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平成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R13" i="3" l="1"/>
  <c r="AQ116" i="3" l="1"/>
  <c r="AI116" i="3"/>
  <c r="AI34" i="3"/>
  <c r="AE34" i="3"/>
  <c r="AE116"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<sst xmlns="http://schemas.openxmlformats.org/spreadsheetml/2006/main" count="2959" uniqueCount="646">
  <si>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</si>
  <si>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</si>
  <si>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</si>
  <si>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</si>
  <si>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</si>
  <si>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</si>
  <si>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</si>
  <si>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</si>
  <si>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</si>
  <si>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</si>
  <si>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</si>
  <si>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</si>
  <si>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</si>
  <si>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</si>
  <si>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</si>
  <si>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</si>
  <si>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</si>
  <si>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</si>
  <si>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</si>
  <si>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</si>
  <si>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</si>
  <si>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</si>
  <si>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</si>
  <si>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</si>
  <si>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</si>
  <si>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</si>
  <si>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</si>
  <si>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</si>
  <si>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</si>
  <si>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</si>
  <si>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</si>
  <si>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</si>
  <si>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</si>
  <si>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</si>
  <si>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</si>
  <si>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</si>
  <si>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</si>
  <si>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</si>
  <si>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</si>
  <si>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</si>
  <si>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</si>
  <si>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</si>
  <si>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</si>
  <si>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</si>
  <si>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</si>
  <si>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</si>
  <si>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</si>
  <si>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</si>
  <si>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</si>
  <si>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</si>
  <si>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</si>
  <si>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</si>
  <si>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</si>
  <si>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</si>
  <si>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</si>
  <si>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</si>
  <si>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</si>
  <si>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</si>
  <si>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</si>
  <si>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</si>
  <si>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</si>
  <si>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</si>
  <si>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</si>
  <si>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</si>
  <si>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</si>
  <si>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</si>
  <si>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</si>
  <si>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</si>
  <si>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</si>
  <si>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</si>
  <si>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</si>
  <si>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</si>
  <si>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</si>
  <si>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</si>
  <si>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</si>
  <si>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</si>
  <si>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</si>
  <si>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</si>
  <si>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</si>
  <si>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</si>
  <si>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</si>
  <si>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</si>
  <si>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</si>
  <si>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</si>
  <si>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</si>
  <si>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</si>
  <si>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</si>
  <si>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</si>
  <si>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</si>
  <si>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</si>
  <si>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</si>
  <si>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</si>
  <si>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</si>
  <si>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</si>
  <si>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</si>
  <si>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</si>
  <si>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</si>
  <si>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</si>
  <si>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</si>
  <si>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</si>
  <si>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</si>
  <si>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</si>
  <si>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</si>
  <si>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</si>
  <si>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</si>
  <si>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</si>
  <si>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</si>
  <si>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</si>
  <si>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</si>
  <si>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</si>
  <si>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</si>
  <si>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</si>
  <si>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</si>
  <si>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</si>
  <si>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</si>
  <si>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</si>
  <si>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</si>
  <si>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</si>
  <si>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</si>
  <si>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</si>
  <si>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</si>
  <si>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</si>
  <si>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</si>
  <si>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</si>
  <si>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</si>
  <si>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</si>
  <si>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</si>
  <si>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</si>
  <si>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</si>
  <si>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</si>
  <si>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</si>
  <si>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</si>
  <si>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</si>
  <si>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</si>
  <si>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</si>
  <si>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</si>
  <si>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</si>
  <si>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</si>
  <si>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</si>
  <si>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</si>
  <si>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</si>
  <si>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</si>
  <si>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</si>
  <si>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</si>
  <si>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</si>
  <si>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</si>
  <si>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</si>
  <si>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</si>
  <si>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</si>
  <si>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</si>
  <si>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</si>
  <si>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</si>
  <si>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</si>
  <si>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</si>
  <si>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</si>
  <si>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</si>
  <si>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</si>
  <si>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</si>
  <si>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</si>
  <si>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</si>
  <si>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</si>
  <si>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</si>
  <si>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</si>
  <si>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</si>
  <si>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</si>
  <si>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</si>
  <si>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</si>
  <si>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</si>
  <si>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</si>
  <si>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</si>
  <si>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</si>
  <si>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</si>
  <si>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</si>
  <si>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</si>
  <si>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</si>
  <si>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</si>
  <si>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</si>
  <si>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</si>
  <si>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</si>
  <si>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</si>
  <si>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</si>
  <si>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</si>
  <si>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</si>
  <si>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</si>
  <si>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</si>
  <si>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</si>
  <si>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</si>
  <si>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</si>
  <si>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</si>
  <si>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</si>
  <si>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</si>
  <si>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</si>
  <si>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</si>
  <si>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</si>
  <si>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</si>
  <si>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</si>
  <si>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</si>
  <si>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</si>
  <si>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</si>
  <si>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</si>
  <si>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</si>
  <si>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</si>
  <si>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</si>
  <si>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</si>
  <si>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</si>
  <si>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</si>
  <si>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</si>
  <si>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</si>
  <si>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</si>
  <si>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</si>
  <si>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</si>
  <si>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</si>
  <si>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</si>
  <si>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</si>
  <si>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</si>
  <si>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</si>
  <si>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</si>
  <si>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</si>
  <si>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</si>
  <si>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</si>
  <si>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</si>
  <si>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</si>
  <si>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</si>
  <si>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</si>
  <si>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</si>
  <si>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</si>
  <si>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</si>
  <si>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</si>
  <si>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</si>
  <si>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</si>
  <si>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</si>
  <si>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</si>
  <si>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</si>
  <si>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</si>
  <si>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</si>
  <si>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</si>
  <si>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</si>
  <si>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</si>
  <si>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</si>
  <si>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</si>
  <si>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</si>
  <si>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</si>
  <si>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</si>
  <si>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</si>
  <si>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</si>
  <si>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</si>
  <si>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</si>
  <si>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</si>
  <si>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</si>
  <si>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</si>
  <si>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</si>
  <si>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</si>
  <si>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</si>
  <si>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</si>
  <si>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</si>
  <si>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</si>
  <si>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</si>
  <si>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</si>
  <si>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</si>
  <si>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</si>
  <si>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</si>
  <si>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</si>
  <si>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</si>
  <si>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</si>
  <si>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</si>
  <si>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</si>
  <si>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</si>
  <si>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</si>
  <si>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</si>
  <si>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</si>
  <si>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</si>
  <si>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</si>
  <si>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</si>
  <si>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</si>
  <si>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</si>
  <si>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</si>
  <si>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</si>
  <si>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</si>
  <si>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</si>
  <si>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</si>
  <si>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</si>
  <si>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</si>
  <si>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</si>
  <si>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</si>
  <si>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</si>
  <si>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</si>
  <si>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</si>
  <si>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</si>
  <si>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</si>
  <si>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</si>
  <si>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</si>
  <si>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</si>
  <si>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</si>
  <si>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</si>
  <si>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</si>
  <si>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</si>
  <si>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</si>
  <si>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</si>
  <si>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</si>
  <si>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</si>
  <si>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</si>
  <si>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</si>
  <si>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</si>
  <si>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</si>
  <si>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</si>
  <si>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</si>
  <si>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</si>
  <si>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</si>
  <si>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</si>
  <si>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</si>
  <si>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</si>
  <si>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</si>
  <si>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</si>
  <si>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</si>
  <si>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</si>
  <si>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</si>
  <si>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</si>
  <si>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</si>
  <si>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</si>
  <si>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</si>
  <si>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</si>
  <si>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</si>
  <si>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</si>
  <si>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</si>
  <si>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</si>
  <si>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</si>
  <si>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</si>
  <si>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</si>
  <si>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</si>
  <si>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</si>
  <si>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</si>
  <si>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</si>
  <si>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</si>
  <si>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</si>
  <si>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</si>
  <si>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</si>
  <si>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</si>
  <si>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</si>
  <si>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</si>
  <si>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</si>
  <si>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</si>
  <si>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</si>
  <si>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</si>
  <si>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</si>
  <si>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</si>
  <si>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</si>
  <si>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</si>
  <si>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</si>
  <si>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</si>
  <si>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</si>
  <si>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</si>
  <si>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</si>
  <si>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</si>
  <si>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</si>
  <si>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</si>
  <si>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</si>
  <si>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</si>
  <si>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</si>
  <si>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</si>
  <si>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</si>
  <si>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</si>
  <si>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</si>
  <si>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</si>
  <si>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</si>
  <si>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</si>
  <si>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</si>
  <si>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</si>
  <si>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</si>
  <si>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</si>
  <si>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</si>
  <si>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</si>
  <si>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</si>
  <si>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</si>
  <si>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</si>
  <si>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</si>
  <si>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</si>
  <si>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</si>
  <si>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</si>
  <si>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</si>
  <si>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</si>
  <si>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</si>
  <si>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</si>
  <si>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</si>
  <si>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</si>
  <si>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</si>
  <si>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</si>
  <si>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</si>
  <si>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</si>
  <si>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</si>
  <si>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</si>
  <si>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</si>
  <si>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</si>
  <si>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</si>
  <si>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</si>
  <si>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</si>
  <si>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</si>
  <si>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</si>
  <si>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</si>
  <si>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</si>
  <si>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</si>
  <si>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</si>
  <si>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</si>
  <si>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</si>
  <si>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</si>
  <si>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</si>
  <si>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</si>
  <si>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</si>
  <si>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</si>
  <si>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</si>
  <si>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</si>
  <si>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</si>
  <si>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</si>
  <si>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</si>
  <si>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</si>
  <si>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</si>
  <si>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</si>
  <si>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</si>
  <si>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</si>
  <si>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</si>
  <si>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</si>
  <si>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</si>
  <si>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</si>
  <si>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</si>
  <si>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</si>
  <si>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</si>
  <si>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</si>
  <si>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</si>
  <si>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</si>
  <si>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</si>
  <si>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</si>
  <si>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</si>
  <si>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</si>
  <si>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</si>
  <si>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</si>
  <si>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</si>
  <si>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</si>
  <si>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</si>
  <si>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</si>
  <si>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</si>
  <si>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</si>
  <si>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</si>
  <si>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</si>
  <si>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</si>
  <si>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</si>
  <si>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</si>
  <si>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</si>
  <si>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</si>
  <si>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</si>
  <si>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</si>
  <si>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</si>
  <si>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</si>
  <si>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</si>
  <si>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</si>
  <si>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</si>
  <si>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</si>
  <si>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</si>
  <si>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</si>
  <si>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</si>
  <si>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</si>
  <si>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</si>
  <si>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</si>
  <si>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</si>
  <si>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</si>
  <si>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</si>
  <si>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</si>
  <si>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</si>
  <si>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</si>
  <si>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</si>
  <si>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</si>
  <si>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</si>
  <si>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</si>
  <si>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</si>
  <si>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</si>
  <si>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</si>
  <si>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</si>
  <si>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</si>
  <si>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</si>
  <si>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</si>
  <si>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</si>
  <si>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</si>
  <si>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</si>
  <si>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</si>
  <si>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</si>
  <si>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</si>
  <si>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</si>
  <si>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</si>
  <si>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</si>
  <si>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</si>
  <si>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</si>
  <si>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</si>
  <si>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</si>
  <si>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</si>
  <si>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</si>
  <si>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</si>
  <si>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</si>
  <si>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</si>
  <si>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</si>
  <si>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</si>
  <si>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</si>
  <si>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</si>
  <si>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</si>
  <si>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</si>
  <si>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</si>
  <si>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</si>
  <si>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</si>
  <si>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</si>
  <si>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</si>
  <si>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</si>
  <si>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</si>
  <si>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</si>
  <si>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</si>
  <si>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</si>
  <si>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</si>
  <si>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</si>
  <si>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</si>
  <si>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</si>
  <si>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</si>
  <si>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</si>
  <si>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</si>
  <si>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</si>
  <si>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</si>
  <si>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</si>
  <si>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</si>
  <si>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</si>
  <si>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</si>
  <si>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</si>
  <si>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</si>
  <si>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</si>
  <si>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</si>
  <si>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</si>
  <si>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</si>
  <si>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</si>
  <si>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</si>
  <si>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</si>
  <si>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</si>
  <si>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</si>
  <si>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</si>
  <si>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</si>
  <si>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</si>
  <si>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</si>
  <si>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</si>
  <si>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</si>
  <si>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</si>
  <si>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</si>
  <si>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</si>
  <si>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</si>
  <si>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</si>
  <si>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</si>
  <si>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</si>
  <si>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</si>
  <si>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</si>
  <si>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厚生労働省</t>
    <phoneticPr fontId="5"/>
  </si>
  <si>
    <t>医薬品副作用被害等判定調査事業</t>
    <phoneticPr fontId="5"/>
  </si>
  <si>
    <t>昭和５５年度</t>
    <phoneticPr fontId="5"/>
  </si>
  <si>
    <t>終了予定なし</t>
    <phoneticPr fontId="5"/>
  </si>
  <si>
    <t>医薬・生活衛生局</t>
    <phoneticPr fontId="5"/>
  </si>
  <si>
    <t>医薬安全対策課</t>
    <phoneticPr fontId="5"/>
  </si>
  <si>
    <t>○</t>
  </si>
  <si>
    <t>独立行政法人医薬品医療機器総合機構法第17条第2項、第20条第2項において準用する第17条第2項</t>
    <phoneticPr fontId="5"/>
  </si>
  <si>
    <t>-</t>
  </si>
  <si>
    <t>-</t>
    <phoneticPr fontId="5"/>
  </si>
  <si>
    <t>独立行政法人医薬品医療機器総合機構は、医薬品の副作用や生物由来製品を介した感染等による健康被害者に対して救済給付を行っているが、その支給の可否の決定に際し、医学的薬学的判定を要する事項を調査・審議する判定部会の運営に関連する業務を行う。</t>
    <phoneticPr fontId="5"/>
  </si>
  <si>
    <t>独立行政法人医薬品医療機器総合機構法に基づき、医学的薬学的事項について厚生労働大臣に対して判定の申出が行われる事例の、申請資料等の整理、検討等を行うとともに、副作用・感染等被害判定部会の判定結果を独立行政法人医薬品医療機器総合機構に対して通知すること等を行う。</t>
    <phoneticPr fontId="5"/>
  </si>
  <si>
    <t>-</t>
    <phoneticPr fontId="5"/>
  </si>
  <si>
    <t>庁費</t>
    <phoneticPr fontId="5"/>
  </si>
  <si>
    <t>職員旅費</t>
    <phoneticPr fontId="5"/>
  </si>
  <si>
    <t>委員等旅費</t>
    <phoneticPr fontId="5"/>
  </si>
  <si>
    <t>副作用救済給付決定数（支給決定数、不支給決定数の合計）</t>
    <phoneticPr fontId="5"/>
  </si>
  <si>
    <t>数</t>
    <phoneticPr fontId="5"/>
  </si>
  <si>
    <t>副作用・感染等被害判定部会の開催数</t>
    <phoneticPr fontId="5"/>
  </si>
  <si>
    <t>回</t>
    <phoneticPr fontId="5"/>
  </si>
  <si>
    <t>回</t>
    <phoneticPr fontId="5"/>
  </si>
  <si>
    <t>-</t>
    <phoneticPr fontId="5"/>
  </si>
  <si>
    <t>-</t>
    <phoneticPr fontId="5"/>
  </si>
  <si>
    <t>-</t>
    <phoneticPr fontId="5"/>
  </si>
  <si>
    <t>　　Ｘ　/　Ｙ</t>
    <phoneticPr fontId="5"/>
  </si>
  <si>
    <t>医薬品等の品質確保の徹底を図るとともに、医薬品等の安全対策等を推進すること（Ⅰ-６-２）</t>
    <phoneticPr fontId="5"/>
  </si>
  <si>
    <t>-</t>
    <phoneticPr fontId="5"/>
  </si>
  <si>
    <t>-</t>
    <phoneticPr fontId="5"/>
  </si>
  <si>
    <t>独立行政法人医薬品医療機器総合機構は、医薬品の副作用や生物由来製品を介した感染等による健康被害者に対して救済給付を行っているが、その支給の可否の決定に際し、医学的薬学的判定を要する事項を調査・審議する判定部会を活動指標のとおり行った。　独立行政法人医薬品医療機器総合機構法に基づき、医学的薬学的事項について厚生労働大臣に対して判定の申出が行われる事例の、申請資料等の整理、検討等を行うとともに、副作用・感染等被害判定部会の判定結果を独立行政法人医薬品医療機器総合機構に対して通知すること等を行った。　また、本事業は施策として医薬品等の安全対策等を推進したが、測定指標については設定していない。</t>
    <phoneticPr fontId="5"/>
  </si>
  <si>
    <t>-</t>
    <phoneticPr fontId="5"/>
  </si>
  <si>
    <t>-</t>
    <phoneticPr fontId="5"/>
  </si>
  <si>
    <t>-</t>
    <phoneticPr fontId="5"/>
  </si>
  <si>
    <t>-</t>
    <phoneticPr fontId="5"/>
  </si>
  <si>
    <t>○</t>
    <phoneticPr fontId="5"/>
  </si>
  <si>
    <t>医薬品副作用被害等判定調査事業は、国民や社会のニーズを的確に反映している。</t>
    <phoneticPr fontId="5"/>
  </si>
  <si>
    <t>医薬品副作用被害等判定調査事業は救済制度を持つ国が統一的に行うべき事業であることから国が実施すべき事業である。</t>
    <phoneticPr fontId="5"/>
  </si>
  <si>
    <t>医薬品の副作用被害等判定を調査する事業は、国民にとって優先度が高い事業である。</t>
    <phoneticPr fontId="5"/>
  </si>
  <si>
    <t>無</t>
  </si>
  <si>
    <t>契約にあたっては、支出先の選定を適正に行っている。</t>
    <phoneticPr fontId="5"/>
  </si>
  <si>
    <t>‐</t>
  </si>
  <si>
    <t>費目・使途は事業内容を鑑み、真に必要なもののみ支出をしている。</t>
    <phoneticPr fontId="5"/>
  </si>
  <si>
    <t>成果実績は成果目標に見合ったものであり、適切である。</t>
    <phoneticPr fontId="5"/>
  </si>
  <si>
    <t>活動実績は見込みに見合ったものである。</t>
    <phoneticPr fontId="5"/>
  </si>
  <si>
    <t>-</t>
    <phoneticPr fontId="5"/>
  </si>
  <si>
    <t>点検対象外</t>
    <phoneticPr fontId="5"/>
  </si>
  <si>
    <t>213</t>
    <phoneticPr fontId="5"/>
  </si>
  <si>
    <t>190</t>
    <phoneticPr fontId="5"/>
  </si>
  <si>
    <t>159</t>
    <phoneticPr fontId="5"/>
  </si>
  <si>
    <t>185</t>
    <phoneticPr fontId="5"/>
  </si>
  <si>
    <t>199</t>
    <phoneticPr fontId="5"/>
  </si>
  <si>
    <t>208</t>
    <phoneticPr fontId="5"/>
  </si>
  <si>
    <t>208</t>
    <phoneticPr fontId="5"/>
  </si>
  <si>
    <t>-</t>
    <phoneticPr fontId="5"/>
  </si>
  <si>
    <t>-</t>
    <phoneticPr fontId="5"/>
  </si>
  <si>
    <t>１．９百万円</t>
    <rPh sb="3" eb="4">
      <t>ヒャク</t>
    </rPh>
    <rPh sb="4" eb="6">
      <t>マンエン</t>
    </rPh>
    <phoneticPr fontId="5"/>
  </si>
  <si>
    <t>非常勤職員Ｂ</t>
    <phoneticPr fontId="5"/>
  </si>
  <si>
    <t>非常勤職員Ｃ</t>
    <phoneticPr fontId="5"/>
  </si>
  <si>
    <t>委員Ａ</t>
    <rPh sb="0" eb="2">
      <t>イイン</t>
    </rPh>
    <phoneticPr fontId="5"/>
  </si>
  <si>
    <t>委員Ｂ</t>
    <rPh sb="0" eb="2">
      <t>イイン</t>
    </rPh>
    <phoneticPr fontId="5"/>
  </si>
  <si>
    <t>委員Ｃ</t>
    <rPh sb="0" eb="2">
      <t>イイン</t>
    </rPh>
    <phoneticPr fontId="5"/>
  </si>
  <si>
    <t>職員Ａ</t>
    <rPh sb="0" eb="2">
      <t>ショクイン</t>
    </rPh>
    <phoneticPr fontId="5"/>
  </si>
  <si>
    <t>委員Ｄ</t>
    <rPh sb="0" eb="2">
      <t>イイン</t>
    </rPh>
    <phoneticPr fontId="5"/>
  </si>
  <si>
    <t>委員Ｅ</t>
    <rPh sb="0" eb="2">
      <t>イイン</t>
    </rPh>
    <phoneticPr fontId="5"/>
  </si>
  <si>
    <t>委員Ｆ</t>
    <rPh sb="0" eb="2">
      <t>イイン</t>
    </rPh>
    <phoneticPr fontId="5"/>
  </si>
  <si>
    <t>-</t>
    <phoneticPr fontId="5"/>
  </si>
  <si>
    <t>副作用・感染等判定部会事務手続きに係る人件費</t>
    <phoneticPr fontId="5"/>
  </si>
  <si>
    <t>副作用・感染等判定部会事務手続きに係る人件費</t>
    <phoneticPr fontId="5"/>
  </si>
  <si>
    <t>副作用・感染等判定部会事務手続きに係る旅費</t>
    <phoneticPr fontId="5"/>
  </si>
  <si>
    <t>副作用・感染等判定部会事務手続きに係る旅費</t>
    <phoneticPr fontId="5"/>
  </si>
  <si>
    <t>-</t>
    <phoneticPr fontId="5"/>
  </si>
  <si>
    <t>－</t>
    <phoneticPr fontId="5"/>
  </si>
  <si>
    <t>-</t>
    <phoneticPr fontId="5"/>
  </si>
  <si>
    <t>－</t>
    <phoneticPr fontId="5"/>
  </si>
  <si>
    <t>-</t>
    <phoneticPr fontId="5"/>
  </si>
  <si>
    <t>非常勤職員Ａ</t>
    <phoneticPr fontId="5"/>
  </si>
  <si>
    <t>-</t>
    <phoneticPr fontId="5"/>
  </si>
  <si>
    <t>副作用救済給付決定数（支給決定数、不支給決定数の合計）を増加させる。</t>
    <phoneticPr fontId="5"/>
  </si>
  <si>
    <t>1,395,430
/1,500</t>
    <phoneticPr fontId="5"/>
  </si>
  <si>
    <t>円</t>
    <phoneticPr fontId="5"/>
  </si>
  <si>
    <t>品質・有効性・安全性の高い医薬品・医療機器・再生医療等製品を国民が適切に利用できるようにすること（Ⅰ-６）</t>
    <phoneticPr fontId="5"/>
  </si>
  <si>
    <t>Ｘ：「副作用・感染等被害判定部会に関する支出額」（円）
Ｙ：「副作用救済給付決定数」（件数）
＊30年度見込みは、Xは30年度予算、Ｙは目標値を記入</t>
    <rPh sb="52" eb="54">
      <t>ミコ</t>
    </rPh>
    <rPh sb="61" eb="63">
      <t>ネンド</t>
    </rPh>
    <rPh sb="63" eb="65">
      <t>ヨサン</t>
    </rPh>
    <rPh sb="68" eb="71">
      <t>モクヒョウチ</t>
    </rPh>
    <phoneticPr fontId="5"/>
  </si>
  <si>
    <t>今後も、引き続き高い水準で給付申請数が推移することが見込まれるため、計画的な執行ができるよう適宜見直しをするよう努めたい。</t>
    <rPh sb="4" eb="5">
      <t>ヒ</t>
    </rPh>
    <rPh sb="6" eb="7">
      <t>ツヅ</t>
    </rPh>
    <rPh sb="8" eb="9">
      <t>タカ</t>
    </rPh>
    <rPh sb="10" eb="12">
      <t>スイジュン</t>
    </rPh>
    <rPh sb="13" eb="15">
      <t>キュウフ</t>
    </rPh>
    <rPh sb="15" eb="18">
      <t>シンセイスウ</t>
    </rPh>
    <rPh sb="19" eb="21">
      <t>スイイ</t>
    </rPh>
    <rPh sb="26" eb="28">
      <t>ミコ</t>
    </rPh>
    <phoneticPr fontId="5"/>
  </si>
  <si>
    <t>2,259,000
/1,500</t>
    <phoneticPr fontId="5"/>
  </si>
  <si>
    <t>医薬品の副作用等の判定部会の運営業務であり、引き続き、必要な予算額を確保し、適正な執行に努めること。</t>
    <rPh sb="0" eb="3">
      <t>イヤクヒン</t>
    </rPh>
    <rPh sb="4" eb="7">
      <t>フクサヨウ</t>
    </rPh>
    <rPh sb="7" eb="8">
      <t>トウ</t>
    </rPh>
    <rPh sb="9" eb="13">
      <t>ハンテイブカイ</t>
    </rPh>
    <rPh sb="14" eb="16">
      <t>ウンエイ</t>
    </rPh>
    <rPh sb="16" eb="18">
      <t>ギョウム</t>
    </rPh>
    <phoneticPr fontId="5"/>
  </si>
  <si>
    <t>課長　関野 秀人</t>
    <phoneticPr fontId="5"/>
  </si>
  <si>
    <t>-</t>
    <phoneticPr fontId="5"/>
  </si>
  <si>
    <t>-</t>
    <phoneticPr fontId="5"/>
  </si>
  <si>
    <t>1,824,845
/1,987</t>
    <phoneticPr fontId="5"/>
  </si>
  <si>
    <t>1,945,205
/1,603</t>
    <phoneticPr fontId="5"/>
  </si>
  <si>
    <t>-</t>
    <phoneticPr fontId="5"/>
  </si>
  <si>
    <t>-</t>
    <phoneticPr fontId="5"/>
  </si>
  <si>
    <t>副作用・感染等被害判定部会の開催について12回実施し、判定の申出が行われる事例の、申請資料等の整理、検討等を行うとともに、副作用・感染等被害判定部会の判定結果を独立行政法人医薬品医療機器総合機構に対して直実に通知した。</t>
    <phoneticPr fontId="5"/>
  </si>
  <si>
    <t>A.非常勤職員A</t>
    <rPh sb="2" eb="5">
      <t>ヒジョウキン</t>
    </rPh>
    <rPh sb="5" eb="7">
      <t>ショクイン</t>
    </rPh>
    <phoneticPr fontId="5"/>
  </si>
  <si>
    <t>人件費</t>
    <rPh sb="0" eb="3">
      <t>ジンケンヒ</t>
    </rPh>
    <phoneticPr fontId="5"/>
  </si>
  <si>
    <t>副作用・感染等判定部会事務手続きに係る人件費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</si>
</sst>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5" xfId="0" applyFont="1" applyFill="1" applyBorder="1" applyAlignment="1" applyProtection="1">
      <alignment horizontal="left" vertical="center"/>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190503</xdr:colOff>
      <xdr:row>741</xdr:row>
      <xdr:rowOff>22413</xdr:rowOff>
    </xdr:from>
    <xdr:to>
      <xdr:col>18</xdr:col>
      <xdr:colOff>179296</xdr:colOff>
      <xdr:row>744</xdr:row>
      <xdr:rowOff>0</xdr:rowOff>
    </xdr:to>
    <xdr:sp macro="" textlink="">
      <xdr:nvSpPr>
        <xdr:cNvPr id="2" name="正方形/長方形 1"/>
        <xdr:cNvSpPr/>
      </xdr:nvSpPr>
      <xdr:spPr>
        <a:xfrm>
          <a:off x="1390653" y="38436738"/>
          <a:ext cx="2389093" cy="103486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厚生労働省</a:t>
          </a:r>
          <a:endParaRPr kumimoji="1" lang="ja-JP" altLang="en-US" sz="2000"/>
        </a:p>
      </xdr:txBody>
    </xdr:sp>
    <xdr:clientData/>
  </xdr:twoCellAnchor>
  <xdr:twoCellAnchor>
    <xdr:from>
      <xdr:col>19</xdr:col>
      <xdr:colOff>67234</xdr:colOff>
      <xdr:row>741</xdr:row>
      <xdr:rowOff>145676</xdr:rowOff>
    </xdr:from>
    <xdr:to>
      <xdr:col>49</xdr:col>
      <xdr:colOff>394607</xdr:colOff>
      <xdr:row>742</xdr:row>
      <xdr:rowOff>326650</xdr:rowOff>
    </xdr:to>
    <xdr:sp macro="" textlink="">
      <xdr:nvSpPr>
        <xdr:cNvPr id="3" name="大かっこ 2"/>
        <xdr:cNvSpPr/>
      </xdr:nvSpPr>
      <xdr:spPr>
        <a:xfrm>
          <a:off x="3945270" y="36435926"/>
          <a:ext cx="6450587" cy="53476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156880</xdr:colOff>
      <xdr:row>741</xdr:row>
      <xdr:rowOff>224118</xdr:rowOff>
    </xdr:from>
    <xdr:to>
      <xdr:col>49</xdr:col>
      <xdr:colOff>149679</xdr:colOff>
      <xdr:row>742</xdr:row>
      <xdr:rowOff>300317</xdr:rowOff>
    </xdr:to>
    <xdr:sp macro="" textlink="">
      <xdr:nvSpPr>
        <xdr:cNvPr id="4" name="Text Box 2"/>
        <xdr:cNvSpPr txBox="1">
          <a:spLocks noChangeArrowheads="1"/>
        </xdr:cNvSpPr>
      </xdr:nvSpPr>
      <xdr:spPr bwMode="auto">
        <a:xfrm>
          <a:off x="4034916" y="36514368"/>
          <a:ext cx="6116013" cy="42998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独立行政法人医薬品医療機器総合機構法に基づき行われる副作用・感染等の被害の判定を行うための事務</a:t>
          </a: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mn-ea"/>
          </a:endParaRPr>
        </a:p>
      </xdr:txBody>
    </xdr:sp>
    <xdr:clientData/>
  </xdr:twoCellAnchor>
  <xdr:twoCellAnchor>
    <xdr:from>
      <xdr:col>20</xdr:col>
      <xdr:colOff>11205</xdr:colOff>
      <xdr:row>746</xdr:row>
      <xdr:rowOff>5944</xdr:rowOff>
    </xdr:from>
    <xdr:to>
      <xdr:col>49</xdr:col>
      <xdr:colOff>353786</xdr:colOff>
      <xdr:row>749</xdr:row>
      <xdr:rowOff>230746</xdr:rowOff>
    </xdr:to>
    <xdr:grpSp>
      <xdr:nvGrpSpPr>
        <xdr:cNvPr id="5" name="グループ化 4"/>
        <xdr:cNvGrpSpPr/>
      </xdr:nvGrpSpPr>
      <xdr:grpSpPr>
        <a:xfrm>
          <a:off x="4011705" y="38096419"/>
          <a:ext cx="6143306" cy="1282077"/>
          <a:chOff x="1355911" y="46151768"/>
          <a:chExt cx="2173941" cy="1289360"/>
        </a:xfrm>
      </xdr:grpSpPr>
      <xdr:sp macro="" textlink="">
        <xdr:nvSpPr>
          <xdr:cNvPr id="6" name="大かっこ 5"/>
          <xdr:cNvSpPr/>
        </xdr:nvSpPr>
        <xdr:spPr>
          <a:xfrm>
            <a:off x="1355911" y="46960778"/>
            <a:ext cx="2155044" cy="4803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 name="正方形/長方形 6"/>
          <xdr:cNvSpPr/>
        </xdr:nvSpPr>
        <xdr:spPr>
          <a:xfrm>
            <a:off x="1355912" y="46151768"/>
            <a:ext cx="2173940" cy="7584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A</a:t>
            </a:r>
            <a:r>
              <a:rPr kumimoji="1" lang="ja-JP" altLang="en-US" sz="1600">
                <a:solidFill>
                  <a:schemeClr val="tx1"/>
                </a:solidFill>
                <a:latin typeface="+mn-ea"/>
                <a:ea typeface="+mn-ea"/>
              </a:rPr>
              <a:t>．事務費</a:t>
            </a:r>
            <a:endParaRPr kumimoji="1" lang="en-US" altLang="ja-JP" sz="1600">
              <a:solidFill>
                <a:schemeClr val="tx1"/>
              </a:solidFill>
              <a:latin typeface="+mn-ea"/>
              <a:ea typeface="+mn-ea"/>
            </a:endParaRPr>
          </a:p>
          <a:p>
            <a:pPr algn="l"/>
            <a:r>
              <a:rPr kumimoji="1" lang="ja-JP" altLang="en-US" sz="1200">
                <a:solidFill>
                  <a:schemeClr val="tx1"/>
                </a:solidFill>
                <a:latin typeface="+mn-ea"/>
                <a:ea typeface="+mn-ea"/>
              </a:rPr>
              <a:t>　</a:t>
            </a:r>
            <a:r>
              <a:rPr kumimoji="1" lang="ja-JP" altLang="en-US" sz="1000">
                <a:solidFill>
                  <a:schemeClr val="tx1"/>
                </a:solidFill>
                <a:latin typeface="+mn-ea"/>
                <a:ea typeface="+mn-ea"/>
              </a:rPr>
              <a:t>１．９百万円</a:t>
            </a:r>
          </a:p>
        </xdr:txBody>
      </xdr:sp>
      <xdr:sp macro="" textlink="">
        <xdr:nvSpPr>
          <xdr:cNvPr id="8" name="Text Box 2"/>
          <xdr:cNvSpPr txBox="1">
            <a:spLocks noChangeArrowheads="1"/>
          </xdr:cNvSpPr>
        </xdr:nvSpPr>
        <xdr:spPr bwMode="auto">
          <a:xfrm>
            <a:off x="1456764" y="47049265"/>
            <a:ext cx="1703295" cy="29073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人件費、職員旅費、委員等旅費</a:t>
            </a:r>
          </a:p>
        </xdr:txBody>
      </xdr:sp>
    </xdr:grpSp>
    <xdr:clientData/>
  </xdr:twoCellAnchor>
  <xdr:twoCellAnchor>
    <xdr:from>
      <xdr:col>11</xdr:col>
      <xdr:colOff>179294</xdr:colOff>
      <xdr:row>744</xdr:row>
      <xdr:rowOff>33618</xdr:rowOff>
    </xdr:from>
    <xdr:to>
      <xdr:col>12</xdr:col>
      <xdr:colOff>11205</xdr:colOff>
      <xdr:row>746</xdr:row>
      <xdr:rowOff>336176</xdr:rowOff>
    </xdr:to>
    <xdr:cxnSp macro="">
      <xdr:nvCxnSpPr>
        <xdr:cNvPr id="9" name="直線矢印コネクタ 8"/>
        <xdr:cNvCxnSpPr/>
      </xdr:nvCxnSpPr>
      <xdr:spPr>
        <a:xfrm>
          <a:off x="2379569" y="39505218"/>
          <a:ext cx="31936" cy="1007408"/>
        </a:xfrm>
        <a:prstGeom prst="straightConnector1">
          <a:avLst/>
        </a:prstGeom>
        <a:ln w="2857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22412</xdr:colOff>
      <xdr:row>747</xdr:row>
      <xdr:rowOff>11208</xdr:rowOff>
    </xdr:from>
    <xdr:to>
      <xdr:col>20</xdr:col>
      <xdr:colOff>33618</xdr:colOff>
      <xdr:row>747</xdr:row>
      <xdr:rowOff>22412</xdr:rowOff>
    </xdr:to>
    <xdr:cxnSp macro="">
      <xdr:nvCxnSpPr>
        <xdr:cNvPr id="10" name="直線矢印コネクタ 9"/>
        <xdr:cNvCxnSpPr/>
      </xdr:nvCxnSpPr>
      <xdr:spPr>
        <a:xfrm>
          <a:off x="2422712" y="40540083"/>
          <a:ext cx="1611406"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7" zoomScaleNormal="75" zoomScaleSheetLayoutView="100" zoomScalePageLayoutView="85" workbookViewId="0">
      <selection activeCell="Y787" sqref="Y787:AB78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222</v>
      </c>
      <c r="AT2" s="941"/>
      <c r="AU2" s="941"/>
      <c r="AV2" s="52" t="str">
        <f>IF(AW2="", "", "-")</f>
        <v/>
      </c>
      <c r="AW2" s="912"/>
      <c r="AX2" s="912"/>
    </row>
    <row r="3" spans="1:50" ht="21" customHeight="1" thickBot="1" x14ac:dyDescent="0.2">
      <c r="A3" s="869" t="s">
        <v>535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551</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552</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555</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553</v>
      </c>
      <c r="H5" s="842"/>
      <c r="I5" s="842"/>
      <c r="J5" s="842"/>
      <c r="K5" s="842"/>
      <c r="L5" s="842"/>
      <c r="M5" s="843" t="s">
        <v>66</v>
      </c>
      <c r="N5" s="844"/>
      <c r="O5" s="844"/>
      <c r="P5" s="844"/>
      <c r="Q5" s="844"/>
      <c r="R5" s="845"/>
      <c r="S5" s="846" t="s">
        <v>554</v>
      </c>
      <c r="T5" s="842"/>
      <c r="U5" s="842"/>
      <c r="V5" s="842"/>
      <c r="W5" s="842"/>
      <c r="X5" s="847"/>
      <c r="Y5" s="700" t="s">
        <v>3</v>
      </c>
      <c r="Z5" s="541"/>
      <c r="AA5" s="541"/>
      <c r="AB5" s="541"/>
      <c r="AC5" s="541"/>
      <c r="AD5" s="542"/>
      <c r="AE5" s="701" t="s">
        <v>556</v>
      </c>
      <c r="AF5" s="701"/>
      <c r="AG5" s="701"/>
      <c r="AH5" s="701"/>
      <c r="AI5" s="701"/>
      <c r="AJ5" s="701"/>
      <c r="AK5" s="701"/>
      <c r="AL5" s="701"/>
      <c r="AM5" s="701"/>
      <c r="AN5" s="701"/>
      <c r="AO5" s="701"/>
      <c r="AP5" s="702"/>
      <c r="AQ5" s="703" t="s">
        <v>635</v>
      </c>
      <c r="AR5" s="704"/>
      <c r="AS5" s="704"/>
      <c r="AT5" s="704"/>
      <c r="AU5" s="704"/>
      <c r="AV5" s="704"/>
      <c r="AW5" s="704"/>
      <c r="AX5" s="705"/>
    </row>
    <row r="6" spans="1:50" ht="39" customHeight="1" x14ac:dyDescent="0.15">
      <c r="A6" s="708" t="s">
        <v>4</v>
      </c>
      <c r="B6" s="709"/>
      <c r="C6" s="709"/>
      <c r="D6" s="709"/>
      <c r="E6" s="709"/>
      <c r="F6" s="709"/>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558</v>
      </c>
      <c r="H7" s="497"/>
      <c r="I7" s="497"/>
      <c r="J7" s="497"/>
      <c r="K7" s="497"/>
      <c r="L7" s="497"/>
      <c r="M7" s="497"/>
      <c r="N7" s="497"/>
      <c r="O7" s="497"/>
      <c r="P7" s="497"/>
      <c r="Q7" s="497"/>
      <c r="R7" s="497"/>
      <c r="S7" s="497"/>
      <c r="T7" s="497"/>
      <c r="U7" s="497"/>
      <c r="V7" s="497"/>
      <c r="W7" s="497"/>
      <c r="X7" s="498"/>
      <c r="Y7" s="923" t="s">
        <v>548</v>
      </c>
      <c r="Z7" s="441"/>
      <c r="AA7" s="441"/>
      <c r="AB7" s="441"/>
      <c r="AC7" s="441"/>
      <c r="AD7" s="924"/>
      <c r="AE7" s="913" t="s">
        <v>560</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3" t="s">
        <v>389</v>
      </c>
      <c r="B8" s="494"/>
      <c r="C8" s="494"/>
      <c r="D8" s="494"/>
      <c r="E8" s="494"/>
      <c r="F8" s="495"/>
      <c r="G8" s="942" t="str">
        <f>入力規則等!A26</f>
        <v>-</v>
      </c>
      <c r="H8" s="722"/>
      <c r="I8" s="722"/>
      <c r="J8" s="722"/>
      <c r="K8" s="722"/>
      <c r="L8" s="722"/>
      <c r="M8" s="722"/>
      <c r="N8" s="722"/>
      <c r="O8" s="722"/>
      <c r="P8" s="722"/>
      <c r="Q8" s="722"/>
      <c r="R8" s="722"/>
      <c r="S8" s="722"/>
      <c r="T8" s="722"/>
      <c r="U8" s="722"/>
      <c r="V8" s="722"/>
      <c r="W8" s="722"/>
      <c r="X8" s="943"/>
      <c r="Y8" s="848" t="s">
        <v>390</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561</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562</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536</v>
      </c>
      <c r="AL12" s="414"/>
      <c r="AM12" s="414"/>
      <c r="AN12" s="414"/>
      <c r="AO12" s="414"/>
      <c r="AP12" s="414"/>
      <c r="AQ12" s="415"/>
      <c r="AR12" s="413" t="s">
        <v>537</v>
      </c>
      <c r="AS12" s="414"/>
      <c r="AT12" s="414"/>
      <c r="AU12" s="414"/>
      <c r="AV12" s="414"/>
      <c r="AW12" s="414"/>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2</v>
      </c>
      <c r="Q13" s="660"/>
      <c r="R13" s="660"/>
      <c r="S13" s="660"/>
      <c r="T13" s="660"/>
      <c r="U13" s="660"/>
      <c r="V13" s="661"/>
      <c r="W13" s="659">
        <v>2</v>
      </c>
      <c r="X13" s="660"/>
      <c r="Y13" s="660"/>
      <c r="Z13" s="660"/>
      <c r="AA13" s="660"/>
      <c r="AB13" s="660"/>
      <c r="AC13" s="661"/>
      <c r="AD13" s="659">
        <v>2</v>
      </c>
      <c r="AE13" s="660"/>
      <c r="AF13" s="660"/>
      <c r="AG13" s="660"/>
      <c r="AH13" s="660"/>
      <c r="AI13" s="660"/>
      <c r="AJ13" s="661"/>
      <c r="AK13" s="659">
        <v>2</v>
      </c>
      <c r="AL13" s="660"/>
      <c r="AM13" s="660"/>
      <c r="AN13" s="660"/>
      <c r="AO13" s="660"/>
      <c r="AP13" s="660"/>
      <c r="AQ13" s="661"/>
      <c r="AR13" s="920">
        <f>ROUND(2259/1000,0)</f>
        <v>2</v>
      </c>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563</v>
      </c>
      <c r="Q14" s="660"/>
      <c r="R14" s="660"/>
      <c r="S14" s="660"/>
      <c r="T14" s="660"/>
      <c r="U14" s="660"/>
      <c r="V14" s="661"/>
      <c r="W14" s="659" t="s">
        <v>563</v>
      </c>
      <c r="X14" s="660"/>
      <c r="Y14" s="660"/>
      <c r="Z14" s="660"/>
      <c r="AA14" s="660"/>
      <c r="AB14" s="660"/>
      <c r="AC14" s="661"/>
      <c r="AD14" s="659" t="s">
        <v>563</v>
      </c>
      <c r="AE14" s="660"/>
      <c r="AF14" s="660"/>
      <c r="AG14" s="660"/>
      <c r="AH14" s="660"/>
      <c r="AI14" s="660"/>
      <c r="AJ14" s="661"/>
      <c r="AK14" s="659" t="s">
        <v>563</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563</v>
      </c>
      <c r="Q15" s="660"/>
      <c r="R15" s="660"/>
      <c r="S15" s="660"/>
      <c r="T15" s="660"/>
      <c r="U15" s="660"/>
      <c r="V15" s="661"/>
      <c r="W15" s="659" t="s">
        <v>563</v>
      </c>
      <c r="X15" s="660"/>
      <c r="Y15" s="660"/>
      <c r="Z15" s="660"/>
      <c r="AA15" s="660"/>
      <c r="AB15" s="660"/>
      <c r="AC15" s="661"/>
      <c r="AD15" s="659" t="s">
        <v>563</v>
      </c>
      <c r="AE15" s="660"/>
      <c r="AF15" s="660"/>
      <c r="AG15" s="660"/>
      <c r="AH15" s="660"/>
      <c r="AI15" s="660"/>
      <c r="AJ15" s="661"/>
      <c r="AK15" s="659" t="s">
        <v>563</v>
      </c>
      <c r="AL15" s="660"/>
      <c r="AM15" s="660"/>
      <c r="AN15" s="660"/>
      <c r="AO15" s="660"/>
      <c r="AP15" s="660"/>
      <c r="AQ15" s="661"/>
      <c r="AR15" s="659" t="s">
        <v>636</v>
      </c>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563</v>
      </c>
      <c r="Q16" s="660"/>
      <c r="R16" s="660"/>
      <c r="S16" s="660"/>
      <c r="T16" s="660"/>
      <c r="U16" s="660"/>
      <c r="V16" s="661"/>
      <c r="W16" s="659" t="s">
        <v>563</v>
      </c>
      <c r="X16" s="660"/>
      <c r="Y16" s="660"/>
      <c r="Z16" s="660"/>
      <c r="AA16" s="660"/>
      <c r="AB16" s="660"/>
      <c r="AC16" s="661"/>
      <c r="AD16" s="659" t="s">
        <v>563</v>
      </c>
      <c r="AE16" s="660"/>
      <c r="AF16" s="660"/>
      <c r="AG16" s="660"/>
      <c r="AH16" s="660"/>
      <c r="AI16" s="660"/>
      <c r="AJ16" s="661"/>
      <c r="AK16" s="659" t="s">
        <v>563</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563</v>
      </c>
      <c r="Q17" s="660"/>
      <c r="R17" s="660"/>
      <c r="S17" s="660"/>
      <c r="T17" s="660"/>
      <c r="U17" s="660"/>
      <c r="V17" s="661"/>
      <c r="W17" s="659" t="s">
        <v>563</v>
      </c>
      <c r="X17" s="660"/>
      <c r="Y17" s="660"/>
      <c r="Z17" s="660"/>
      <c r="AA17" s="660"/>
      <c r="AB17" s="660"/>
      <c r="AC17" s="661"/>
      <c r="AD17" s="659" t="s">
        <v>563</v>
      </c>
      <c r="AE17" s="660"/>
      <c r="AF17" s="660"/>
      <c r="AG17" s="660"/>
      <c r="AH17" s="660"/>
      <c r="AI17" s="660"/>
      <c r="AJ17" s="661"/>
      <c r="AK17" s="659" t="s">
        <v>563</v>
      </c>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80">
        <f>SUM(P13:V17)</f>
        <v>2</v>
      </c>
      <c r="Q18" s="881"/>
      <c r="R18" s="881"/>
      <c r="S18" s="881"/>
      <c r="T18" s="881"/>
      <c r="U18" s="881"/>
      <c r="V18" s="882"/>
      <c r="W18" s="880">
        <f>SUM(W13:AC17)</f>
        <v>2</v>
      </c>
      <c r="X18" s="881"/>
      <c r="Y18" s="881"/>
      <c r="Z18" s="881"/>
      <c r="AA18" s="881"/>
      <c r="AB18" s="881"/>
      <c r="AC18" s="882"/>
      <c r="AD18" s="880">
        <f>SUM(AD13:AJ17)</f>
        <v>2</v>
      </c>
      <c r="AE18" s="881"/>
      <c r="AF18" s="881"/>
      <c r="AG18" s="881"/>
      <c r="AH18" s="881"/>
      <c r="AI18" s="881"/>
      <c r="AJ18" s="882"/>
      <c r="AK18" s="880">
        <f>SUM(AK13:AQ17)</f>
        <v>2</v>
      </c>
      <c r="AL18" s="881"/>
      <c r="AM18" s="881"/>
      <c r="AN18" s="881"/>
      <c r="AO18" s="881"/>
      <c r="AP18" s="881"/>
      <c r="AQ18" s="882"/>
      <c r="AR18" s="880">
        <f>SUM(AR13:AX17)</f>
        <v>2</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1</v>
      </c>
      <c r="Q19" s="660"/>
      <c r="R19" s="660"/>
      <c r="S19" s="660"/>
      <c r="T19" s="660"/>
      <c r="U19" s="660"/>
      <c r="V19" s="661"/>
      <c r="W19" s="659">
        <v>2</v>
      </c>
      <c r="X19" s="660"/>
      <c r="Y19" s="660"/>
      <c r="Z19" s="660"/>
      <c r="AA19" s="660"/>
      <c r="AB19" s="660"/>
      <c r="AC19" s="661"/>
      <c r="AD19" s="659">
        <v>2</v>
      </c>
      <c r="AE19" s="660"/>
      <c r="AF19" s="660"/>
      <c r="AG19" s="660"/>
      <c r="AH19" s="660"/>
      <c r="AI19" s="660"/>
      <c r="AJ19" s="661"/>
      <c r="AK19" s="325"/>
      <c r="AL19" s="325"/>
      <c r="AM19" s="325"/>
      <c r="AN19" s="325"/>
      <c r="AO19" s="325"/>
      <c r="AP19" s="325"/>
      <c r="AQ19" s="325"/>
      <c r="AR19" s="325"/>
      <c r="AS19" s="325"/>
      <c r="AT19" s="325"/>
      <c r="AU19" s="325"/>
      <c r="AV19" s="325"/>
      <c r="AW19" s="325"/>
      <c r="AX19" s="327"/>
    </row>
    <row r="20" spans="1:50" ht="24.75" customHeight="1" x14ac:dyDescent="0.15">
      <c r="A20" s="616"/>
      <c r="B20" s="617"/>
      <c r="C20" s="617"/>
      <c r="D20" s="617"/>
      <c r="E20" s="617"/>
      <c r="F20" s="618"/>
      <c r="G20" s="878" t="s">
        <v>10</v>
      </c>
      <c r="H20" s="879"/>
      <c r="I20" s="879"/>
      <c r="J20" s="879"/>
      <c r="K20" s="879"/>
      <c r="L20" s="879"/>
      <c r="M20" s="879"/>
      <c r="N20" s="879"/>
      <c r="O20" s="879"/>
      <c r="P20" s="310">
        <f>IF(P18=0, "-", SUM(P19)/P18)</f>
        <v>0.5</v>
      </c>
      <c r="Q20" s="310"/>
      <c r="R20" s="310"/>
      <c r="S20" s="310"/>
      <c r="T20" s="310"/>
      <c r="U20" s="310"/>
      <c r="V20" s="310"/>
      <c r="W20" s="310">
        <f t="shared" ref="W20" si="0">IF(W18=0, "-", SUM(W19)/W18)</f>
        <v>1</v>
      </c>
      <c r="X20" s="310"/>
      <c r="Y20" s="310"/>
      <c r="Z20" s="310"/>
      <c r="AA20" s="310"/>
      <c r="AB20" s="310"/>
      <c r="AC20" s="310"/>
      <c r="AD20" s="310">
        <f t="shared" ref="AD20" si="1">IF(AD18=0, "-", SUM(AD19)/AD18)</f>
        <v>1</v>
      </c>
      <c r="AE20" s="310"/>
      <c r="AF20" s="310"/>
      <c r="AG20" s="310"/>
      <c r="AH20" s="310"/>
      <c r="AI20" s="310"/>
      <c r="AJ20" s="310"/>
      <c r="AK20" s="325"/>
      <c r="AL20" s="325"/>
      <c r="AM20" s="325"/>
      <c r="AN20" s="325"/>
      <c r="AO20" s="325"/>
      <c r="AP20" s="325"/>
      <c r="AQ20" s="326"/>
      <c r="AR20" s="326"/>
      <c r="AS20" s="326"/>
      <c r="AT20" s="326"/>
      <c r="AU20" s="325"/>
      <c r="AV20" s="325"/>
      <c r="AW20" s="325"/>
      <c r="AX20" s="327"/>
    </row>
    <row r="21" spans="1:50" ht="25.5" customHeight="1" x14ac:dyDescent="0.15">
      <c r="A21" s="851"/>
      <c r="B21" s="852"/>
      <c r="C21" s="852"/>
      <c r="D21" s="852"/>
      <c r="E21" s="852"/>
      <c r="F21" s="947"/>
      <c r="G21" s="308" t="s">
        <v>497</v>
      </c>
      <c r="H21" s="309"/>
      <c r="I21" s="309"/>
      <c r="J21" s="309"/>
      <c r="K21" s="309"/>
      <c r="L21" s="309"/>
      <c r="M21" s="309"/>
      <c r="N21" s="309"/>
      <c r="O21" s="309"/>
      <c r="P21" s="310">
        <f>IF(P19=0, "-", SUM(P19)/SUM(P13,P14))</f>
        <v>0.5</v>
      </c>
      <c r="Q21" s="310"/>
      <c r="R21" s="310"/>
      <c r="S21" s="310"/>
      <c r="T21" s="310"/>
      <c r="U21" s="310"/>
      <c r="V21" s="310"/>
      <c r="W21" s="310">
        <f t="shared" ref="W21" si="2">IF(W19=0, "-", SUM(W19)/SUM(W13,W14))</f>
        <v>1</v>
      </c>
      <c r="X21" s="310"/>
      <c r="Y21" s="310"/>
      <c r="Z21" s="310"/>
      <c r="AA21" s="310"/>
      <c r="AB21" s="310"/>
      <c r="AC21" s="310"/>
      <c r="AD21" s="310">
        <f t="shared" ref="AD21" si="3">IF(AD19=0, "-", SUM(AD19)/SUM(AD13,AD14))</f>
        <v>1</v>
      </c>
      <c r="AE21" s="310"/>
      <c r="AF21" s="310"/>
      <c r="AG21" s="310"/>
      <c r="AH21" s="310"/>
      <c r="AI21" s="310"/>
      <c r="AJ21" s="310"/>
      <c r="AK21" s="325"/>
      <c r="AL21" s="325"/>
      <c r="AM21" s="325"/>
      <c r="AN21" s="325"/>
      <c r="AO21" s="325"/>
      <c r="AP21" s="325"/>
      <c r="AQ21" s="326"/>
      <c r="AR21" s="326"/>
      <c r="AS21" s="326"/>
      <c r="AT21" s="326"/>
      <c r="AU21" s="325"/>
      <c r="AV21" s="325"/>
      <c r="AW21" s="325"/>
      <c r="AX21" s="327"/>
    </row>
    <row r="22" spans="1:50" ht="18.75" customHeight="1" x14ac:dyDescent="0.15">
      <c r="A22" s="965" t="s">
        <v>540</v>
      </c>
      <c r="B22" s="966"/>
      <c r="C22" s="966"/>
      <c r="D22" s="966"/>
      <c r="E22" s="966"/>
      <c r="F22" s="967"/>
      <c r="G22" s="952" t="s">
        <v>474</v>
      </c>
      <c r="H22" s="215"/>
      <c r="I22" s="215"/>
      <c r="J22" s="215"/>
      <c r="K22" s="215"/>
      <c r="L22" s="215"/>
      <c r="M22" s="215"/>
      <c r="N22" s="215"/>
      <c r="O22" s="216"/>
      <c r="P22" s="937" t="s">
        <v>538</v>
      </c>
      <c r="Q22" s="215"/>
      <c r="R22" s="215"/>
      <c r="S22" s="215"/>
      <c r="T22" s="215"/>
      <c r="U22" s="215"/>
      <c r="V22" s="216"/>
      <c r="W22" s="937" t="s">
        <v>539</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564</v>
      </c>
      <c r="H23" s="954"/>
      <c r="I23" s="954"/>
      <c r="J23" s="954"/>
      <c r="K23" s="954"/>
      <c r="L23" s="954"/>
      <c r="M23" s="954"/>
      <c r="N23" s="954"/>
      <c r="O23" s="955"/>
      <c r="P23" s="920">
        <v>2</v>
      </c>
      <c r="Q23" s="921"/>
      <c r="R23" s="921"/>
      <c r="S23" s="921"/>
      <c r="T23" s="921"/>
      <c r="U23" s="921"/>
      <c r="V23" s="938"/>
      <c r="W23" s="920">
        <v>2</v>
      </c>
      <c r="X23" s="921"/>
      <c r="Y23" s="921"/>
      <c r="Z23" s="921"/>
      <c r="AA23" s="921"/>
      <c r="AB23" s="921"/>
      <c r="AC23" s="938"/>
      <c r="AD23" s="975" t="s">
        <v>637</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565</v>
      </c>
      <c r="H24" s="957"/>
      <c r="I24" s="957"/>
      <c r="J24" s="957"/>
      <c r="K24" s="957"/>
      <c r="L24" s="957"/>
      <c r="M24" s="957"/>
      <c r="N24" s="957"/>
      <c r="O24" s="958"/>
      <c r="P24" s="659">
        <v>0</v>
      </c>
      <c r="Q24" s="660"/>
      <c r="R24" s="660"/>
      <c r="S24" s="660"/>
      <c r="T24" s="660"/>
      <c r="U24" s="660"/>
      <c r="V24" s="661"/>
      <c r="W24" s="659">
        <v>0</v>
      </c>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566</v>
      </c>
      <c r="H25" s="957"/>
      <c r="I25" s="957"/>
      <c r="J25" s="957"/>
      <c r="K25" s="957"/>
      <c r="L25" s="957"/>
      <c r="M25" s="957"/>
      <c r="N25" s="957"/>
      <c r="O25" s="958"/>
      <c r="P25" s="659">
        <v>0</v>
      </c>
      <c r="Q25" s="660"/>
      <c r="R25" s="660"/>
      <c r="S25" s="660"/>
      <c r="T25" s="660"/>
      <c r="U25" s="660"/>
      <c r="V25" s="661"/>
      <c r="W25" s="659">
        <v>0</v>
      </c>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9"/>
      <c r="Q26" s="660"/>
      <c r="R26" s="660"/>
      <c r="S26" s="660"/>
      <c r="T26" s="660"/>
      <c r="U26" s="660"/>
      <c r="V26" s="661"/>
      <c r="W26" s="659"/>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9"/>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f>AK13</f>
        <v>2</v>
      </c>
      <c r="Q29" s="935"/>
      <c r="R29" s="935"/>
      <c r="S29" s="935"/>
      <c r="T29" s="935"/>
      <c r="U29" s="935"/>
      <c r="V29" s="936"/>
      <c r="W29" s="934">
        <f>AR13</f>
        <v>2</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9" t="s">
        <v>355</v>
      </c>
      <c r="AR30" s="770"/>
      <c r="AS30" s="770"/>
      <c r="AT30" s="771"/>
      <c r="AU30" s="776" t="s">
        <v>253</v>
      </c>
      <c r="AV30" s="776"/>
      <c r="AW30" s="776"/>
      <c r="AX30" s="917"/>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0"/>
      <c r="AC31" s="241"/>
      <c r="AD31" s="242"/>
      <c r="AE31" s="240"/>
      <c r="AF31" s="241"/>
      <c r="AG31" s="241"/>
      <c r="AH31" s="242"/>
      <c r="AI31" s="240"/>
      <c r="AJ31" s="241"/>
      <c r="AK31" s="241"/>
      <c r="AL31" s="242"/>
      <c r="AM31" s="244"/>
      <c r="AN31" s="244"/>
      <c r="AO31" s="244"/>
      <c r="AP31" s="240"/>
      <c r="AQ31" s="591" t="s">
        <v>563</v>
      </c>
      <c r="AR31" s="193"/>
      <c r="AS31" s="126" t="s">
        <v>356</v>
      </c>
      <c r="AT31" s="127"/>
      <c r="AU31" s="192">
        <v>30</v>
      </c>
      <c r="AV31" s="192"/>
      <c r="AW31" s="396" t="s">
        <v>300</v>
      </c>
      <c r="AX31" s="397"/>
    </row>
    <row r="32" spans="1:50" ht="23.25" customHeight="1" x14ac:dyDescent="0.15">
      <c r="A32" s="401"/>
      <c r="B32" s="399"/>
      <c r="C32" s="399"/>
      <c r="D32" s="399"/>
      <c r="E32" s="399"/>
      <c r="F32" s="400"/>
      <c r="G32" s="562" t="s">
        <v>627</v>
      </c>
      <c r="H32" s="563"/>
      <c r="I32" s="563"/>
      <c r="J32" s="563"/>
      <c r="K32" s="563"/>
      <c r="L32" s="563"/>
      <c r="M32" s="563"/>
      <c r="N32" s="563"/>
      <c r="O32" s="564"/>
      <c r="P32" s="98" t="s">
        <v>567</v>
      </c>
      <c r="Q32" s="98"/>
      <c r="R32" s="98"/>
      <c r="S32" s="98"/>
      <c r="T32" s="98"/>
      <c r="U32" s="98"/>
      <c r="V32" s="98"/>
      <c r="W32" s="98"/>
      <c r="X32" s="99"/>
      <c r="Y32" s="469" t="s">
        <v>12</v>
      </c>
      <c r="Z32" s="529"/>
      <c r="AA32" s="530"/>
      <c r="AB32" s="459" t="s">
        <v>568</v>
      </c>
      <c r="AC32" s="459"/>
      <c r="AD32" s="459"/>
      <c r="AE32" s="211">
        <v>1500</v>
      </c>
      <c r="AF32" s="212"/>
      <c r="AG32" s="212"/>
      <c r="AH32" s="212"/>
      <c r="AI32" s="211">
        <v>1987</v>
      </c>
      <c r="AJ32" s="212"/>
      <c r="AK32" s="212"/>
      <c r="AL32" s="212"/>
      <c r="AM32" s="211">
        <v>1603</v>
      </c>
      <c r="AN32" s="212"/>
      <c r="AO32" s="212"/>
      <c r="AP32" s="212"/>
      <c r="AQ32" s="335" t="s">
        <v>563</v>
      </c>
      <c r="AR32" s="200"/>
      <c r="AS32" s="200"/>
      <c r="AT32" s="336"/>
      <c r="AU32" s="212" t="s">
        <v>563</v>
      </c>
      <c r="AV32" s="212"/>
      <c r="AW32" s="212"/>
      <c r="AX32" s="214"/>
    </row>
    <row r="33" spans="1:50" ht="23.25" customHeight="1" x14ac:dyDescent="0.15">
      <c r="A33" s="402"/>
      <c r="B33" s="403"/>
      <c r="C33" s="403"/>
      <c r="D33" s="403"/>
      <c r="E33" s="403"/>
      <c r="F33" s="404"/>
      <c r="G33" s="565"/>
      <c r="H33" s="566"/>
      <c r="I33" s="566"/>
      <c r="J33" s="566"/>
      <c r="K33" s="566"/>
      <c r="L33" s="566"/>
      <c r="M33" s="566"/>
      <c r="N33" s="566"/>
      <c r="O33" s="567"/>
      <c r="P33" s="101"/>
      <c r="Q33" s="101"/>
      <c r="R33" s="101"/>
      <c r="S33" s="101"/>
      <c r="T33" s="101"/>
      <c r="U33" s="101"/>
      <c r="V33" s="101"/>
      <c r="W33" s="101"/>
      <c r="X33" s="102"/>
      <c r="Y33" s="413" t="s">
        <v>54</v>
      </c>
      <c r="Z33" s="414"/>
      <c r="AA33" s="415"/>
      <c r="AB33" s="521" t="s">
        <v>568</v>
      </c>
      <c r="AC33" s="521"/>
      <c r="AD33" s="521"/>
      <c r="AE33" s="211">
        <v>1400</v>
      </c>
      <c r="AF33" s="212"/>
      <c r="AG33" s="212"/>
      <c r="AH33" s="212"/>
      <c r="AI33" s="211">
        <v>1500</v>
      </c>
      <c r="AJ33" s="212"/>
      <c r="AK33" s="212"/>
      <c r="AL33" s="212"/>
      <c r="AM33" s="211">
        <v>1500</v>
      </c>
      <c r="AN33" s="212"/>
      <c r="AO33" s="212"/>
      <c r="AP33" s="212"/>
      <c r="AQ33" s="335" t="s">
        <v>563</v>
      </c>
      <c r="AR33" s="200"/>
      <c r="AS33" s="200"/>
      <c r="AT33" s="336"/>
      <c r="AU33" s="212">
        <v>1500</v>
      </c>
      <c r="AV33" s="212"/>
      <c r="AW33" s="212"/>
      <c r="AX33" s="214"/>
    </row>
    <row r="34" spans="1:50" ht="23.25" customHeight="1" x14ac:dyDescent="0.15">
      <c r="A34" s="401"/>
      <c r="B34" s="399"/>
      <c r="C34" s="399"/>
      <c r="D34" s="399"/>
      <c r="E34" s="399"/>
      <c r="F34" s="400"/>
      <c r="G34" s="568"/>
      <c r="H34" s="569"/>
      <c r="I34" s="569"/>
      <c r="J34" s="569"/>
      <c r="K34" s="569"/>
      <c r="L34" s="569"/>
      <c r="M34" s="569"/>
      <c r="N34" s="569"/>
      <c r="O34" s="570"/>
      <c r="P34" s="104"/>
      <c r="Q34" s="104"/>
      <c r="R34" s="104"/>
      <c r="S34" s="104"/>
      <c r="T34" s="104"/>
      <c r="U34" s="104"/>
      <c r="V34" s="104"/>
      <c r="W34" s="104"/>
      <c r="X34" s="105"/>
      <c r="Y34" s="413" t="s">
        <v>13</v>
      </c>
      <c r="Z34" s="414"/>
      <c r="AA34" s="415"/>
      <c r="AB34" s="554" t="s">
        <v>301</v>
      </c>
      <c r="AC34" s="554"/>
      <c r="AD34" s="554"/>
      <c r="AE34" s="211">
        <f>ROUND(AE32/AE33*100,0)</f>
        <v>107</v>
      </c>
      <c r="AF34" s="212"/>
      <c r="AG34" s="212"/>
      <c r="AH34" s="212"/>
      <c r="AI34" s="211">
        <f>ROUND(AI32/AI33*100,0)</f>
        <v>132</v>
      </c>
      <c r="AJ34" s="212"/>
      <c r="AK34" s="212"/>
      <c r="AL34" s="212"/>
      <c r="AM34" s="211">
        <v>107</v>
      </c>
      <c r="AN34" s="212"/>
      <c r="AO34" s="212"/>
      <c r="AP34" s="212"/>
      <c r="AQ34" s="335" t="s">
        <v>563</v>
      </c>
      <c r="AR34" s="200"/>
      <c r="AS34" s="200"/>
      <c r="AT34" s="336"/>
      <c r="AU34" s="212" t="s">
        <v>574</v>
      </c>
      <c r="AV34" s="212"/>
      <c r="AW34" s="212"/>
      <c r="AX34" s="214"/>
    </row>
    <row r="35" spans="1:50" ht="23.25" customHeight="1" x14ac:dyDescent="0.15">
      <c r="A35" s="219" t="s">
        <v>528</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9" t="s">
        <v>253</v>
      </c>
      <c r="AV37" s="409"/>
      <c r="AW37" s="409"/>
      <c r="AX37" s="911"/>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0"/>
      <c r="AC38" s="241"/>
      <c r="AD38" s="242"/>
      <c r="AE38" s="240"/>
      <c r="AF38" s="241"/>
      <c r="AG38" s="241"/>
      <c r="AH38" s="242"/>
      <c r="AI38" s="240"/>
      <c r="AJ38" s="241"/>
      <c r="AK38" s="241"/>
      <c r="AL38" s="242"/>
      <c r="AM38" s="244"/>
      <c r="AN38" s="244"/>
      <c r="AO38" s="244"/>
      <c r="AP38" s="240"/>
      <c r="AQ38" s="591"/>
      <c r="AR38" s="193"/>
      <c r="AS38" s="126" t="s">
        <v>356</v>
      </c>
      <c r="AT38" s="127"/>
      <c r="AU38" s="192"/>
      <c r="AV38" s="192"/>
      <c r="AW38" s="396" t="s">
        <v>300</v>
      </c>
      <c r="AX38" s="397"/>
    </row>
    <row r="39" spans="1:50" ht="23.25" hidden="1" customHeight="1" x14ac:dyDescent="0.15">
      <c r="A39" s="401"/>
      <c r="B39" s="399"/>
      <c r="C39" s="399"/>
      <c r="D39" s="399"/>
      <c r="E39" s="399"/>
      <c r="F39" s="400"/>
      <c r="G39" s="562"/>
      <c r="H39" s="563"/>
      <c r="I39" s="563"/>
      <c r="J39" s="563"/>
      <c r="K39" s="563"/>
      <c r="L39" s="563"/>
      <c r="M39" s="563"/>
      <c r="N39" s="563"/>
      <c r="O39" s="564"/>
      <c r="P39" s="98"/>
      <c r="Q39" s="98"/>
      <c r="R39" s="98"/>
      <c r="S39" s="98"/>
      <c r="T39" s="98"/>
      <c r="U39" s="98"/>
      <c r="V39" s="98"/>
      <c r="W39" s="98"/>
      <c r="X39" s="99"/>
      <c r="Y39" s="469" t="s">
        <v>12</v>
      </c>
      <c r="Z39" s="529"/>
      <c r="AA39" s="530"/>
      <c r="AB39" s="459"/>
      <c r="AC39" s="459"/>
      <c r="AD39" s="459"/>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3.25" hidden="1" customHeight="1" x14ac:dyDescent="0.15">
      <c r="A40" s="402"/>
      <c r="B40" s="403"/>
      <c r="C40" s="403"/>
      <c r="D40" s="403"/>
      <c r="E40" s="403"/>
      <c r="F40" s="404"/>
      <c r="G40" s="565"/>
      <c r="H40" s="566"/>
      <c r="I40" s="566"/>
      <c r="J40" s="566"/>
      <c r="K40" s="566"/>
      <c r="L40" s="566"/>
      <c r="M40" s="566"/>
      <c r="N40" s="566"/>
      <c r="O40" s="567"/>
      <c r="P40" s="101"/>
      <c r="Q40" s="101"/>
      <c r="R40" s="101"/>
      <c r="S40" s="101"/>
      <c r="T40" s="101"/>
      <c r="U40" s="101"/>
      <c r="V40" s="101"/>
      <c r="W40" s="101"/>
      <c r="X40" s="102"/>
      <c r="Y40" s="413" t="s">
        <v>54</v>
      </c>
      <c r="Z40" s="414"/>
      <c r="AA40" s="415"/>
      <c r="AB40" s="521"/>
      <c r="AC40" s="521"/>
      <c r="AD40" s="521"/>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3.25" hidden="1" customHeight="1" x14ac:dyDescent="0.15">
      <c r="A41" s="405"/>
      <c r="B41" s="406"/>
      <c r="C41" s="406"/>
      <c r="D41" s="406"/>
      <c r="E41" s="406"/>
      <c r="F41" s="407"/>
      <c r="G41" s="568"/>
      <c r="H41" s="569"/>
      <c r="I41" s="569"/>
      <c r="J41" s="569"/>
      <c r="K41" s="569"/>
      <c r="L41" s="569"/>
      <c r="M41" s="569"/>
      <c r="N41" s="569"/>
      <c r="O41" s="570"/>
      <c r="P41" s="104"/>
      <c r="Q41" s="104"/>
      <c r="R41" s="104"/>
      <c r="S41" s="104"/>
      <c r="T41" s="104"/>
      <c r="U41" s="104"/>
      <c r="V41" s="104"/>
      <c r="W41" s="104"/>
      <c r="X41" s="105"/>
      <c r="Y41" s="413" t="s">
        <v>13</v>
      </c>
      <c r="Z41" s="414"/>
      <c r="AA41" s="415"/>
      <c r="AB41" s="554" t="s">
        <v>301</v>
      </c>
      <c r="AC41" s="554"/>
      <c r="AD41" s="554"/>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9" t="s">
        <v>253</v>
      </c>
      <c r="AV44" s="409"/>
      <c r="AW44" s="409"/>
      <c r="AX44" s="911"/>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0"/>
      <c r="AC45" s="241"/>
      <c r="AD45" s="242"/>
      <c r="AE45" s="240"/>
      <c r="AF45" s="241"/>
      <c r="AG45" s="241"/>
      <c r="AH45" s="242"/>
      <c r="AI45" s="240"/>
      <c r="AJ45" s="241"/>
      <c r="AK45" s="241"/>
      <c r="AL45" s="242"/>
      <c r="AM45" s="244"/>
      <c r="AN45" s="244"/>
      <c r="AO45" s="244"/>
      <c r="AP45" s="240"/>
      <c r="AQ45" s="591"/>
      <c r="AR45" s="193"/>
      <c r="AS45" s="126" t="s">
        <v>356</v>
      </c>
      <c r="AT45" s="127"/>
      <c r="AU45" s="192"/>
      <c r="AV45" s="192"/>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98"/>
      <c r="Q46" s="98"/>
      <c r="R46" s="98"/>
      <c r="S46" s="98"/>
      <c r="T46" s="98"/>
      <c r="U46" s="98"/>
      <c r="V46" s="98"/>
      <c r="W46" s="98"/>
      <c r="X46" s="99"/>
      <c r="Y46" s="469" t="s">
        <v>12</v>
      </c>
      <c r="Z46" s="529"/>
      <c r="AA46" s="530"/>
      <c r="AB46" s="459"/>
      <c r="AC46" s="459"/>
      <c r="AD46" s="459"/>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3.25" hidden="1" customHeight="1" x14ac:dyDescent="0.15">
      <c r="A47" s="402"/>
      <c r="B47" s="403"/>
      <c r="C47" s="403"/>
      <c r="D47" s="403"/>
      <c r="E47" s="403"/>
      <c r="F47" s="404"/>
      <c r="G47" s="565"/>
      <c r="H47" s="566"/>
      <c r="I47" s="566"/>
      <c r="J47" s="566"/>
      <c r="K47" s="566"/>
      <c r="L47" s="566"/>
      <c r="M47" s="566"/>
      <c r="N47" s="566"/>
      <c r="O47" s="567"/>
      <c r="P47" s="101"/>
      <c r="Q47" s="101"/>
      <c r="R47" s="101"/>
      <c r="S47" s="101"/>
      <c r="T47" s="101"/>
      <c r="U47" s="101"/>
      <c r="V47" s="101"/>
      <c r="W47" s="101"/>
      <c r="X47" s="102"/>
      <c r="Y47" s="413" t="s">
        <v>54</v>
      </c>
      <c r="Z47" s="414"/>
      <c r="AA47" s="415"/>
      <c r="AB47" s="521"/>
      <c r="AC47" s="521"/>
      <c r="AD47" s="521"/>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3.25" hidden="1" customHeight="1" x14ac:dyDescent="0.15">
      <c r="A48" s="405"/>
      <c r="B48" s="406"/>
      <c r="C48" s="406"/>
      <c r="D48" s="406"/>
      <c r="E48" s="406"/>
      <c r="F48" s="407"/>
      <c r="G48" s="568"/>
      <c r="H48" s="569"/>
      <c r="I48" s="569"/>
      <c r="J48" s="569"/>
      <c r="K48" s="569"/>
      <c r="L48" s="569"/>
      <c r="M48" s="569"/>
      <c r="N48" s="569"/>
      <c r="O48" s="570"/>
      <c r="P48" s="104"/>
      <c r="Q48" s="104"/>
      <c r="R48" s="104"/>
      <c r="S48" s="104"/>
      <c r="T48" s="104"/>
      <c r="U48" s="104"/>
      <c r="V48" s="104"/>
      <c r="W48" s="104"/>
      <c r="X48" s="105"/>
      <c r="Y48" s="413" t="s">
        <v>13</v>
      </c>
      <c r="Z48" s="414"/>
      <c r="AA48" s="415"/>
      <c r="AB48" s="554" t="s">
        <v>301</v>
      </c>
      <c r="AC48" s="554"/>
      <c r="AD48" s="554"/>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8" t="s">
        <v>491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0"/>
      <c r="AC52" s="241"/>
      <c r="AD52" s="242"/>
      <c r="AE52" s="240"/>
      <c r="AF52" s="241"/>
      <c r="AG52" s="241"/>
      <c r="AH52" s="242"/>
      <c r="AI52" s="240"/>
      <c r="AJ52" s="241"/>
      <c r="AK52" s="241"/>
      <c r="AL52" s="242"/>
      <c r="AM52" s="244"/>
      <c r="AN52" s="244"/>
      <c r="AO52" s="244"/>
      <c r="AP52" s="240"/>
      <c r="AQ52" s="591"/>
      <c r="AR52" s="193"/>
      <c r="AS52" s="126" t="s">
        <v>356</v>
      </c>
      <c r="AT52" s="127"/>
      <c r="AU52" s="192"/>
      <c r="AV52" s="192"/>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98"/>
      <c r="Q53" s="98"/>
      <c r="R53" s="98"/>
      <c r="S53" s="98"/>
      <c r="T53" s="98"/>
      <c r="U53" s="98"/>
      <c r="V53" s="98"/>
      <c r="W53" s="98"/>
      <c r="X53" s="99"/>
      <c r="Y53" s="469" t="s">
        <v>12</v>
      </c>
      <c r="Z53" s="529"/>
      <c r="AA53" s="530"/>
      <c r="AB53" s="459"/>
      <c r="AC53" s="459"/>
      <c r="AD53" s="459"/>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3.25" hidden="1" customHeight="1" x14ac:dyDescent="0.15">
      <c r="A54" s="402"/>
      <c r="B54" s="403"/>
      <c r="C54" s="403"/>
      <c r="D54" s="403"/>
      <c r="E54" s="403"/>
      <c r="F54" s="404"/>
      <c r="G54" s="565"/>
      <c r="H54" s="566"/>
      <c r="I54" s="566"/>
      <c r="J54" s="566"/>
      <c r="K54" s="566"/>
      <c r="L54" s="566"/>
      <c r="M54" s="566"/>
      <c r="N54" s="566"/>
      <c r="O54" s="567"/>
      <c r="P54" s="101"/>
      <c r="Q54" s="101"/>
      <c r="R54" s="101"/>
      <c r="S54" s="101"/>
      <c r="T54" s="101"/>
      <c r="U54" s="101"/>
      <c r="V54" s="101"/>
      <c r="W54" s="101"/>
      <c r="X54" s="102"/>
      <c r="Y54" s="413" t="s">
        <v>54</v>
      </c>
      <c r="Z54" s="414"/>
      <c r="AA54" s="415"/>
      <c r="AB54" s="521"/>
      <c r="AC54" s="521"/>
      <c r="AD54" s="521"/>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3.25" hidden="1" customHeight="1" x14ac:dyDescent="0.15">
      <c r="A55" s="405"/>
      <c r="B55" s="406"/>
      <c r="C55" s="406"/>
      <c r="D55" s="406"/>
      <c r="E55" s="406"/>
      <c r="F55" s="407"/>
      <c r="G55" s="568"/>
      <c r="H55" s="569"/>
      <c r="I55" s="569"/>
      <c r="J55" s="569"/>
      <c r="K55" s="569"/>
      <c r="L55" s="569"/>
      <c r="M55" s="569"/>
      <c r="N55" s="569"/>
      <c r="O55" s="570"/>
      <c r="P55" s="104"/>
      <c r="Q55" s="104"/>
      <c r="R55" s="104"/>
      <c r="S55" s="104"/>
      <c r="T55" s="104"/>
      <c r="U55" s="104"/>
      <c r="V55" s="104"/>
      <c r="W55" s="104"/>
      <c r="X55" s="105"/>
      <c r="Y55" s="413" t="s">
        <v>13</v>
      </c>
      <c r="Z55" s="414"/>
      <c r="AA55" s="415"/>
      <c r="AB55" s="596" t="s">
        <v>14</v>
      </c>
      <c r="AC55" s="596"/>
      <c r="AD55" s="596"/>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8" t="s">
        <v>491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0"/>
      <c r="AC59" s="241"/>
      <c r="AD59" s="242"/>
      <c r="AE59" s="240"/>
      <c r="AF59" s="241"/>
      <c r="AG59" s="241"/>
      <c r="AH59" s="242"/>
      <c r="AI59" s="240"/>
      <c r="AJ59" s="241"/>
      <c r="AK59" s="241"/>
      <c r="AL59" s="242"/>
      <c r="AM59" s="244"/>
      <c r="AN59" s="244"/>
      <c r="AO59" s="244"/>
      <c r="AP59" s="240"/>
      <c r="AQ59" s="591"/>
      <c r="AR59" s="193"/>
      <c r="AS59" s="126" t="s">
        <v>356</v>
      </c>
      <c r="AT59" s="127"/>
      <c r="AU59" s="192"/>
      <c r="AV59" s="192"/>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98"/>
      <c r="Q60" s="98"/>
      <c r="R60" s="98"/>
      <c r="S60" s="98"/>
      <c r="T60" s="98"/>
      <c r="U60" s="98"/>
      <c r="V60" s="98"/>
      <c r="W60" s="98"/>
      <c r="X60" s="99"/>
      <c r="Y60" s="469" t="s">
        <v>12</v>
      </c>
      <c r="Z60" s="529"/>
      <c r="AA60" s="530"/>
      <c r="AB60" s="459"/>
      <c r="AC60" s="459"/>
      <c r="AD60" s="459"/>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3.25" hidden="1" customHeight="1" x14ac:dyDescent="0.15">
      <c r="A61" s="402"/>
      <c r="B61" s="403"/>
      <c r="C61" s="403"/>
      <c r="D61" s="403"/>
      <c r="E61" s="403"/>
      <c r="F61" s="404"/>
      <c r="G61" s="565"/>
      <c r="H61" s="566"/>
      <c r="I61" s="566"/>
      <c r="J61" s="566"/>
      <c r="K61" s="566"/>
      <c r="L61" s="566"/>
      <c r="M61" s="566"/>
      <c r="N61" s="566"/>
      <c r="O61" s="567"/>
      <c r="P61" s="101"/>
      <c r="Q61" s="101"/>
      <c r="R61" s="101"/>
      <c r="S61" s="101"/>
      <c r="T61" s="101"/>
      <c r="U61" s="101"/>
      <c r="V61" s="101"/>
      <c r="W61" s="101"/>
      <c r="X61" s="102"/>
      <c r="Y61" s="413" t="s">
        <v>54</v>
      </c>
      <c r="Z61" s="414"/>
      <c r="AA61" s="415"/>
      <c r="AB61" s="521"/>
      <c r="AC61" s="521"/>
      <c r="AD61" s="521"/>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3.25" hidden="1" customHeight="1" x14ac:dyDescent="0.15">
      <c r="A62" s="402"/>
      <c r="B62" s="403"/>
      <c r="C62" s="403"/>
      <c r="D62" s="403"/>
      <c r="E62" s="403"/>
      <c r="F62" s="404"/>
      <c r="G62" s="568"/>
      <c r="H62" s="569"/>
      <c r="I62" s="569"/>
      <c r="J62" s="569"/>
      <c r="K62" s="569"/>
      <c r="L62" s="569"/>
      <c r="M62" s="569"/>
      <c r="N62" s="569"/>
      <c r="O62" s="570"/>
      <c r="P62" s="104"/>
      <c r="Q62" s="104"/>
      <c r="R62" s="104"/>
      <c r="S62" s="104"/>
      <c r="T62" s="104"/>
      <c r="U62" s="104"/>
      <c r="V62" s="104"/>
      <c r="W62" s="104"/>
      <c r="X62" s="105"/>
      <c r="Y62" s="413" t="s">
        <v>13</v>
      </c>
      <c r="Z62" s="414"/>
      <c r="AA62" s="415"/>
      <c r="AB62" s="554" t="s">
        <v>14</v>
      </c>
      <c r="AC62" s="554"/>
      <c r="AD62" s="554"/>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498</v>
      </c>
      <c r="B70" s="474"/>
      <c r="C70" s="474"/>
      <c r="D70" s="474"/>
      <c r="E70" s="474"/>
      <c r="F70" s="475"/>
      <c r="G70" s="249" t="s">
        <v>365</v>
      </c>
      <c r="H70" s="299"/>
      <c r="I70" s="299"/>
      <c r="J70" s="299"/>
      <c r="K70" s="299"/>
      <c r="L70" s="299"/>
      <c r="M70" s="299"/>
      <c r="N70" s="299"/>
      <c r="O70" s="299"/>
      <c r="P70" s="299"/>
      <c r="Q70" s="299"/>
      <c r="R70" s="299"/>
      <c r="S70" s="299"/>
      <c r="T70" s="299"/>
      <c r="U70" s="299"/>
      <c r="V70" s="299"/>
      <c r="W70" s="302" t="s">
        <v>517</v>
      </c>
      <c r="X70" s="303"/>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0"/>
      <c r="I71" s="300"/>
      <c r="J71" s="300"/>
      <c r="K71" s="300"/>
      <c r="L71" s="300"/>
      <c r="M71" s="300"/>
      <c r="N71" s="300"/>
      <c r="O71" s="300"/>
      <c r="P71" s="300"/>
      <c r="Q71" s="300"/>
      <c r="R71" s="300"/>
      <c r="S71" s="300"/>
      <c r="T71" s="300"/>
      <c r="U71" s="300"/>
      <c r="V71" s="300"/>
      <c r="W71" s="304"/>
      <c r="X71" s="305"/>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1"/>
      <c r="I72" s="301"/>
      <c r="J72" s="301"/>
      <c r="K72" s="301"/>
      <c r="L72" s="301"/>
      <c r="M72" s="301"/>
      <c r="N72" s="301"/>
      <c r="O72" s="301"/>
      <c r="P72" s="301"/>
      <c r="Q72" s="301"/>
      <c r="R72" s="301"/>
      <c r="S72" s="301"/>
      <c r="T72" s="301"/>
      <c r="U72" s="301"/>
      <c r="V72" s="301"/>
      <c r="W72" s="306"/>
      <c r="X72" s="307"/>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492</v>
      </c>
      <c r="B73" s="505"/>
      <c r="C73" s="505"/>
      <c r="D73" s="505"/>
      <c r="E73" s="505"/>
      <c r="F73" s="506"/>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1"/>
      <c r="AR74" s="193"/>
      <c r="AS74" s="126" t="s">
        <v>356</v>
      </c>
      <c r="AT74" s="127"/>
      <c r="AU74" s="591"/>
      <c r="AV74" s="193"/>
      <c r="AW74" s="126" t="s">
        <v>300</v>
      </c>
      <c r="AX74" s="188"/>
    </row>
    <row r="75" spans="1:50" ht="23.25" hidden="1" customHeight="1" x14ac:dyDescent="0.15">
      <c r="A75" s="507"/>
      <c r="B75" s="508"/>
      <c r="C75" s="508"/>
      <c r="D75" s="508"/>
      <c r="E75" s="508"/>
      <c r="F75" s="509"/>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2"/>
      <c r="AV75" s="212"/>
      <c r="AW75" s="212"/>
      <c r="AX75" s="214"/>
    </row>
    <row r="76" spans="1:50" ht="23.25" hidden="1" customHeight="1" x14ac:dyDescent="0.15">
      <c r="A76" s="507"/>
      <c r="B76" s="508"/>
      <c r="C76" s="508"/>
      <c r="D76" s="508"/>
      <c r="E76" s="508"/>
      <c r="F76" s="509"/>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2"/>
      <c r="AV76" s="212"/>
      <c r="AW76" s="212"/>
      <c r="AX76" s="214"/>
    </row>
    <row r="77" spans="1:50" ht="23.25" hidden="1" customHeight="1" x14ac:dyDescent="0.15">
      <c r="A77" s="507"/>
      <c r="B77" s="508"/>
      <c r="C77" s="508"/>
      <c r="D77" s="508"/>
      <c r="E77" s="508"/>
      <c r="F77" s="509"/>
      <c r="G77" s="613"/>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892"/>
      <c r="AF77" s="893"/>
      <c r="AG77" s="893"/>
      <c r="AH77" s="893"/>
      <c r="AI77" s="892"/>
      <c r="AJ77" s="893"/>
      <c r="AK77" s="893"/>
      <c r="AL77" s="893"/>
      <c r="AM77" s="892"/>
      <c r="AN77" s="893"/>
      <c r="AO77" s="893"/>
      <c r="AP77" s="893"/>
      <c r="AQ77" s="335"/>
      <c r="AR77" s="200"/>
      <c r="AS77" s="200"/>
      <c r="AT77" s="336"/>
      <c r="AU77" s="212"/>
      <c r="AV77" s="212"/>
      <c r="AW77" s="212"/>
      <c r="AX77" s="214"/>
    </row>
    <row r="78" spans="1:50" ht="69.75" hidden="1" customHeight="1" x14ac:dyDescent="0.15">
      <c r="A78" s="330" t="s">
        <v>531</v>
      </c>
      <c r="B78" s="331"/>
      <c r="C78" s="331"/>
      <c r="D78" s="331"/>
      <c r="E78" s="328" t="s">
        <v>465</v>
      </c>
      <c r="F78" s="329"/>
      <c r="G78" s="57" t="s">
        <v>365</v>
      </c>
      <c r="H78" s="588"/>
      <c r="I78" s="589"/>
      <c r="J78" s="589"/>
      <c r="K78" s="589"/>
      <c r="L78" s="589"/>
      <c r="M78" s="589"/>
      <c r="N78" s="589"/>
      <c r="O78" s="590"/>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1" t="s">
        <v>486</v>
      </c>
      <c r="AP79" s="272"/>
      <c r="AQ79" s="272"/>
      <c r="AR79" s="81" t="s">
        <v>484</v>
      </c>
      <c r="AS79" s="271"/>
      <c r="AT79" s="272"/>
      <c r="AU79" s="272"/>
      <c r="AV79" s="272"/>
      <c r="AW79" s="272"/>
      <c r="AX79" s="948"/>
    </row>
    <row r="80" spans="1:50" ht="18.75" hidden="1" customHeight="1" x14ac:dyDescent="0.15">
      <c r="A80" s="866" t="s">
        <v>266</v>
      </c>
      <c r="B80" s="522" t="s">
        <v>483</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549</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7"/>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7"/>
      <c r="B82" s="525"/>
      <c r="C82" s="426"/>
      <c r="D82" s="426"/>
      <c r="E82" s="426"/>
      <c r="F82" s="427"/>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5"/>
      <c r="C83" s="426"/>
      <c r="D83" s="426"/>
      <c r="E83" s="426"/>
      <c r="F83" s="427"/>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6"/>
      <c r="C84" s="527"/>
      <c r="D84" s="527"/>
      <c r="E84" s="527"/>
      <c r="F84" s="528"/>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7"/>
      <c r="Z85" s="158"/>
      <c r="AA85" s="159"/>
      <c r="AB85" s="555" t="s">
        <v>11</v>
      </c>
      <c r="AC85" s="556"/>
      <c r="AD85" s="557"/>
      <c r="AE85" s="237" t="s">
        <v>357</v>
      </c>
      <c r="AF85" s="238"/>
      <c r="AG85" s="238"/>
      <c r="AH85" s="239"/>
      <c r="AI85" s="237" t="s">
        <v>363</v>
      </c>
      <c r="AJ85" s="238"/>
      <c r="AK85" s="238"/>
      <c r="AL85" s="239"/>
      <c r="AM85" s="243" t="s">
        <v>472</v>
      </c>
      <c r="AN85" s="243"/>
      <c r="AO85" s="243"/>
      <c r="AP85" s="237"/>
      <c r="AQ85" s="152" t="s">
        <v>355</v>
      </c>
      <c r="AR85" s="123"/>
      <c r="AS85" s="123"/>
      <c r="AT85" s="124"/>
      <c r="AU85" s="531" t="s">
        <v>253</v>
      </c>
      <c r="AV85" s="531"/>
      <c r="AW85" s="531"/>
      <c r="AX85" s="532"/>
      <c r="AY85" s="10"/>
      <c r="AZ85" s="10"/>
      <c r="BA85" s="10"/>
      <c r="BB85" s="10"/>
      <c r="BC85" s="10"/>
    </row>
    <row r="86" spans="1:60" ht="18.75" hidden="1" customHeight="1" x14ac:dyDescent="0.15">
      <c r="A86" s="867"/>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6" t="s">
        <v>300</v>
      </c>
      <c r="AX86" s="397"/>
      <c r="AY86" s="10"/>
      <c r="AZ86" s="10"/>
      <c r="BA86" s="10"/>
      <c r="BB86" s="10"/>
      <c r="BC86" s="10"/>
      <c r="BD86" s="10"/>
      <c r="BE86" s="10"/>
      <c r="BF86" s="10"/>
      <c r="BG86" s="10"/>
      <c r="BH86" s="10"/>
    </row>
    <row r="87" spans="1:60" ht="23.25" hidden="1" customHeight="1" x14ac:dyDescent="0.15">
      <c r="A87" s="867"/>
      <c r="B87" s="426"/>
      <c r="C87" s="426"/>
      <c r="D87" s="426"/>
      <c r="E87" s="426"/>
      <c r="F87" s="427"/>
      <c r="G87" s="97"/>
      <c r="H87" s="98"/>
      <c r="I87" s="98"/>
      <c r="J87" s="98"/>
      <c r="K87" s="98"/>
      <c r="L87" s="98"/>
      <c r="M87" s="98"/>
      <c r="N87" s="98"/>
      <c r="O87" s="99"/>
      <c r="P87" s="98"/>
      <c r="Q87" s="512"/>
      <c r="R87" s="512"/>
      <c r="S87" s="512"/>
      <c r="T87" s="512"/>
      <c r="U87" s="512"/>
      <c r="V87" s="512"/>
      <c r="W87" s="512"/>
      <c r="X87" s="513"/>
      <c r="Y87" s="559" t="s">
        <v>62</v>
      </c>
      <c r="Z87" s="560"/>
      <c r="AA87" s="561"/>
      <c r="AB87" s="459"/>
      <c r="AC87" s="459"/>
      <c r="AD87" s="459"/>
      <c r="AE87" s="211"/>
      <c r="AF87" s="212"/>
      <c r="AG87" s="212"/>
      <c r="AH87" s="212"/>
      <c r="AI87" s="211"/>
      <c r="AJ87" s="212"/>
      <c r="AK87" s="212"/>
      <c r="AL87" s="212"/>
      <c r="AM87" s="211"/>
      <c r="AN87" s="212"/>
      <c r="AO87" s="212"/>
      <c r="AP87" s="212"/>
      <c r="AQ87" s="335"/>
      <c r="AR87" s="200"/>
      <c r="AS87" s="200"/>
      <c r="AT87" s="336"/>
      <c r="AU87" s="212"/>
      <c r="AV87" s="212"/>
      <c r="AW87" s="212"/>
      <c r="AX87" s="214"/>
    </row>
    <row r="88" spans="1:60" ht="23.25" hidden="1" customHeight="1" x14ac:dyDescent="0.15">
      <c r="A88" s="867"/>
      <c r="B88" s="426"/>
      <c r="C88" s="426"/>
      <c r="D88" s="426"/>
      <c r="E88" s="426"/>
      <c r="F88" s="427"/>
      <c r="G88" s="100"/>
      <c r="H88" s="101"/>
      <c r="I88" s="101"/>
      <c r="J88" s="101"/>
      <c r="K88" s="101"/>
      <c r="L88" s="101"/>
      <c r="M88" s="101"/>
      <c r="N88" s="101"/>
      <c r="O88" s="102"/>
      <c r="P88" s="514"/>
      <c r="Q88" s="514"/>
      <c r="R88" s="514"/>
      <c r="S88" s="514"/>
      <c r="T88" s="514"/>
      <c r="U88" s="514"/>
      <c r="V88" s="514"/>
      <c r="W88" s="514"/>
      <c r="X88" s="515"/>
      <c r="Y88" s="456" t="s">
        <v>54</v>
      </c>
      <c r="Z88" s="457"/>
      <c r="AA88" s="458"/>
      <c r="AB88" s="521"/>
      <c r="AC88" s="521"/>
      <c r="AD88" s="521"/>
      <c r="AE88" s="211"/>
      <c r="AF88" s="212"/>
      <c r="AG88" s="212"/>
      <c r="AH88" s="212"/>
      <c r="AI88" s="211"/>
      <c r="AJ88" s="212"/>
      <c r="AK88" s="212"/>
      <c r="AL88" s="212"/>
      <c r="AM88" s="211"/>
      <c r="AN88" s="212"/>
      <c r="AO88" s="212"/>
      <c r="AP88" s="212"/>
      <c r="AQ88" s="335"/>
      <c r="AR88" s="200"/>
      <c r="AS88" s="200"/>
      <c r="AT88" s="336"/>
      <c r="AU88" s="212"/>
      <c r="AV88" s="212"/>
      <c r="AW88" s="212"/>
      <c r="AX88" s="214"/>
      <c r="AY88" s="10"/>
      <c r="AZ88" s="10"/>
      <c r="BA88" s="10"/>
      <c r="BB88" s="10"/>
      <c r="BC88" s="10"/>
    </row>
    <row r="89" spans="1:60" ht="23.25" hidden="1" customHeight="1" x14ac:dyDescent="0.15">
      <c r="A89" s="867"/>
      <c r="B89" s="527"/>
      <c r="C89" s="527"/>
      <c r="D89" s="527"/>
      <c r="E89" s="527"/>
      <c r="F89" s="528"/>
      <c r="G89" s="103"/>
      <c r="H89" s="104"/>
      <c r="I89" s="104"/>
      <c r="J89" s="104"/>
      <c r="K89" s="104"/>
      <c r="L89" s="104"/>
      <c r="M89" s="104"/>
      <c r="N89" s="104"/>
      <c r="O89" s="105"/>
      <c r="P89" s="169"/>
      <c r="Q89" s="169"/>
      <c r="R89" s="169"/>
      <c r="S89" s="169"/>
      <c r="T89" s="169"/>
      <c r="U89" s="169"/>
      <c r="V89" s="169"/>
      <c r="W89" s="169"/>
      <c r="X89" s="558"/>
      <c r="Y89" s="456" t="s">
        <v>13</v>
      </c>
      <c r="Z89" s="457"/>
      <c r="AA89" s="458"/>
      <c r="AB89" s="596" t="s">
        <v>14</v>
      </c>
      <c r="AC89" s="596"/>
      <c r="AD89" s="596"/>
      <c r="AE89" s="211"/>
      <c r="AF89" s="212"/>
      <c r="AG89" s="212"/>
      <c r="AH89" s="212"/>
      <c r="AI89" s="211"/>
      <c r="AJ89" s="212"/>
      <c r="AK89" s="212"/>
      <c r="AL89" s="212"/>
      <c r="AM89" s="211"/>
      <c r="AN89" s="212"/>
      <c r="AO89" s="212"/>
      <c r="AP89" s="212"/>
      <c r="AQ89" s="335"/>
      <c r="AR89" s="200"/>
      <c r="AS89" s="200"/>
      <c r="AT89" s="336"/>
      <c r="AU89" s="212"/>
      <c r="AV89" s="212"/>
      <c r="AW89" s="212"/>
      <c r="AX89" s="214"/>
      <c r="AY89" s="10"/>
      <c r="AZ89" s="10"/>
      <c r="BA89" s="10"/>
      <c r="BB89" s="10"/>
      <c r="BC89" s="10"/>
      <c r="BD89" s="10"/>
      <c r="BE89" s="10"/>
      <c r="BF89" s="10"/>
      <c r="BG89" s="10"/>
      <c r="BH89" s="10"/>
    </row>
    <row r="90" spans="1:60" ht="18.75" hidden="1" customHeight="1" x14ac:dyDescent="0.15">
      <c r="A90" s="867"/>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7"/>
      <c r="Z90" s="158"/>
      <c r="AA90" s="159"/>
      <c r="AB90" s="555" t="s">
        <v>11</v>
      </c>
      <c r="AC90" s="556"/>
      <c r="AD90" s="557"/>
      <c r="AE90" s="237" t="s">
        <v>357</v>
      </c>
      <c r="AF90" s="238"/>
      <c r="AG90" s="238"/>
      <c r="AH90" s="239"/>
      <c r="AI90" s="237" t="s">
        <v>363</v>
      </c>
      <c r="AJ90" s="238"/>
      <c r="AK90" s="238"/>
      <c r="AL90" s="239"/>
      <c r="AM90" s="243" t="s">
        <v>472</v>
      </c>
      <c r="AN90" s="243"/>
      <c r="AO90" s="243"/>
      <c r="AP90" s="237"/>
      <c r="AQ90" s="152" t="s">
        <v>355</v>
      </c>
      <c r="AR90" s="123"/>
      <c r="AS90" s="123"/>
      <c r="AT90" s="124"/>
      <c r="AU90" s="531" t="s">
        <v>253</v>
      </c>
      <c r="AV90" s="531"/>
      <c r="AW90" s="531"/>
      <c r="AX90" s="532"/>
    </row>
    <row r="91" spans="1:60" ht="18.75" hidden="1" customHeight="1" x14ac:dyDescent="0.15">
      <c r="A91" s="867"/>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6" t="s">
        <v>300</v>
      </c>
      <c r="AX91" s="397"/>
      <c r="AY91" s="10"/>
      <c r="AZ91" s="10"/>
      <c r="BA91" s="10"/>
      <c r="BB91" s="10"/>
      <c r="BC91" s="10"/>
    </row>
    <row r="92" spans="1:60" ht="23.25" hidden="1" customHeight="1" x14ac:dyDescent="0.15">
      <c r="A92" s="867"/>
      <c r="B92" s="426"/>
      <c r="C92" s="426"/>
      <c r="D92" s="426"/>
      <c r="E92" s="426"/>
      <c r="F92" s="427"/>
      <c r="G92" s="97"/>
      <c r="H92" s="98"/>
      <c r="I92" s="98"/>
      <c r="J92" s="98"/>
      <c r="K92" s="98"/>
      <c r="L92" s="98"/>
      <c r="M92" s="98"/>
      <c r="N92" s="98"/>
      <c r="O92" s="99"/>
      <c r="P92" s="98"/>
      <c r="Q92" s="512"/>
      <c r="R92" s="512"/>
      <c r="S92" s="512"/>
      <c r="T92" s="512"/>
      <c r="U92" s="512"/>
      <c r="V92" s="512"/>
      <c r="W92" s="512"/>
      <c r="X92" s="513"/>
      <c r="Y92" s="559" t="s">
        <v>62</v>
      </c>
      <c r="Z92" s="560"/>
      <c r="AA92" s="561"/>
      <c r="AB92" s="459"/>
      <c r="AC92" s="459"/>
      <c r="AD92" s="459"/>
      <c r="AE92" s="211"/>
      <c r="AF92" s="212"/>
      <c r="AG92" s="212"/>
      <c r="AH92" s="212"/>
      <c r="AI92" s="211"/>
      <c r="AJ92" s="212"/>
      <c r="AK92" s="212"/>
      <c r="AL92" s="212"/>
      <c r="AM92" s="211"/>
      <c r="AN92" s="212"/>
      <c r="AO92" s="212"/>
      <c r="AP92" s="212"/>
      <c r="AQ92" s="335"/>
      <c r="AR92" s="200"/>
      <c r="AS92" s="200"/>
      <c r="AT92" s="336"/>
      <c r="AU92" s="212"/>
      <c r="AV92" s="212"/>
      <c r="AW92" s="212"/>
      <c r="AX92" s="214"/>
      <c r="AY92" s="10"/>
      <c r="AZ92" s="10"/>
      <c r="BA92" s="10"/>
      <c r="BB92" s="10"/>
      <c r="BC92" s="10"/>
      <c r="BD92" s="10"/>
      <c r="BE92" s="10"/>
      <c r="BF92" s="10"/>
      <c r="BG92" s="10"/>
      <c r="BH92" s="10"/>
    </row>
    <row r="93" spans="1:60" ht="23.25" hidden="1" customHeight="1" x14ac:dyDescent="0.15">
      <c r="A93" s="867"/>
      <c r="B93" s="426"/>
      <c r="C93" s="426"/>
      <c r="D93" s="426"/>
      <c r="E93" s="426"/>
      <c r="F93" s="427"/>
      <c r="G93" s="100"/>
      <c r="H93" s="101"/>
      <c r="I93" s="101"/>
      <c r="J93" s="101"/>
      <c r="K93" s="101"/>
      <c r="L93" s="101"/>
      <c r="M93" s="101"/>
      <c r="N93" s="101"/>
      <c r="O93" s="102"/>
      <c r="P93" s="514"/>
      <c r="Q93" s="514"/>
      <c r="R93" s="514"/>
      <c r="S93" s="514"/>
      <c r="T93" s="514"/>
      <c r="U93" s="514"/>
      <c r="V93" s="514"/>
      <c r="W93" s="514"/>
      <c r="X93" s="515"/>
      <c r="Y93" s="456" t="s">
        <v>54</v>
      </c>
      <c r="Z93" s="457"/>
      <c r="AA93" s="458"/>
      <c r="AB93" s="521"/>
      <c r="AC93" s="521"/>
      <c r="AD93" s="521"/>
      <c r="AE93" s="211"/>
      <c r="AF93" s="212"/>
      <c r="AG93" s="212"/>
      <c r="AH93" s="212"/>
      <c r="AI93" s="211"/>
      <c r="AJ93" s="212"/>
      <c r="AK93" s="212"/>
      <c r="AL93" s="212"/>
      <c r="AM93" s="211"/>
      <c r="AN93" s="212"/>
      <c r="AO93" s="212"/>
      <c r="AP93" s="212"/>
      <c r="AQ93" s="335"/>
      <c r="AR93" s="200"/>
      <c r="AS93" s="200"/>
      <c r="AT93" s="336"/>
      <c r="AU93" s="212"/>
      <c r="AV93" s="212"/>
      <c r="AW93" s="212"/>
      <c r="AX93" s="214"/>
    </row>
    <row r="94" spans="1:60" ht="23.25" hidden="1" customHeight="1" x14ac:dyDescent="0.15">
      <c r="A94" s="867"/>
      <c r="B94" s="527"/>
      <c r="C94" s="527"/>
      <c r="D94" s="527"/>
      <c r="E94" s="527"/>
      <c r="F94" s="528"/>
      <c r="G94" s="103"/>
      <c r="H94" s="104"/>
      <c r="I94" s="104"/>
      <c r="J94" s="104"/>
      <c r="K94" s="104"/>
      <c r="L94" s="104"/>
      <c r="M94" s="104"/>
      <c r="N94" s="104"/>
      <c r="O94" s="105"/>
      <c r="P94" s="169"/>
      <c r="Q94" s="169"/>
      <c r="R94" s="169"/>
      <c r="S94" s="169"/>
      <c r="T94" s="169"/>
      <c r="U94" s="169"/>
      <c r="V94" s="169"/>
      <c r="W94" s="169"/>
      <c r="X94" s="558"/>
      <c r="Y94" s="456" t="s">
        <v>13</v>
      </c>
      <c r="Z94" s="457"/>
      <c r="AA94" s="458"/>
      <c r="AB94" s="596" t="s">
        <v>14</v>
      </c>
      <c r="AC94" s="596"/>
      <c r="AD94" s="596"/>
      <c r="AE94" s="211"/>
      <c r="AF94" s="212"/>
      <c r="AG94" s="212"/>
      <c r="AH94" s="212"/>
      <c r="AI94" s="211"/>
      <c r="AJ94" s="212"/>
      <c r="AK94" s="212"/>
      <c r="AL94" s="212"/>
      <c r="AM94" s="211"/>
      <c r="AN94" s="212"/>
      <c r="AO94" s="212"/>
      <c r="AP94" s="212"/>
      <c r="AQ94" s="335"/>
      <c r="AR94" s="200"/>
      <c r="AS94" s="200"/>
      <c r="AT94" s="336"/>
      <c r="AU94" s="212"/>
      <c r="AV94" s="212"/>
      <c r="AW94" s="212"/>
      <c r="AX94" s="214"/>
      <c r="AY94" s="10"/>
      <c r="AZ94" s="10"/>
      <c r="BA94" s="10"/>
      <c r="BB94" s="10"/>
      <c r="BC94" s="10"/>
    </row>
    <row r="95" spans="1:60" ht="18.75" hidden="1" customHeight="1" x14ac:dyDescent="0.15">
      <c r="A95" s="867"/>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7"/>
      <c r="Z95" s="158"/>
      <c r="AA95" s="159"/>
      <c r="AB95" s="555" t="s">
        <v>11</v>
      </c>
      <c r="AC95" s="556"/>
      <c r="AD95" s="557"/>
      <c r="AE95" s="237" t="s">
        <v>357</v>
      </c>
      <c r="AF95" s="238"/>
      <c r="AG95" s="238"/>
      <c r="AH95" s="239"/>
      <c r="AI95" s="237" t="s">
        <v>363</v>
      </c>
      <c r="AJ95" s="238"/>
      <c r="AK95" s="238"/>
      <c r="AL95" s="239"/>
      <c r="AM95" s="243" t="s">
        <v>472</v>
      </c>
      <c r="AN95" s="243"/>
      <c r="AO95" s="243"/>
      <c r="AP95" s="237"/>
      <c r="AQ95" s="152" t="s">
        <v>355</v>
      </c>
      <c r="AR95" s="123"/>
      <c r="AS95" s="123"/>
      <c r="AT95" s="124"/>
      <c r="AU95" s="531" t="s">
        <v>253</v>
      </c>
      <c r="AV95" s="531"/>
      <c r="AW95" s="531"/>
      <c r="AX95" s="532"/>
      <c r="AY95" s="10"/>
      <c r="AZ95" s="10"/>
      <c r="BA95" s="10"/>
      <c r="BB95" s="10"/>
      <c r="BC95" s="10"/>
      <c r="BD95" s="10"/>
      <c r="BE95" s="10"/>
      <c r="BF95" s="10"/>
      <c r="BG95" s="10"/>
      <c r="BH95" s="10"/>
    </row>
    <row r="96" spans="1:60" ht="18.75" hidden="1" customHeight="1" x14ac:dyDescent="0.15">
      <c r="A96" s="867"/>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6" t="s">
        <v>300</v>
      </c>
      <c r="AX96" s="397"/>
    </row>
    <row r="97" spans="1:60" ht="23.25" hidden="1" customHeight="1" x14ac:dyDescent="0.15">
      <c r="A97" s="867"/>
      <c r="B97" s="426"/>
      <c r="C97" s="426"/>
      <c r="D97" s="426"/>
      <c r="E97" s="426"/>
      <c r="F97" s="427"/>
      <c r="G97" s="97"/>
      <c r="H97" s="98"/>
      <c r="I97" s="98"/>
      <c r="J97" s="98"/>
      <c r="K97" s="98"/>
      <c r="L97" s="98"/>
      <c r="M97" s="98"/>
      <c r="N97" s="98"/>
      <c r="O97" s="99"/>
      <c r="P97" s="98"/>
      <c r="Q97" s="512"/>
      <c r="R97" s="512"/>
      <c r="S97" s="512"/>
      <c r="T97" s="512"/>
      <c r="U97" s="512"/>
      <c r="V97" s="512"/>
      <c r="W97" s="512"/>
      <c r="X97" s="513"/>
      <c r="Y97" s="559" t="s">
        <v>62</v>
      </c>
      <c r="Z97" s="560"/>
      <c r="AA97" s="561"/>
      <c r="AB97" s="466"/>
      <c r="AC97" s="467"/>
      <c r="AD97" s="468"/>
      <c r="AE97" s="211"/>
      <c r="AF97" s="212"/>
      <c r="AG97" s="212"/>
      <c r="AH97" s="213"/>
      <c r="AI97" s="211"/>
      <c r="AJ97" s="212"/>
      <c r="AK97" s="212"/>
      <c r="AL97" s="213"/>
      <c r="AM97" s="211"/>
      <c r="AN97" s="212"/>
      <c r="AO97" s="212"/>
      <c r="AP97" s="212"/>
      <c r="AQ97" s="335"/>
      <c r="AR97" s="200"/>
      <c r="AS97" s="200"/>
      <c r="AT97" s="336"/>
      <c r="AU97" s="212"/>
      <c r="AV97" s="212"/>
      <c r="AW97" s="212"/>
      <c r="AX97" s="214"/>
      <c r="AY97" s="10"/>
      <c r="AZ97" s="10"/>
      <c r="BA97" s="10"/>
      <c r="BB97" s="10"/>
      <c r="BC97" s="10"/>
    </row>
    <row r="98" spans="1:60" ht="23.25" hidden="1" customHeight="1" x14ac:dyDescent="0.15">
      <c r="A98" s="867"/>
      <c r="B98" s="426"/>
      <c r="C98" s="426"/>
      <c r="D98" s="426"/>
      <c r="E98" s="426"/>
      <c r="F98" s="427"/>
      <c r="G98" s="100"/>
      <c r="H98" s="101"/>
      <c r="I98" s="101"/>
      <c r="J98" s="101"/>
      <c r="K98" s="101"/>
      <c r="L98" s="101"/>
      <c r="M98" s="101"/>
      <c r="N98" s="101"/>
      <c r="O98" s="102"/>
      <c r="P98" s="514"/>
      <c r="Q98" s="514"/>
      <c r="R98" s="514"/>
      <c r="S98" s="514"/>
      <c r="T98" s="514"/>
      <c r="U98" s="514"/>
      <c r="V98" s="514"/>
      <c r="W98" s="514"/>
      <c r="X98" s="515"/>
      <c r="Y98" s="456" t="s">
        <v>54</v>
      </c>
      <c r="Z98" s="457"/>
      <c r="AA98" s="458"/>
      <c r="AB98" s="578"/>
      <c r="AC98" s="579"/>
      <c r="AD98" s="580"/>
      <c r="AE98" s="211"/>
      <c r="AF98" s="212"/>
      <c r="AG98" s="212"/>
      <c r="AH98" s="213"/>
      <c r="AI98" s="211"/>
      <c r="AJ98" s="212"/>
      <c r="AK98" s="212"/>
      <c r="AL98" s="213"/>
      <c r="AM98" s="211"/>
      <c r="AN98" s="212"/>
      <c r="AO98" s="212"/>
      <c r="AP98" s="212"/>
      <c r="AQ98" s="335"/>
      <c r="AR98" s="200"/>
      <c r="AS98" s="200"/>
      <c r="AT98" s="336"/>
      <c r="AU98" s="212"/>
      <c r="AV98" s="212"/>
      <c r="AW98" s="212"/>
      <c r="AX98" s="214"/>
      <c r="AY98" s="10"/>
      <c r="AZ98" s="10"/>
      <c r="BA98" s="10"/>
      <c r="BB98" s="10"/>
      <c r="BC98" s="10"/>
      <c r="BD98" s="10"/>
      <c r="BE98" s="10"/>
      <c r="BF98" s="10"/>
      <c r="BG98" s="10"/>
      <c r="BH98" s="10"/>
    </row>
    <row r="99" spans="1:60" ht="23.25" hidden="1" customHeight="1" thickBot="1" x14ac:dyDescent="0.2">
      <c r="A99" s="868"/>
      <c r="B99" s="428"/>
      <c r="C99" s="428"/>
      <c r="D99" s="428"/>
      <c r="E99" s="428"/>
      <c r="F99" s="429"/>
      <c r="G99" s="581"/>
      <c r="H99" s="208"/>
      <c r="I99" s="208"/>
      <c r="J99" s="208"/>
      <c r="K99" s="208"/>
      <c r="L99" s="208"/>
      <c r="M99" s="208"/>
      <c r="N99" s="208"/>
      <c r="O99" s="582"/>
      <c r="P99" s="516"/>
      <c r="Q99" s="516"/>
      <c r="R99" s="516"/>
      <c r="S99" s="516"/>
      <c r="T99" s="516"/>
      <c r="U99" s="516"/>
      <c r="V99" s="516"/>
      <c r="W99" s="516"/>
      <c r="X99" s="517"/>
      <c r="Y99" s="897" t="s">
        <v>13</v>
      </c>
      <c r="Z99" s="898"/>
      <c r="AA99" s="899"/>
      <c r="AB99" s="894" t="s">
        <v>14</v>
      </c>
      <c r="AC99" s="895"/>
      <c r="AD99" s="896"/>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6"/>
      <c r="Z100" s="857"/>
      <c r="AA100" s="858"/>
      <c r="AB100" s="479" t="s">
        <v>11</v>
      </c>
      <c r="AC100" s="479"/>
      <c r="AD100" s="479"/>
      <c r="AE100" s="537" t="s">
        <v>357</v>
      </c>
      <c r="AF100" s="538"/>
      <c r="AG100" s="538"/>
      <c r="AH100" s="539"/>
      <c r="AI100" s="537" t="s">
        <v>363</v>
      </c>
      <c r="AJ100" s="538"/>
      <c r="AK100" s="538"/>
      <c r="AL100" s="539"/>
      <c r="AM100" s="537" t="s">
        <v>472</v>
      </c>
      <c r="AN100" s="538"/>
      <c r="AO100" s="538"/>
      <c r="AP100" s="539"/>
      <c r="AQ100" s="312" t="s">
        <v>494</v>
      </c>
      <c r="AR100" s="313"/>
      <c r="AS100" s="313"/>
      <c r="AT100" s="314"/>
      <c r="AU100" s="312" t="s">
        <v>541</v>
      </c>
      <c r="AV100" s="313"/>
      <c r="AW100" s="313"/>
      <c r="AX100" s="315"/>
    </row>
    <row r="101" spans="1:60" ht="23.25" customHeight="1" x14ac:dyDescent="0.15">
      <c r="A101" s="420"/>
      <c r="B101" s="421"/>
      <c r="C101" s="421"/>
      <c r="D101" s="421"/>
      <c r="E101" s="421"/>
      <c r="F101" s="422"/>
      <c r="G101" s="98" t="s">
        <v>569</v>
      </c>
      <c r="H101" s="98"/>
      <c r="I101" s="98"/>
      <c r="J101" s="98"/>
      <c r="K101" s="98"/>
      <c r="L101" s="98"/>
      <c r="M101" s="98"/>
      <c r="N101" s="98"/>
      <c r="O101" s="98"/>
      <c r="P101" s="98"/>
      <c r="Q101" s="98"/>
      <c r="R101" s="98"/>
      <c r="S101" s="98"/>
      <c r="T101" s="98"/>
      <c r="U101" s="98"/>
      <c r="V101" s="98"/>
      <c r="W101" s="98"/>
      <c r="X101" s="99"/>
      <c r="Y101" s="540" t="s">
        <v>55</v>
      </c>
      <c r="Z101" s="541"/>
      <c r="AA101" s="542"/>
      <c r="AB101" s="459" t="s">
        <v>570</v>
      </c>
      <c r="AC101" s="459"/>
      <c r="AD101" s="459"/>
      <c r="AE101" s="211">
        <v>14</v>
      </c>
      <c r="AF101" s="212"/>
      <c r="AG101" s="212"/>
      <c r="AH101" s="213"/>
      <c r="AI101" s="211">
        <v>12</v>
      </c>
      <c r="AJ101" s="212"/>
      <c r="AK101" s="212"/>
      <c r="AL101" s="213"/>
      <c r="AM101" s="211">
        <v>12</v>
      </c>
      <c r="AN101" s="212"/>
      <c r="AO101" s="212"/>
      <c r="AP101" s="213"/>
      <c r="AQ101" s="211" t="s">
        <v>563</v>
      </c>
      <c r="AR101" s="212"/>
      <c r="AS101" s="212"/>
      <c r="AT101" s="213"/>
      <c r="AU101" s="211" t="s">
        <v>572</v>
      </c>
      <c r="AV101" s="212"/>
      <c r="AW101" s="212"/>
      <c r="AX101" s="213"/>
    </row>
    <row r="102" spans="1:60" ht="23.25" customHeight="1" x14ac:dyDescent="0.15">
      <c r="A102" s="423"/>
      <c r="B102" s="424"/>
      <c r="C102" s="424"/>
      <c r="D102" s="424"/>
      <c r="E102" s="424"/>
      <c r="F102" s="425"/>
      <c r="G102" s="104"/>
      <c r="H102" s="104"/>
      <c r="I102" s="104"/>
      <c r="J102" s="104"/>
      <c r="K102" s="104"/>
      <c r="L102" s="104"/>
      <c r="M102" s="104"/>
      <c r="N102" s="104"/>
      <c r="O102" s="104"/>
      <c r="P102" s="104"/>
      <c r="Q102" s="104"/>
      <c r="R102" s="104"/>
      <c r="S102" s="104"/>
      <c r="T102" s="104"/>
      <c r="U102" s="104"/>
      <c r="V102" s="104"/>
      <c r="W102" s="104"/>
      <c r="X102" s="105"/>
      <c r="Y102" s="443" t="s">
        <v>56</v>
      </c>
      <c r="Z102" s="444"/>
      <c r="AA102" s="445"/>
      <c r="AB102" s="459" t="s">
        <v>571</v>
      </c>
      <c r="AC102" s="459"/>
      <c r="AD102" s="459"/>
      <c r="AE102" s="416">
        <v>12</v>
      </c>
      <c r="AF102" s="416"/>
      <c r="AG102" s="416"/>
      <c r="AH102" s="416"/>
      <c r="AI102" s="416">
        <v>12</v>
      </c>
      <c r="AJ102" s="416"/>
      <c r="AK102" s="416"/>
      <c r="AL102" s="416"/>
      <c r="AM102" s="416">
        <v>12</v>
      </c>
      <c r="AN102" s="416"/>
      <c r="AO102" s="416"/>
      <c r="AP102" s="416"/>
      <c r="AQ102" s="266">
        <v>12</v>
      </c>
      <c r="AR102" s="267"/>
      <c r="AS102" s="267"/>
      <c r="AT102" s="311"/>
      <c r="AU102" s="266">
        <v>12</v>
      </c>
      <c r="AV102" s="267"/>
      <c r="AW102" s="267"/>
      <c r="AX102" s="311"/>
    </row>
    <row r="103" spans="1:60" ht="31.5" hidden="1" customHeight="1" x14ac:dyDescent="0.15">
      <c r="A103" s="417" t="s">
        <v>493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472</v>
      </c>
      <c r="AN103" s="414"/>
      <c r="AO103" s="414"/>
      <c r="AP103" s="415"/>
      <c r="AQ103" s="277" t="s">
        <v>494</v>
      </c>
      <c r="AR103" s="278"/>
      <c r="AS103" s="278"/>
      <c r="AT103" s="316"/>
      <c r="AU103" s="277" t="s">
        <v>541</v>
      </c>
      <c r="AV103" s="278"/>
      <c r="AW103" s="278"/>
      <c r="AX103" s="279"/>
    </row>
    <row r="104" spans="1:60" ht="23.25" hidden="1" customHeight="1" x14ac:dyDescent="0.15">
      <c r="A104" s="420"/>
      <c r="B104" s="421"/>
      <c r="C104" s="421"/>
      <c r="D104" s="421"/>
      <c r="E104" s="421"/>
      <c r="F104" s="422"/>
      <c r="G104" s="98"/>
      <c r="H104" s="98"/>
      <c r="I104" s="98"/>
      <c r="J104" s="98"/>
      <c r="K104" s="98"/>
      <c r="L104" s="98"/>
      <c r="M104" s="98"/>
      <c r="N104" s="98"/>
      <c r="O104" s="98"/>
      <c r="P104" s="98"/>
      <c r="Q104" s="98"/>
      <c r="R104" s="98"/>
      <c r="S104" s="98"/>
      <c r="T104" s="98"/>
      <c r="U104" s="98"/>
      <c r="V104" s="98"/>
      <c r="W104" s="98"/>
      <c r="X104" s="99"/>
      <c r="Y104" s="463" t="s">
        <v>55</v>
      </c>
      <c r="Z104" s="464"/>
      <c r="AA104" s="465"/>
      <c r="AB104" s="543"/>
      <c r="AC104" s="544"/>
      <c r="AD104" s="545"/>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3"/>
      <c r="B105" s="424"/>
      <c r="C105" s="424"/>
      <c r="D105" s="424"/>
      <c r="E105" s="424"/>
      <c r="F105" s="425"/>
      <c r="G105" s="104"/>
      <c r="H105" s="104"/>
      <c r="I105" s="104"/>
      <c r="J105" s="104"/>
      <c r="K105" s="104"/>
      <c r="L105" s="104"/>
      <c r="M105" s="104"/>
      <c r="N105" s="104"/>
      <c r="O105" s="104"/>
      <c r="P105" s="104"/>
      <c r="Q105" s="104"/>
      <c r="R105" s="104"/>
      <c r="S105" s="104"/>
      <c r="T105" s="104"/>
      <c r="U105" s="104"/>
      <c r="V105" s="104"/>
      <c r="W105" s="104"/>
      <c r="X105" s="105"/>
      <c r="Y105" s="443" t="s">
        <v>56</v>
      </c>
      <c r="Z105" s="546"/>
      <c r="AA105" s="547"/>
      <c r="AB105" s="466"/>
      <c r="AC105" s="467"/>
      <c r="AD105" s="468"/>
      <c r="AE105" s="416"/>
      <c r="AF105" s="416"/>
      <c r="AG105" s="416"/>
      <c r="AH105" s="416"/>
      <c r="AI105" s="416"/>
      <c r="AJ105" s="416"/>
      <c r="AK105" s="416"/>
      <c r="AL105" s="416"/>
      <c r="AM105" s="416"/>
      <c r="AN105" s="416"/>
      <c r="AO105" s="416"/>
      <c r="AP105" s="416"/>
      <c r="AQ105" s="211"/>
      <c r="AR105" s="212"/>
      <c r="AS105" s="212"/>
      <c r="AT105" s="213"/>
      <c r="AU105" s="266"/>
      <c r="AV105" s="267"/>
      <c r="AW105" s="267"/>
      <c r="AX105" s="311"/>
    </row>
    <row r="106" spans="1:60" ht="31.5" hidden="1" customHeight="1" x14ac:dyDescent="0.15">
      <c r="A106" s="417" t="s">
        <v>493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472</v>
      </c>
      <c r="AN106" s="414"/>
      <c r="AO106" s="414"/>
      <c r="AP106" s="415"/>
      <c r="AQ106" s="277" t="s">
        <v>494</v>
      </c>
      <c r="AR106" s="278"/>
      <c r="AS106" s="278"/>
      <c r="AT106" s="316"/>
      <c r="AU106" s="277" t="s">
        <v>541</v>
      </c>
      <c r="AV106" s="278"/>
      <c r="AW106" s="278"/>
      <c r="AX106" s="279"/>
    </row>
    <row r="107" spans="1:60" ht="23.25" hidden="1" customHeight="1" x14ac:dyDescent="0.15">
      <c r="A107" s="420"/>
      <c r="B107" s="421"/>
      <c r="C107" s="421"/>
      <c r="D107" s="421"/>
      <c r="E107" s="421"/>
      <c r="F107" s="422"/>
      <c r="G107" s="98"/>
      <c r="H107" s="98"/>
      <c r="I107" s="98"/>
      <c r="J107" s="98"/>
      <c r="K107" s="98"/>
      <c r="L107" s="98"/>
      <c r="M107" s="98"/>
      <c r="N107" s="98"/>
      <c r="O107" s="98"/>
      <c r="P107" s="98"/>
      <c r="Q107" s="98"/>
      <c r="R107" s="98"/>
      <c r="S107" s="98"/>
      <c r="T107" s="98"/>
      <c r="U107" s="98"/>
      <c r="V107" s="98"/>
      <c r="W107" s="98"/>
      <c r="X107" s="99"/>
      <c r="Y107" s="463" t="s">
        <v>55</v>
      </c>
      <c r="Z107" s="464"/>
      <c r="AA107" s="465"/>
      <c r="AB107" s="543"/>
      <c r="AC107" s="544"/>
      <c r="AD107" s="545"/>
      <c r="AE107" s="416"/>
      <c r="AF107" s="416"/>
      <c r="AG107" s="416"/>
      <c r="AH107" s="416"/>
      <c r="AI107" s="416"/>
      <c r="AJ107" s="416"/>
      <c r="AK107" s="416"/>
      <c r="AL107" s="416"/>
      <c r="AM107" s="416"/>
      <c r="AN107" s="416"/>
      <c r="AO107" s="416"/>
      <c r="AP107" s="416"/>
      <c r="AQ107" s="211"/>
      <c r="AR107" s="212"/>
      <c r="AS107" s="212"/>
      <c r="AT107" s="213"/>
      <c r="AU107" s="211"/>
      <c r="AV107" s="212"/>
      <c r="AW107" s="212"/>
      <c r="AX107" s="213"/>
    </row>
    <row r="108" spans="1:60" ht="23.25" hidden="1" customHeight="1" x14ac:dyDescent="0.15">
      <c r="A108" s="423"/>
      <c r="B108" s="424"/>
      <c r="C108" s="424"/>
      <c r="D108" s="424"/>
      <c r="E108" s="424"/>
      <c r="F108" s="425"/>
      <c r="G108" s="104"/>
      <c r="H108" s="104"/>
      <c r="I108" s="104"/>
      <c r="J108" s="104"/>
      <c r="K108" s="104"/>
      <c r="L108" s="104"/>
      <c r="M108" s="104"/>
      <c r="N108" s="104"/>
      <c r="O108" s="104"/>
      <c r="P108" s="104"/>
      <c r="Q108" s="104"/>
      <c r="R108" s="104"/>
      <c r="S108" s="104"/>
      <c r="T108" s="104"/>
      <c r="U108" s="104"/>
      <c r="V108" s="104"/>
      <c r="W108" s="104"/>
      <c r="X108" s="105"/>
      <c r="Y108" s="443" t="s">
        <v>56</v>
      </c>
      <c r="Z108" s="546"/>
      <c r="AA108" s="547"/>
      <c r="AB108" s="466"/>
      <c r="AC108" s="467"/>
      <c r="AD108" s="468"/>
      <c r="AE108" s="416"/>
      <c r="AF108" s="416"/>
      <c r="AG108" s="416"/>
      <c r="AH108" s="416"/>
      <c r="AI108" s="416"/>
      <c r="AJ108" s="416"/>
      <c r="AK108" s="416"/>
      <c r="AL108" s="416"/>
      <c r="AM108" s="416"/>
      <c r="AN108" s="416"/>
      <c r="AO108" s="416"/>
      <c r="AP108" s="416"/>
      <c r="AQ108" s="211"/>
      <c r="AR108" s="212"/>
      <c r="AS108" s="212"/>
      <c r="AT108" s="213"/>
      <c r="AU108" s="266"/>
      <c r="AV108" s="267"/>
      <c r="AW108" s="267"/>
      <c r="AX108" s="311"/>
    </row>
    <row r="109" spans="1:60" ht="31.5" hidden="1" customHeight="1" x14ac:dyDescent="0.15">
      <c r="A109" s="417" t="s">
        <v>493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472</v>
      </c>
      <c r="AN109" s="414"/>
      <c r="AO109" s="414"/>
      <c r="AP109" s="415"/>
      <c r="AQ109" s="277" t="s">
        <v>494</v>
      </c>
      <c r="AR109" s="278"/>
      <c r="AS109" s="278"/>
      <c r="AT109" s="316"/>
      <c r="AU109" s="277" t="s">
        <v>541</v>
      </c>
      <c r="AV109" s="278"/>
      <c r="AW109" s="278"/>
      <c r="AX109" s="279"/>
    </row>
    <row r="110" spans="1:60" ht="23.25" hidden="1" customHeight="1" x14ac:dyDescent="0.15">
      <c r="A110" s="420"/>
      <c r="B110" s="421"/>
      <c r="C110" s="421"/>
      <c r="D110" s="421"/>
      <c r="E110" s="421"/>
      <c r="F110" s="422"/>
      <c r="G110" s="98"/>
      <c r="H110" s="98"/>
      <c r="I110" s="98"/>
      <c r="J110" s="98"/>
      <c r="K110" s="98"/>
      <c r="L110" s="98"/>
      <c r="M110" s="98"/>
      <c r="N110" s="98"/>
      <c r="O110" s="98"/>
      <c r="P110" s="98"/>
      <c r="Q110" s="98"/>
      <c r="R110" s="98"/>
      <c r="S110" s="98"/>
      <c r="T110" s="98"/>
      <c r="U110" s="98"/>
      <c r="V110" s="98"/>
      <c r="W110" s="98"/>
      <c r="X110" s="99"/>
      <c r="Y110" s="463" t="s">
        <v>55</v>
      </c>
      <c r="Z110" s="464"/>
      <c r="AA110" s="465"/>
      <c r="AB110" s="543"/>
      <c r="AC110" s="544"/>
      <c r="AD110" s="545"/>
      <c r="AE110" s="416"/>
      <c r="AF110" s="416"/>
      <c r="AG110" s="416"/>
      <c r="AH110" s="416"/>
      <c r="AI110" s="416"/>
      <c r="AJ110" s="416"/>
      <c r="AK110" s="416"/>
      <c r="AL110" s="416"/>
      <c r="AM110" s="416"/>
      <c r="AN110" s="416"/>
      <c r="AO110" s="416"/>
      <c r="AP110" s="416"/>
      <c r="AQ110" s="211"/>
      <c r="AR110" s="212"/>
      <c r="AS110" s="212"/>
      <c r="AT110" s="213"/>
      <c r="AU110" s="211"/>
      <c r="AV110" s="212"/>
      <c r="AW110" s="212"/>
      <c r="AX110" s="213"/>
    </row>
    <row r="111" spans="1:60" ht="23.25" hidden="1" customHeight="1" x14ac:dyDescent="0.15">
      <c r="A111" s="423"/>
      <c r="B111" s="424"/>
      <c r="C111" s="424"/>
      <c r="D111" s="424"/>
      <c r="E111" s="424"/>
      <c r="F111" s="425"/>
      <c r="G111" s="104"/>
      <c r="H111" s="104"/>
      <c r="I111" s="104"/>
      <c r="J111" s="104"/>
      <c r="K111" s="104"/>
      <c r="L111" s="104"/>
      <c r="M111" s="104"/>
      <c r="N111" s="104"/>
      <c r="O111" s="104"/>
      <c r="P111" s="104"/>
      <c r="Q111" s="104"/>
      <c r="R111" s="104"/>
      <c r="S111" s="104"/>
      <c r="T111" s="104"/>
      <c r="U111" s="104"/>
      <c r="V111" s="104"/>
      <c r="W111" s="104"/>
      <c r="X111" s="105"/>
      <c r="Y111" s="443" t="s">
        <v>56</v>
      </c>
      <c r="Z111" s="546"/>
      <c r="AA111" s="547"/>
      <c r="AB111" s="466"/>
      <c r="AC111" s="467"/>
      <c r="AD111" s="468"/>
      <c r="AE111" s="416"/>
      <c r="AF111" s="416"/>
      <c r="AG111" s="416"/>
      <c r="AH111" s="416"/>
      <c r="AI111" s="416"/>
      <c r="AJ111" s="416"/>
      <c r="AK111" s="416"/>
      <c r="AL111" s="416"/>
      <c r="AM111" s="416"/>
      <c r="AN111" s="416"/>
      <c r="AO111" s="416"/>
      <c r="AP111" s="416"/>
      <c r="AQ111" s="211"/>
      <c r="AR111" s="212"/>
      <c r="AS111" s="212"/>
      <c r="AT111" s="213"/>
      <c r="AU111" s="266"/>
      <c r="AV111" s="267"/>
      <c r="AW111" s="267"/>
      <c r="AX111" s="311"/>
    </row>
    <row r="112" spans="1:60" ht="31.5" hidden="1" customHeight="1" x14ac:dyDescent="0.15">
      <c r="A112" s="417" t="s">
        <v>493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472</v>
      </c>
      <c r="AN112" s="414"/>
      <c r="AO112" s="414"/>
      <c r="AP112" s="415"/>
      <c r="AQ112" s="277" t="s">
        <v>494</v>
      </c>
      <c r="AR112" s="278"/>
      <c r="AS112" s="278"/>
      <c r="AT112" s="316"/>
      <c r="AU112" s="277" t="s">
        <v>541</v>
      </c>
      <c r="AV112" s="278"/>
      <c r="AW112" s="278"/>
      <c r="AX112" s="279"/>
    </row>
    <row r="113" spans="1:50" ht="23.25" hidden="1" customHeight="1" x14ac:dyDescent="0.15">
      <c r="A113" s="420"/>
      <c r="B113" s="421"/>
      <c r="C113" s="421"/>
      <c r="D113" s="421"/>
      <c r="E113" s="421"/>
      <c r="F113" s="422"/>
      <c r="G113" s="98"/>
      <c r="H113" s="98"/>
      <c r="I113" s="98"/>
      <c r="J113" s="98"/>
      <c r="K113" s="98"/>
      <c r="L113" s="98"/>
      <c r="M113" s="98"/>
      <c r="N113" s="98"/>
      <c r="O113" s="98"/>
      <c r="P113" s="98"/>
      <c r="Q113" s="98"/>
      <c r="R113" s="98"/>
      <c r="S113" s="98"/>
      <c r="T113" s="98"/>
      <c r="U113" s="98"/>
      <c r="V113" s="98"/>
      <c r="W113" s="98"/>
      <c r="X113" s="99"/>
      <c r="Y113" s="463" t="s">
        <v>55</v>
      </c>
      <c r="Z113" s="464"/>
      <c r="AA113" s="465"/>
      <c r="AB113" s="543"/>
      <c r="AC113" s="544"/>
      <c r="AD113" s="545"/>
      <c r="AE113" s="416"/>
      <c r="AF113" s="416"/>
      <c r="AG113" s="416"/>
      <c r="AH113" s="416"/>
      <c r="AI113" s="416"/>
      <c r="AJ113" s="416"/>
      <c r="AK113" s="416"/>
      <c r="AL113" s="416"/>
      <c r="AM113" s="416"/>
      <c r="AN113" s="416"/>
      <c r="AO113" s="416"/>
      <c r="AP113" s="416"/>
      <c r="AQ113" s="211"/>
      <c r="AR113" s="212"/>
      <c r="AS113" s="212"/>
      <c r="AT113" s="213"/>
      <c r="AU113" s="211"/>
      <c r="AV113" s="212"/>
      <c r="AW113" s="212"/>
      <c r="AX113" s="213"/>
    </row>
    <row r="114" spans="1:50" ht="23.25" hidden="1" customHeight="1" x14ac:dyDescent="0.15">
      <c r="A114" s="423"/>
      <c r="B114" s="424"/>
      <c r="C114" s="424"/>
      <c r="D114" s="424"/>
      <c r="E114" s="424"/>
      <c r="F114" s="425"/>
      <c r="G114" s="104"/>
      <c r="H114" s="104"/>
      <c r="I114" s="104"/>
      <c r="J114" s="104"/>
      <c r="K114" s="104"/>
      <c r="L114" s="104"/>
      <c r="M114" s="104"/>
      <c r="N114" s="104"/>
      <c r="O114" s="104"/>
      <c r="P114" s="104"/>
      <c r="Q114" s="104"/>
      <c r="R114" s="104"/>
      <c r="S114" s="104"/>
      <c r="T114" s="104"/>
      <c r="U114" s="104"/>
      <c r="V114" s="104"/>
      <c r="W114" s="104"/>
      <c r="X114" s="105"/>
      <c r="Y114" s="443" t="s">
        <v>56</v>
      </c>
      <c r="Z114" s="546"/>
      <c r="AA114" s="547"/>
      <c r="AB114" s="466"/>
      <c r="AC114" s="467"/>
      <c r="AD114" s="468"/>
      <c r="AE114" s="416"/>
      <c r="AF114" s="416"/>
      <c r="AG114" s="416"/>
      <c r="AH114" s="416"/>
      <c r="AI114" s="416"/>
      <c r="AJ114" s="416"/>
      <c r="AK114" s="416"/>
      <c r="AL114" s="416"/>
      <c r="AM114" s="416"/>
      <c r="AN114" s="416"/>
      <c r="AO114" s="416"/>
      <c r="AP114" s="416"/>
      <c r="AQ114" s="211"/>
      <c r="AR114" s="212"/>
      <c r="AS114" s="212"/>
      <c r="AT114" s="213"/>
      <c r="AU114" s="211"/>
      <c r="AV114" s="212"/>
      <c r="AW114" s="212"/>
      <c r="AX114" s="213"/>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472</v>
      </c>
      <c r="AN115" s="414"/>
      <c r="AO115" s="414"/>
      <c r="AP115" s="415"/>
      <c r="AQ115" s="593" t="s">
        <v>542</v>
      </c>
      <c r="AR115" s="594"/>
      <c r="AS115" s="594"/>
      <c r="AT115" s="594"/>
      <c r="AU115" s="594"/>
      <c r="AV115" s="594"/>
      <c r="AW115" s="594"/>
      <c r="AX115" s="595"/>
    </row>
    <row r="116" spans="1:50" ht="23.25" customHeight="1" x14ac:dyDescent="0.15">
      <c r="A116" s="437"/>
      <c r="B116" s="438"/>
      <c r="C116" s="438"/>
      <c r="D116" s="438"/>
      <c r="E116" s="438"/>
      <c r="F116" s="439"/>
      <c r="G116" s="391" t="s">
        <v>631</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629</v>
      </c>
      <c r="AC116" s="461"/>
      <c r="AD116" s="462"/>
      <c r="AE116" s="416">
        <f>ROUND(1395430/1500,0)</f>
        <v>930</v>
      </c>
      <c r="AF116" s="416"/>
      <c r="AG116" s="416"/>
      <c r="AH116" s="416"/>
      <c r="AI116" s="416">
        <f>ROUND(1824845/1987,0)</f>
        <v>918</v>
      </c>
      <c r="AJ116" s="416"/>
      <c r="AK116" s="416"/>
      <c r="AL116" s="416"/>
      <c r="AM116" s="416">
        <v>1213</v>
      </c>
      <c r="AN116" s="416"/>
      <c r="AO116" s="416"/>
      <c r="AP116" s="416"/>
      <c r="AQ116" s="211">
        <f>ROUND(2259000/1500,0)</f>
        <v>1506</v>
      </c>
      <c r="AR116" s="212"/>
      <c r="AS116" s="212"/>
      <c r="AT116" s="212"/>
      <c r="AU116" s="212"/>
      <c r="AV116" s="212"/>
      <c r="AW116" s="212"/>
      <c r="AX116" s="214"/>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575</v>
      </c>
      <c r="AC117" s="471"/>
      <c r="AD117" s="472"/>
      <c r="AE117" s="592" t="s">
        <v>628</v>
      </c>
      <c r="AF117" s="549"/>
      <c r="AG117" s="549"/>
      <c r="AH117" s="549"/>
      <c r="AI117" s="592" t="s">
        <v>638</v>
      </c>
      <c r="AJ117" s="549"/>
      <c r="AK117" s="549"/>
      <c r="AL117" s="549"/>
      <c r="AM117" s="592" t="s">
        <v>639</v>
      </c>
      <c r="AN117" s="549"/>
      <c r="AO117" s="549"/>
      <c r="AP117" s="549"/>
      <c r="AQ117" s="592" t="s">
        <v>633</v>
      </c>
      <c r="AR117" s="549"/>
      <c r="AS117" s="549"/>
      <c r="AT117" s="549"/>
      <c r="AU117" s="549"/>
      <c r="AV117" s="549"/>
      <c r="AW117" s="549"/>
      <c r="AX117" s="550"/>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472</v>
      </c>
      <c r="AN118" s="414"/>
      <c r="AO118" s="414"/>
      <c r="AP118" s="415"/>
      <c r="AQ118" s="593" t="s">
        <v>542</v>
      </c>
      <c r="AR118" s="594"/>
      <c r="AS118" s="594"/>
      <c r="AT118" s="594"/>
      <c r="AU118" s="594"/>
      <c r="AV118" s="594"/>
      <c r="AW118" s="594"/>
      <c r="AX118" s="595"/>
    </row>
    <row r="119" spans="1:50" ht="23.25" hidden="1" customHeight="1" x14ac:dyDescent="0.15">
      <c r="A119" s="437"/>
      <c r="B119" s="438"/>
      <c r="C119" s="438"/>
      <c r="D119" s="438"/>
      <c r="E119" s="438"/>
      <c r="F119" s="439"/>
      <c r="G119" s="391" t="s">
        <v>503</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502</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472</v>
      </c>
      <c r="AN121" s="414"/>
      <c r="AO121" s="414"/>
      <c r="AP121" s="415"/>
      <c r="AQ121" s="593" t="s">
        <v>542</v>
      </c>
      <c r="AR121" s="594"/>
      <c r="AS121" s="594"/>
      <c r="AT121" s="594"/>
      <c r="AU121" s="594"/>
      <c r="AV121" s="594"/>
      <c r="AW121" s="594"/>
      <c r="AX121" s="595"/>
    </row>
    <row r="122" spans="1:50" ht="23.25" hidden="1" customHeight="1" x14ac:dyDescent="0.15">
      <c r="A122" s="437"/>
      <c r="B122" s="438"/>
      <c r="C122" s="438"/>
      <c r="D122" s="438"/>
      <c r="E122" s="438"/>
      <c r="F122" s="439"/>
      <c r="G122" s="391" t="s">
        <v>504</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505</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472</v>
      </c>
      <c r="AN124" s="414"/>
      <c r="AO124" s="414"/>
      <c r="AP124" s="415"/>
      <c r="AQ124" s="593" t="s">
        <v>542</v>
      </c>
      <c r="AR124" s="594"/>
      <c r="AS124" s="594"/>
      <c r="AT124" s="594"/>
      <c r="AU124" s="594"/>
      <c r="AV124" s="594"/>
      <c r="AW124" s="594"/>
      <c r="AX124" s="595"/>
    </row>
    <row r="125" spans="1:50" ht="23.25" hidden="1" customHeight="1" x14ac:dyDescent="0.15">
      <c r="A125" s="437"/>
      <c r="B125" s="438"/>
      <c r="C125" s="438"/>
      <c r="D125" s="438"/>
      <c r="E125" s="438"/>
      <c r="F125" s="439"/>
      <c r="G125" s="391" t="s">
        <v>504</v>
      </c>
      <c r="H125" s="391"/>
      <c r="I125" s="391"/>
      <c r="J125" s="391"/>
      <c r="K125" s="391"/>
      <c r="L125" s="391"/>
      <c r="M125" s="391"/>
      <c r="N125" s="391"/>
      <c r="O125" s="391"/>
      <c r="P125" s="391"/>
      <c r="Q125" s="391"/>
      <c r="R125" s="391"/>
      <c r="S125" s="391"/>
      <c r="T125" s="391"/>
      <c r="U125" s="391"/>
      <c r="V125" s="391"/>
      <c r="W125" s="391"/>
      <c r="X125" s="930"/>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1"/>
      <c r="Y126" s="469" t="s">
        <v>49</v>
      </c>
      <c r="Z126" s="444"/>
      <c r="AA126" s="445"/>
      <c r="AB126" s="470" t="s">
        <v>502</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3" t="s">
        <v>15</v>
      </c>
      <c r="B127" s="438"/>
      <c r="C127" s="438"/>
      <c r="D127" s="438"/>
      <c r="E127" s="438"/>
      <c r="F127" s="439"/>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3" t="s">
        <v>357</v>
      </c>
      <c r="AF127" s="414"/>
      <c r="AG127" s="414"/>
      <c r="AH127" s="415"/>
      <c r="AI127" s="413" t="s">
        <v>363</v>
      </c>
      <c r="AJ127" s="414"/>
      <c r="AK127" s="414"/>
      <c r="AL127" s="415"/>
      <c r="AM127" s="413" t="s">
        <v>472</v>
      </c>
      <c r="AN127" s="414"/>
      <c r="AO127" s="414"/>
      <c r="AP127" s="415"/>
      <c r="AQ127" s="593" t="s">
        <v>542</v>
      </c>
      <c r="AR127" s="594"/>
      <c r="AS127" s="594"/>
      <c r="AT127" s="594"/>
      <c r="AU127" s="594"/>
      <c r="AV127" s="594"/>
      <c r="AW127" s="594"/>
      <c r="AX127" s="595"/>
    </row>
    <row r="128" spans="1:50" ht="23.25" hidden="1" customHeight="1" x14ac:dyDescent="0.15">
      <c r="A128" s="437"/>
      <c r="B128" s="438"/>
      <c r="C128" s="438"/>
      <c r="D128" s="438"/>
      <c r="E128" s="438"/>
      <c r="F128" s="439"/>
      <c r="G128" s="391" t="s">
        <v>504</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502</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30" customHeight="1" x14ac:dyDescent="0.15">
      <c r="A130" s="181" t="s">
        <v>369</v>
      </c>
      <c r="B130" s="178"/>
      <c r="C130" s="177" t="s">
        <v>366</v>
      </c>
      <c r="D130" s="178"/>
      <c r="E130" s="162" t="s">
        <v>399</v>
      </c>
      <c r="F130" s="163"/>
      <c r="G130" s="164" t="s">
        <v>630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0" customHeight="1" x14ac:dyDescent="0.15">
      <c r="A131" s="182"/>
      <c r="B131" s="179"/>
      <c r="C131" s="173"/>
      <c r="D131" s="179"/>
      <c r="E131" s="167" t="s">
        <v>398</v>
      </c>
      <c r="F131" s="168"/>
      <c r="G131" s="103" t="s">
        <v>576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4.2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4.2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577</v>
      </c>
      <c r="AR133" s="192"/>
      <c r="AS133" s="126" t="s">
        <v>356</v>
      </c>
      <c r="AT133" s="127"/>
      <c r="AU133" s="193" t="s">
        <v>577</v>
      </c>
      <c r="AV133" s="193"/>
      <c r="AW133" s="126" t="s">
        <v>300</v>
      </c>
      <c r="AX133" s="188"/>
    </row>
    <row r="134" spans="1:50" ht="19.5" customHeight="1" x14ac:dyDescent="0.15">
      <c r="A134" s="182"/>
      <c r="B134" s="179"/>
      <c r="C134" s="173"/>
      <c r="D134" s="179"/>
      <c r="E134" s="173"/>
      <c r="F134" s="174"/>
      <c r="G134" s="97" t="s">
        <v>577</v>
      </c>
      <c r="H134" s="98"/>
      <c r="I134" s="98"/>
      <c r="J134" s="98"/>
      <c r="K134" s="98"/>
      <c r="L134" s="98"/>
      <c r="M134" s="98"/>
      <c r="N134" s="98"/>
      <c r="O134" s="98"/>
      <c r="P134" s="98"/>
      <c r="Q134" s="98"/>
      <c r="R134" s="98"/>
      <c r="S134" s="98"/>
      <c r="T134" s="98"/>
      <c r="U134" s="98"/>
      <c r="V134" s="98"/>
      <c r="W134" s="98"/>
      <c r="X134" s="99"/>
      <c r="Y134" s="194" t="s">
        <v>379</v>
      </c>
      <c r="Z134" s="195"/>
      <c r="AA134" s="196"/>
      <c r="AB134" s="197" t="s">
        <v>578</v>
      </c>
      <c r="AC134" s="198"/>
      <c r="AD134" s="198"/>
      <c r="AE134" s="199" t="s">
        <v>577</v>
      </c>
      <c r="AF134" s="200"/>
      <c r="AG134" s="200"/>
      <c r="AH134" s="200"/>
      <c r="AI134" s="199" t="s">
        <v>577</v>
      </c>
      <c r="AJ134" s="200"/>
      <c r="AK134" s="200"/>
      <c r="AL134" s="200"/>
      <c r="AM134" s="199" t="s">
        <v>578</v>
      </c>
      <c r="AN134" s="200"/>
      <c r="AO134" s="200"/>
      <c r="AP134" s="200"/>
      <c r="AQ134" s="199" t="s">
        <v>577</v>
      </c>
      <c r="AR134" s="200"/>
      <c r="AS134" s="200"/>
      <c r="AT134" s="200"/>
      <c r="AU134" s="199" t="s">
        <v>577</v>
      </c>
      <c r="AV134" s="200"/>
      <c r="AW134" s="200"/>
      <c r="AX134" s="201"/>
    </row>
    <row r="135" spans="1:50" ht="19.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577</v>
      </c>
      <c r="AC135" s="206"/>
      <c r="AD135" s="206"/>
      <c r="AE135" s="199" t="s">
        <v>577</v>
      </c>
      <c r="AF135" s="200"/>
      <c r="AG135" s="200"/>
      <c r="AH135" s="200"/>
      <c r="AI135" s="199" t="s">
        <v>577</v>
      </c>
      <c r="AJ135" s="200"/>
      <c r="AK135" s="200"/>
      <c r="AL135" s="200"/>
      <c r="AM135" s="199" t="s">
        <v>577</v>
      </c>
      <c r="AN135" s="200"/>
      <c r="AO135" s="200"/>
      <c r="AP135" s="200"/>
      <c r="AQ135" s="199" t="s">
        <v>578</v>
      </c>
      <c r="AR135" s="200"/>
      <c r="AS135" s="200"/>
      <c r="AT135" s="200"/>
      <c r="AU135" s="199" t="s">
        <v>578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9.7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9.7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0.5" customHeight="1" x14ac:dyDescent="0.15">
      <c r="A154" s="182"/>
      <c r="B154" s="179"/>
      <c r="C154" s="173"/>
      <c r="D154" s="179"/>
      <c r="E154" s="173"/>
      <c r="F154" s="174"/>
      <c r="G154" s="97" t="s">
        <v>622</v>
      </c>
      <c r="H154" s="98"/>
      <c r="I154" s="98"/>
      <c r="J154" s="98"/>
      <c r="K154" s="98"/>
      <c r="L154" s="98"/>
      <c r="M154" s="98"/>
      <c r="N154" s="98"/>
      <c r="O154" s="98"/>
      <c r="P154" s="99"/>
      <c r="Q154" s="118" t="s">
        <v>623</v>
      </c>
      <c r="R154" s="98"/>
      <c r="S154" s="98"/>
      <c r="T154" s="98"/>
      <c r="U154" s="98"/>
      <c r="V154" s="98"/>
      <c r="W154" s="98"/>
      <c r="X154" s="98"/>
      <c r="Y154" s="98"/>
      <c r="Z154" s="98"/>
      <c r="AA154" s="286"/>
      <c r="AB154" s="134" t="s">
        <v>624</v>
      </c>
      <c r="AC154" s="135"/>
      <c r="AD154" s="135"/>
      <c r="AE154" s="140" t="s">
        <v>622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0.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19.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1.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572</v>
      </c>
      <c r="AF157" s="98"/>
      <c r="AG157" s="98"/>
      <c r="AH157" s="98"/>
      <c r="AI157" s="98"/>
      <c r="AJ157" s="98"/>
      <c r="AK157" s="98"/>
      <c r="AL157" s="98"/>
      <c r="AM157" s="98"/>
      <c r="AN157" s="98"/>
      <c r="AO157" s="98"/>
      <c r="AP157" s="98"/>
      <c r="AQ157" s="98"/>
      <c r="AR157" s="98"/>
      <c r="AS157" s="98"/>
      <c r="AT157" s="98"/>
      <c r="AU157" s="98"/>
      <c r="AV157" s="98"/>
      <c r="AW157" s="98"/>
      <c r="AX157" s="119"/>
    </row>
    <row r="158" spans="1:50" ht="11.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40.5" customHeight="1" x14ac:dyDescent="0.15">
      <c r="A308" s="182"/>
      <c r="B308" s="179"/>
      <c r="C308" s="173"/>
      <c r="D308" s="179"/>
      <c r="E308" s="118" t="s">
        <v>579</v>
      </c>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40.5"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559</v>
      </c>
      <c r="K430" s="902"/>
      <c r="L430" s="902"/>
      <c r="M430" s="902"/>
      <c r="N430" s="902"/>
      <c r="O430" s="902"/>
      <c r="P430" s="902"/>
      <c r="Q430" s="902"/>
      <c r="R430" s="902"/>
      <c r="S430" s="902"/>
      <c r="T430" s="903"/>
      <c r="U430" s="589" t="s">
        <v>580</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82"/>
      <c r="B431" s="179"/>
      <c r="C431" s="173"/>
      <c r="D431" s="179"/>
      <c r="E431" s="337" t="s">
        <v>373</v>
      </c>
      <c r="F431" s="338"/>
      <c r="G431" s="339"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580</v>
      </c>
      <c r="AF432" s="193"/>
      <c r="AG432" s="126" t="s">
        <v>356</v>
      </c>
      <c r="AH432" s="127"/>
      <c r="AI432" s="149"/>
      <c r="AJ432" s="149"/>
      <c r="AK432" s="149"/>
      <c r="AL432" s="147"/>
      <c r="AM432" s="149"/>
      <c r="AN432" s="149"/>
      <c r="AO432" s="149"/>
      <c r="AP432" s="147"/>
      <c r="AQ432" s="591" t="s">
        <v>581</v>
      </c>
      <c r="AR432" s="193"/>
      <c r="AS432" s="126" t="s">
        <v>356</v>
      </c>
      <c r="AT432" s="127"/>
      <c r="AU432" s="193" t="s">
        <v>581</v>
      </c>
      <c r="AV432" s="193"/>
      <c r="AW432" s="126" t="s">
        <v>300</v>
      </c>
      <c r="AX432" s="188"/>
    </row>
    <row r="433" spans="1:50" ht="15.75" customHeight="1" x14ac:dyDescent="0.15">
      <c r="A433" s="182"/>
      <c r="B433" s="179"/>
      <c r="C433" s="173"/>
      <c r="D433" s="179"/>
      <c r="E433" s="337"/>
      <c r="F433" s="338"/>
      <c r="G433" s="97" t="s">
        <v>582</v>
      </c>
      <c r="H433" s="98"/>
      <c r="I433" s="98"/>
      <c r="J433" s="98"/>
      <c r="K433" s="98"/>
      <c r="L433" s="98"/>
      <c r="M433" s="98"/>
      <c r="N433" s="98"/>
      <c r="O433" s="98"/>
      <c r="P433" s="98"/>
      <c r="Q433" s="98"/>
      <c r="R433" s="98"/>
      <c r="S433" s="98"/>
      <c r="T433" s="98"/>
      <c r="U433" s="98"/>
      <c r="V433" s="98"/>
      <c r="W433" s="98"/>
      <c r="X433" s="99"/>
      <c r="Y433" s="194" t="s">
        <v>12</v>
      </c>
      <c r="Z433" s="195"/>
      <c r="AA433" s="196"/>
      <c r="AB433" s="206" t="s">
        <v>563</v>
      </c>
      <c r="AC433" s="206"/>
      <c r="AD433" s="206"/>
      <c r="AE433" s="335" t="s">
        <v>563</v>
      </c>
      <c r="AF433" s="200"/>
      <c r="AG433" s="200"/>
      <c r="AH433" s="200"/>
      <c r="AI433" s="335" t="s">
        <v>581</v>
      </c>
      <c r="AJ433" s="200"/>
      <c r="AK433" s="200"/>
      <c r="AL433" s="200"/>
      <c r="AM433" s="335" t="s">
        <v>581</v>
      </c>
      <c r="AN433" s="200"/>
      <c r="AO433" s="200"/>
      <c r="AP433" s="336"/>
      <c r="AQ433" s="335" t="s">
        <v>581</v>
      </c>
      <c r="AR433" s="200"/>
      <c r="AS433" s="200"/>
      <c r="AT433" s="336"/>
      <c r="AU433" s="200" t="s">
        <v>581</v>
      </c>
      <c r="AV433" s="200"/>
      <c r="AW433" s="200"/>
      <c r="AX433" s="201"/>
    </row>
    <row r="434" spans="1:50" ht="15.75" customHeight="1" x14ac:dyDescent="0.15">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573</v>
      </c>
      <c r="AC434" s="198"/>
      <c r="AD434" s="198"/>
      <c r="AE434" s="335" t="s">
        <v>581</v>
      </c>
      <c r="AF434" s="200"/>
      <c r="AG434" s="200"/>
      <c r="AH434" s="336"/>
      <c r="AI434" s="335" t="s">
        <v>573</v>
      </c>
      <c r="AJ434" s="200"/>
      <c r="AK434" s="200"/>
      <c r="AL434" s="200"/>
      <c r="AM434" s="335" t="s">
        <v>581</v>
      </c>
      <c r="AN434" s="200"/>
      <c r="AO434" s="200"/>
      <c r="AP434" s="336"/>
      <c r="AQ434" s="335" t="s">
        <v>573</v>
      </c>
      <c r="AR434" s="200"/>
      <c r="AS434" s="200"/>
      <c r="AT434" s="336"/>
      <c r="AU434" s="200" t="s">
        <v>574</v>
      </c>
      <c r="AV434" s="200"/>
      <c r="AW434" s="200"/>
      <c r="AX434" s="201"/>
    </row>
    <row r="435" spans="1:50" ht="15.75" customHeight="1" x14ac:dyDescent="0.15">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335" t="s">
        <v>581</v>
      </c>
      <c r="AF435" s="200"/>
      <c r="AG435" s="200"/>
      <c r="AH435" s="336"/>
      <c r="AI435" s="335" t="s">
        <v>573</v>
      </c>
      <c r="AJ435" s="200"/>
      <c r="AK435" s="200"/>
      <c r="AL435" s="200"/>
      <c r="AM435" s="335" t="s">
        <v>573</v>
      </c>
      <c r="AN435" s="200"/>
      <c r="AO435" s="200"/>
      <c r="AP435" s="336"/>
      <c r="AQ435" s="335" t="s">
        <v>573</v>
      </c>
      <c r="AR435" s="200"/>
      <c r="AS435" s="200"/>
      <c r="AT435" s="336"/>
      <c r="AU435" s="200" t="s">
        <v>573</v>
      </c>
      <c r="AV435" s="200"/>
      <c r="AW435" s="200"/>
      <c r="AX435" s="201"/>
    </row>
    <row r="436" spans="1:50" ht="18.75" hidden="1" customHeight="1" x14ac:dyDescent="0.15">
      <c r="A436" s="182"/>
      <c r="B436" s="179"/>
      <c r="C436" s="173"/>
      <c r="D436" s="179"/>
      <c r="E436" s="337" t="s">
        <v>373</v>
      </c>
      <c r="F436" s="338"/>
      <c r="G436" s="339"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1"/>
      <c r="AR437" s="193"/>
      <c r="AS437" s="126" t="s">
        <v>356</v>
      </c>
      <c r="AT437" s="127"/>
      <c r="AU437" s="193"/>
      <c r="AV437" s="193"/>
      <c r="AW437" s="126" t="s">
        <v>300</v>
      </c>
      <c r="AX437" s="188"/>
    </row>
    <row r="438" spans="1:50" ht="23.25" hidden="1" customHeight="1" x14ac:dyDescent="0.15">
      <c r="A438" s="182"/>
      <c r="B438" s="179"/>
      <c r="C438" s="173"/>
      <c r="D438" s="179"/>
      <c r="E438" s="337"/>
      <c r="F438" s="338"/>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5"/>
      <c r="AF438" s="200"/>
      <c r="AG438" s="200"/>
      <c r="AH438" s="200"/>
      <c r="AI438" s="335"/>
      <c r="AJ438" s="200"/>
      <c r="AK438" s="200"/>
      <c r="AL438" s="200"/>
      <c r="AM438" s="335"/>
      <c r="AN438" s="200"/>
      <c r="AO438" s="200"/>
      <c r="AP438" s="336"/>
      <c r="AQ438" s="335"/>
      <c r="AR438" s="200"/>
      <c r="AS438" s="200"/>
      <c r="AT438" s="336"/>
      <c r="AU438" s="200"/>
      <c r="AV438" s="200"/>
      <c r="AW438" s="200"/>
      <c r="AX438" s="201"/>
    </row>
    <row r="439" spans="1:50" ht="23.25" hidden="1" customHeight="1" x14ac:dyDescent="0.15">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5"/>
      <c r="AF439" s="200"/>
      <c r="AG439" s="200"/>
      <c r="AH439" s="336"/>
      <c r="AI439" s="335"/>
      <c r="AJ439" s="200"/>
      <c r="AK439" s="200"/>
      <c r="AL439" s="200"/>
      <c r="AM439" s="335"/>
      <c r="AN439" s="200"/>
      <c r="AO439" s="200"/>
      <c r="AP439" s="336"/>
      <c r="AQ439" s="335"/>
      <c r="AR439" s="200"/>
      <c r="AS439" s="200"/>
      <c r="AT439" s="336"/>
      <c r="AU439" s="200"/>
      <c r="AV439" s="200"/>
      <c r="AW439" s="200"/>
      <c r="AX439" s="201"/>
    </row>
    <row r="440" spans="1:50" ht="23.25" hidden="1" customHeight="1" x14ac:dyDescent="0.15">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35"/>
      <c r="AF440" s="200"/>
      <c r="AG440" s="200"/>
      <c r="AH440" s="336"/>
      <c r="AI440" s="335"/>
      <c r="AJ440" s="200"/>
      <c r="AK440" s="200"/>
      <c r="AL440" s="200"/>
      <c r="AM440" s="335"/>
      <c r="AN440" s="200"/>
      <c r="AO440" s="200"/>
      <c r="AP440" s="336"/>
      <c r="AQ440" s="335"/>
      <c r="AR440" s="200"/>
      <c r="AS440" s="200"/>
      <c r="AT440" s="336"/>
      <c r="AU440" s="200"/>
      <c r="AV440" s="200"/>
      <c r="AW440" s="200"/>
      <c r="AX440" s="201"/>
    </row>
    <row r="441" spans="1:50" ht="18.75" hidden="1" customHeight="1" x14ac:dyDescent="0.15">
      <c r="A441" s="182"/>
      <c r="B441" s="179"/>
      <c r="C441" s="173"/>
      <c r="D441" s="179"/>
      <c r="E441" s="337" t="s">
        <v>373</v>
      </c>
      <c r="F441" s="338"/>
      <c r="G441" s="339"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1"/>
      <c r="AR442" s="193"/>
      <c r="AS442" s="126" t="s">
        <v>356</v>
      </c>
      <c r="AT442" s="127"/>
      <c r="AU442" s="193"/>
      <c r="AV442" s="193"/>
      <c r="AW442" s="126" t="s">
        <v>300</v>
      </c>
      <c r="AX442" s="188"/>
    </row>
    <row r="443" spans="1:50" ht="23.25" hidden="1" customHeight="1" x14ac:dyDescent="0.15">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23.25" hidden="1" customHeight="1" x14ac:dyDescent="0.15">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23.25" hidden="1" customHeight="1" x14ac:dyDescent="0.15">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75" hidden="1" customHeight="1" x14ac:dyDescent="0.15">
      <c r="A446" s="182"/>
      <c r="B446" s="179"/>
      <c r="C446" s="173"/>
      <c r="D446" s="179"/>
      <c r="E446" s="337" t="s">
        <v>373</v>
      </c>
      <c r="F446" s="338"/>
      <c r="G446" s="339"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1"/>
      <c r="AR447" s="193"/>
      <c r="AS447" s="126" t="s">
        <v>356</v>
      </c>
      <c r="AT447" s="127"/>
      <c r="AU447" s="193"/>
      <c r="AV447" s="193"/>
      <c r="AW447" s="126" t="s">
        <v>300</v>
      </c>
      <c r="AX447" s="188"/>
    </row>
    <row r="448" spans="1:50" ht="23.25" hidden="1" customHeight="1" x14ac:dyDescent="0.15">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23.25" hidden="1" customHeight="1" x14ac:dyDescent="0.15">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23.25" hidden="1" customHeight="1" x14ac:dyDescent="0.15">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75" hidden="1" customHeight="1" x14ac:dyDescent="0.15">
      <c r="A451" s="182"/>
      <c r="B451" s="179"/>
      <c r="C451" s="173"/>
      <c r="D451" s="179"/>
      <c r="E451" s="337" t="s">
        <v>373</v>
      </c>
      <c r="F451" s="338"/>
      <c r="G451" s="339"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1"/>
      <c r="AR452" s="193"/>
      <c r="AS452" s="126" t="s">
        <v>356</v>
      </c>
      <c r="AT452" s="127"/>
      <c r="AU452" s="193"/>
      <c r="AV452" s="193"/>
      <c r="AW452" s="126" t="s">
        <v>300</v>
      </c>
      <c r="AX452" s="188"/>
    </row>
    <row r="453" spans="1:50" ht="23.25" hidden="1" customHeight="1" x14ac:dyDescent="0.15">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23.25" hidden="1" customHeight="1" x14ac:dyDescent="0.15">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23.25" hidden="1" customHeight="1" x14ac:dyDescent="0.15">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8.75" customHeight="1" x14ac:dyDescent="0.15">
      <c r="A456" s="182"/>
      <c r="B456" s="179"/>
      <c r="C456" s="173"/>
      <c r="D456" s="179"/>
      <c r="E456" s="337" t="s">
        <v>374</v>
      </c>
      <c r="F456" s="338"/>
      <c r="G456" s="339"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573</v>
      </c>
      <c r="AF457" s="193"/>
      <c r="AG457" s="126" t="s">
        <v>356</v>
      </c>
      <c r="AH457" s="127"/>
      <c r="AI457" s="149"/>
      <c r="AJ457" s="149"/>
      <c r="AK457" s="149"/>
      <c r="AL457" s="147"/>
      <c r="AM457" s="149"/>
      <c r="AN457" s="149"/>
      <c r="AO457" s="149"/>
      <c r="AP457" s="147"/>
      <c r="AQ457" s="591" t="s">
        <v>573</v>
      </c>
      <c r="AR457" s="193"/>
      <c r="AS457" s="126" t="s">
        <v>356</v>
      </c>
      <c r="AT457" s="127"/>
      <c r="AU457" s="193" t="s">
        <v>577</v>
      </c>
      <c r="AV457" s="193"/>
      <c r="AW457" s="126" t="s">
        <v>300</v>
      </c>
      <c r="AX457" s="188"/>
    </row>
    <row r="458" spans="1:50" ht="18" customHeight="1" x14ac:dyDescent="0.15">
      <c r="A458" s="182"/>
      <c r="B458" s="179"/>
      <c r="C458" s="173"/>
      <c r="D458" s="179"/>
      <c r="E458" s="337"/>
      <c r="F458" s="338"/>
      <c r="G458" s="97" t="s">
        <v>577</v>
      </c>
      <c r="H458" s="98"/>
      <c r="I458" s="98"/>
      <c r="J458" s="98"/>
      <c r="K458" s="98"/>
      <c r="L458" s="98"/>
      <c r="M458" s="98"/>
      <c r="N458" s="98"/>
      <c r="O458" s="98"/>
      <c r="P458" s="98"/>
      <c r="Q458" s="98"/>
      <c r="R458" s="98"/>
      <c r="S458" s="98"/>
      <c r="T458" s="98"/>
      <c r="U458" s="98"/>
      <c r="V458" s="98"/>
      <c r="W458" s="98"/>
      <c r="X458" s="99"/>
      <c r="Y458" s="194" t="s">
        <v>12</v>
      </c>
      <c r="Z458" s="195"/>
      <c r="AA458" s="196"/>
      <c r="AB458" s="206" t="s">
        <v>560</v>
      </c>
      <c r="AC458" s="206"/>
      <c r="AD458" s="206"/>
      <c r="AE458" s="335" t="s">
        <v>577</v>
      </c>
      <c r="AF458" s="200"/>
      <c r="AG458" s="200"/>
      <c r="AH458" s="200"/>
      <c r="AI458" s="335" t="s">
        <v>577</v>
      </c>
      <c r="AJ458" s="200"/>
      <c r="AK458" s="200"/>
      <c r="AL458" s="200"/>
      <c r="AM458" s="335" t="s">
        <v>577</v>
      </c>
      <c r="AN458" s="200"/>
      <c r="AO458" s="200"/>
      <c r="AP458" s="336"/>
      <c r="AQ458" s="335" t="s">
        <v>577</v>
      </c>
      <c r="AR458" s="200"/>
      <c r="AS458" s="200"/>
      <c r="AT458" s="336"/>
      <c r="AU458" s="200" t="s">
        <v>577</v>
      </c>
      <c r="AV458" s="200"/>
      <c r="AW458" s="200"/>
      <c r="AX458" s="201"/>
    </row>
    <row r="459" spans="1:50" ht="18" customHeight="1" x14ac:dyDescent="0.15">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577</v>
      </c>
      <c r="AC459" s="198"/>
      <c r="AD459" s="198"/>
      <c r="AE459" s="335" t="s">
        <v>577</v>
      </c>
      <c r="AF459" s="200"/>
      <c r="AG459" s="200"/>
      <c r="AH459" s="336"/>
      <c r="AI459" s="335" t="s">
        <v>574</v>
      </c>
      <c r="AJ459" s="200"/>
      <c r="AK459" s="200"/>
      <c r="AL459" s="200"/>
      <c r="AM459" s="335" t="s">
        <v>577</v>
      </c>
      <c r="AN459" s="200"/>
      <c r="AO459" s="200"/>
      <c r="AP459" s="336"/>
      <c r="AQ459" s="335" t="s">
        <v>577</v>
      </c>
      <c r="AR459" s="200"/>
      <c r="AS459" s="200"/>
      <c r="AT459" s="336"/>
      <c r="AU459" s="200" t="s">
        <v>577</v>
      </c>
      <c r="AV459" s="200"/>
      <c r="AW459" s="200"/>
      <c r="AX459" s="201"/>
    </row>
    <row r="460" spans="1:50" ht="18" customHeight="1" x14ac:dyDescent="0.15">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335" t="s">
        <v>577</v>
      </c>
      <c r="AF460" s="200"/>
      <c r="AG460" s="200"/>
      <c r="AH460" s="336"/>
      <c r="AI460" s="335" t="s">
        <v>577</v>
      </c>
      <c r="AJ460" s="200"/>
      <c r="AK460" s="200"/>
      <c r="AL460" s="200"/>
      <c r="AM460" s="335" t="s">
        <v>583</v>
      </c>
      <c r="AN460" s="200"/>
      <c r="AO460" s="200"/>
      <c r="AP460" s="336"/>
      <c r="AQ460" s="335" t="s">
        <v>583</v>
      </c>
      <c r="AR460" s="200"/>
      <c r="AS460" s="200"/>
      <c r="AT460" s="336"/>
      <c r="AU460" s="200" t="s">
        <v>583</v>
      </c>
      <c r="AV460" s="200"/>
      <c r="AW460" s="200"/>
      <c r="AX460" s="201"/>
    </row>
    <row r="461" spans="1:50" ht="18.75" hidden="1" customHeight="1" x14ac:dyDescent="0.15">
      <c r="A461" s="182"/>
      <c r="B461" s="179"/>
      <c r="C461" s="173"/>
      <c r="D461" s="179"/>
      <c r="E461" s="337" t="s">
        <v>374</v>
      </c>
      <c r="F461" s="338"/>
      <c r="G461" s="339"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1"/>
      <c r="AR462" s="193"/>
      <c r="AS462" s="126" t="s">
        <v>356</v>
      </c>
      <c r="AT462" s="127"/>
      <c r="AU462" s="193"/>
      <c r="AV462" s="193"/>
      <c r="AW462" s="126" t="s">
        <v>300</v>
      </c>
      <c r="AX462" s="188"/>
    </row>
    <row r="463" spans="1:50" ht="23.25" hidden="1" customHeight="1" x14ac:dyDescent="0.15">
      <c r="A463" s="182"/>
      <c r="B463" s="179"/>
      <c r="C463" s="173"/>
      <c r="D463" s="179"/>
      <c r="E463" s="337"/>
      <c r="F463" s="338"/>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5"/>
      <c r="AF463" s="200"/>
      <c r="AG463" s="200"/>
      <c r="AH463" s="200"/>
      <c r="AI463" s="335"/>
      <c r="AJ463" s="200"/>
      <c r="AK463" s="200"/>
      <c r="AL463" s="200"/>
      <c r="AM463" s="335"/>
      <c r="AN463" s="200"/>
      <c r="AO463" s="200"/>
      <c r="AP463" s="336"/>
      <c r="AQ463" s="335"/>
      <c r="AR463" s="200"/>
      <c r="AS463" s="200"/>
      <c r="AT463" s="336"/>
      <c r="AU463" s="200"/>
      <c r="AV463" s="200"/>
      <c r="AW463" s="200"/>
      <c r="AX463" s="201"/>
    </row>
    <row r="464" spans="1:50" ht="23.25" hidden="1" customHeight="1" x14ac:dyDescent="0.15">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5"/>
      <c r="AF464" s="200"/>
      <c r="AG464" s="200"/>
      <c r="AH464" s="336"/>
      <c r="AI464" s="335"/>
      <c r="AJ464" s="200"/>
      <c r="AK464" s="200"/>
      <c r="AL464" s="200"/>
      <c r="AM464" s="335"/>
      <c r="AN464" s="200"/>
      <c r="AO464" s="200"/>
      <c r="AP464" s="336"/>
      <c r="AQ464" s="335"/>
      <c r="AR464" s="200"/>
      <c r="AS464" s="200"/>
      <c r="AT464" s="336"/>
      <c r="AU464" s="200"/>
      <c r="AV464" s="200"/>
      <c r="AW464" s="200"/>
      <c r="AX464" s="201"/>
    </row>
    <row r="465" spans="1:50" ht="23.25" hidden="1" customHeight="1" x14ac:dyDescent="0.15">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35"/>
      <c r="AF465" s="200"/>
      <c r="AG465" s="200"/>
      <c r="AH465" s="336"/>
      <c r="AI465" s="335"/>
      <c r="AJ465" s="200"/>
      <c r="AK465" s="200"/>
      <c r="AL465" s="200"/>
      <c r="AM465" s="335"/>
      <c r="AN465" s="200"/>
      <c r="AO465" s="200"/>
      <c r="AP465" s="336"/>
      <c r="AQ465" s="335"/>
      <c r="AR465" s="200"/>
      <c r="AS465" s="200"/>
      <c r="AT465" s="336"/>
      <c r="AU465" s="200"/>
      <c r="AV465" s="200"/>
      <c r="AW465" s="200"/>
      <c r="AX465" s="201"/>
    </row>
    <row r="466" spans="1:50" ht="18.75" hidden="1" customHeight="1" x14ac:dyDescent="0.15">
      <c r="A466" s="182"/>
      <c r="B466" s="179"/>
      <c r="C466" s="173"/>
      <c r="D466" s="179"/>
      <c r="E466" s="337" t="s">
        <v>374</v>
      </c>
      <c r="F466" s="338"/>
      <c r="G466" s="339"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1"/>
      <c r="AR467" s="193"/>
      <c r="AS467" s="126" t="s">
        <v>356</v>
      </c>
      <c r="AT467" s="127"/>
      <c r="AU467" s="193"/>
      <c r="AV467" s="193"/>
      <c r="AW467" s="126" t="s">
        <v>300</v>
      </c>
      <c r="AX467" s="188"/>
    </row>
    <row r="468" spans="1:50" ht="23.25" hidden="1" customHeight="1" x14ac:dyDescent="0.15">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x14ac:dyDescent="0.15">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x14ac:dyDescent="0.15">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hidden="1" customHeight="1" x14ac:dyDescent="0.15">
      <c r="A471" s="182"/>
      <c r="B471" s="179"/>
      <c r="C471" s="173"/>
      <c r="D471" s="179"/>
      <c r="E471" s="337" t="s">
        <v>374</v>
      </c>
      <c r="F471" s="338"/>
      <c r="G471" s="339"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1"/>
      <c r="AR472" s="193"/>
      <c r="AS472" s="126" t="s">
        <v>356</v>
      </c>
      <c r="AT472" s="127"/>
      <c r="AU472" s="193"/>
      <c r="AV472" s="193"/>
      <c r="AW472" s="126" t="s">
        <v>300</v>
      </c>
      <c r="AX472" s="188"/>
    </row>
    <row r="473" spans="1:50" ht="23.25" hidden="1" customHeight="1" x14ac:dyDescent="0.15">
      <c r="A473" s="182"/>
      <c r="B473" s="179"/>
      <c r="C473" s="173"/>
      <c r="D473" s="179"/>
      <c r="E473" s="337"/>
      <c r="F473" s="338"/>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5"/>
      <c r="AF473" s="200"/>
      <c r="AG473" s="200"/>
      <c r="AH473" s="200"/>
      <c r="AI473" s="335"/>
      <c r="AJ473" s="200"/>
      <c r="AK473" s="200"/>
      <c r="AL473" s="200"/>
      <c r="AM473" s="335"/>
      <c r="AN473" s="200"/>
      <c r="AO473" s="200"/>
      <c r="AP473" s="336"/>
      <c r="AQ473" s="335"/>
      <c r="AR473" s="200"/>
      <c r="AS473" s="200"/>
      <c r="AT473" s="336"/>
      <c r="AU473" s="200"/>
      <c r="AV473" s="200"/>
      <c r="AW473" s="200"/>
      <c r="AX473" s="201"/>
    </row>
    <row r="474" spans="1:50" ht="23.25" hidden="1" customHeight="1" x14ac:dyDescent="0.15">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5"/>
      <c r="AF474" s="200"/>
      <c r="AG474" s="200"/>
      <c r="AH474" s="336"/>
      <c r="AI474" s="335"/>
      <c r="AJ474" s="200"/>
      <c r="AK474" s="200"/>
      <c r="AL474" s="200"/>
      <c r="AM474" s="335"/>
      <c r="AN474" s="200"/>
      <c r="AO474" s="200"/>
      <c r="AP474" s="336"/>
      <c r="AQ474" s="335"/>
      <c r="AR474" s="200"/>
      <c r="AS474" s="200"/>
      <c r="AT474" s="336"/>
      <c r="AU474" s="200"/>
      <c r="AV474" s="200"/>
      <c r="AW474" s="200"/>
      <c r="AX474" s="201"/>
    </row>
    <row r="475" spans="1:50" ht="23.25" hidden="1" customHeight="1" x14ac:dyDescent="0.15">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35"/>
      <c r="AF475" s="200"/>
      <c r="AG475" s="200"/>
      <c r="AH475" s="336"/>
      <c r="AI475" s="335"/>
      <c r="AJ475" s="200"/>
      <c r="AK475" s="200"/>
      <c r="AL475" s="200"/>
      <c r="AM475" s="335"/>
      <c r="AN475" s="200"/>
      <c r="AO475" s="200"/>
      <c r="AP475" s="336"/>
      <c r="AQ475" s="335"/>
      <c r="AR475" s="200"/>
      <c r="AS475" s="200"/>
      <c r="AT475" s="336"/>
      <c r="AU475" s="200"/>
      <c r="AV475" s="200"/>
      <c r="AW475" s="200"/>
      <c r="AX475" s="201"/>
    </row>
    <row r="476" spans="1:50" ht="18.75" hidden="1" customHeight="1" x14ac:dyDescent="0.15">
      <c r="A476" s="182"/>
      <c r="B476" s="179"/>
      <c r="C476" s="173"/>
      <c r="D476" s="179"/>
      <c r="E476" s="337" t="s">
        <v>374</v>
      </c>
      <c r="F476" s="338"/>
      <c r="G476" s="339"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1"/>
      <c r="AR477" s="193"/>
      <c r="AS477" s="126" t="s">
        <v>356</v>
      </c>
      <c r="AT477" s="127"/>
      <c r="AU477" s="193"/>
      <c r="AV477" s="193"/>
      <c r="AW477" s="126" t="s">
        <v>300</v>
      </c>
      <c r="AX477" s="188"/>
    </row>
    <row r="478" spans="1:50" ht="23.25" hidden="1" customHeight="1" x14ac:dyDescent="0.15">
      <c r="A478" s="182"/>
      <c r="B478" s="179"/>
      <c r="C478" s="173"/>
      <c r="D478" s="179"/>
      <c r="E478" s="337"/>
      <c r="F478" s="338"/>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5"/>
      <c r="AF478" s="200"/>
      <c r="AG478" s="200"/>
      <c r="AH478" s="200"/>
      <c r="AI478" s="335"/>
      <c r="AJ478" s="200"/>
      <c r="AK478" s="200"/>
      <c r="AL478" s="200"/>
      <c r="AM478" s="335"/>
      <c r="AN478" s="200"/>
      <c r="AO478" s="200"/>
      <c r="AP478" s="336"/>
      <c r="AQ478" s="335"/>
      <c r="AR478" s="200"/>
      <c r="AS478" s="200"/>
      <c r="AT478" s="336"/>
      <c r="AU478" s="200"/>
      <c r="AV478" s="200"/>
      <c r="AW478" s="200"/>
      <c r="AX478" s="201"/>
    </row>
    <row r="479" spans="1:50" ht="23.25" hidden="1" customHeight="1" x14ac:dyDescent="0.15">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5"/>
      <c r="AF479" s="200"/>
      <c r="AG479" s="200"/>
      <c r="AH479" s="336"/>
      <c r="AI479" s="335"/>
      <c r="AJ479" s="200"/>
      <c r="AK479" s="200"/>
      <c r="AL479" s="200"/>
      <c r="AM479" s="335"/>
      <c r="AN479" s="200"/>
      <c r="AO479" s="200"/>
      <c r="AP479" s="336"/>
      <c r="AQ479" s="335"/>
      <c r="AR479" s="200"/>
      <c r="AS479" s="200"/>
      <c r="AT479" s="336"/>
      <c r="AU479" s="200"/>
      <c r="AV479" s="200"/>
      <c r="AW479" s="200"/>
      <c r="AX479" s="201"/>
    </row>
    <row r="480" spans="1:50" ht="23.25" hidden="1" customHeight="1" x14ac:dyDescent="0.15">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35"/>
      <c r="AF480" s="200"/>
      <c r="AG480" s="200"/>
      <c r="AH480" s="336"/>
      <c r="AI480" s="335"/>
      <c r="AJ480" s="200"/>
      <c r="AK480" s="200"/>
      <c r="AL480" s="200"/>
      <c r="AM480" s="335"/>
      <c r="AN480" s="200"/>
      <c r="AO480" s="200"/>
      <c r="AP480" s="336"/>
      <c r="AQ480" s="335"/>
      <c r="AR480" s="200"/>
      <c r="AS480" s="200"/>
      <c r="AT480" s="336"/>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0.5" customHeight="1" x14ac:dyDescent="0.15">
      <c r="A482" s="182"/>
      <c r="B482" s="179"/>
      <c r="C482" s="173"/>
      <c r="D482" s="179"/>
      <c r="E482" s="118" t="s">
        <v>580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0.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82"/>
      <c r="B485" s="179"/>
      <c r="C485" s="173"/>
      <c r="D485" s="179"/>
      <c r="E485" s="337" t="s">
        <v>373</v>
      </c>
      <c r="F485" s="338"/>
      <c r="G485" s="339"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1"/>
      <c r="AR486" s="193"/>
      <c r="AS486" s="126" t="s">
        <v>356</v>
      </c>
      <c r="AT486" s="127"/>
      <c r="AU486" s="193"/>
      <c r="AV486" s="193"/>
      <c r="AW486" s="126" t="s">
        <v>300</v>
      </c>
      <c r="AX486" s="188"/>
    </row>
    <row r="487" spans="1:50" ht="23.25" hidden="1" customHeight="1" x14ac:dyDescent="0.15">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x14ac:dyDescent="0.15">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x14ac:dyDescent="0.15">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x14ac:dyDescent="0.15">
      <c r="A490" s="182"/>
      <c r="B490" s="179"/>
      <c r="C490" s="173"/>
      <c r="D490" s="179"/>
      <c r="E490" s="337" t="s">
        <v>373</v>
      </c>
      <c r="F490" s="338"/>
      <c r="G490" s="339"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1"/>
      <c r="AR491" s="193"/>
      <c r="AS491" s="126" t="s">
        <v>356</v>
      </c>
      <c r="AT491" s="127"/>
      <c r="AU491" s="193"/>
      <c r="AV491" s="193"/>
      <c r="AW491" s="126" t="s">
        <v>300</v>
      </c>
      <c r="AX491" s="188"/>
    </row>
    <row r="492" spans="1:50" ht="23.25" hidden="1" customHeight="1" x14ac:dyDescent="0.15">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x14ac:dyDescent="0.15">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x14ac:dyDescent="0.15">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x14ac:dyDescent="0.15">
      <c r="A495" s="182"/>
      <c r="B495" s="179"/>
      <c r="C495" s="173"/>
      <c r="D495" s="179"/>
      <c r="E495" s="337" t="s">
        <v>373</v>
      </c>
      <c r="F495" s="338"/>
      <c r="G495" s="339"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1"/>
      <c r="AR496" s="193"/>
      <c r="AS496" s="126" t="s">
        <v>356</v>
      </c>
      <c r="AT496" s="127"/>
      <c r="AU496" s="193"/>
      <c r="AV496" s="193"/>
      <c r="AW496" s="126" t="s">
        <v>300</v>
      </c>
      <c r="AX496" s="188"/>
    </row>
    <row r="497" spans="1:50" ht="23.25" hidden="1" customHeight="1" x14ac:dyDescent="0.15">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x14ac:dyDescent="0.15">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x14ac:dyDescent="0.15">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x14ac:dyDescent="0.15">
      <c r="A500" s="182"/>
      <c r="B500" s="179"/>
      <c r="C500" s="173"/>
      <c r="D500" s="179"/>
      <c r="E500" s="337" t="s">
        <v>373</v>
      </c>
      <c r="F500" s="338"/>
      <c r="G500" s="339"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1"/>
      <c r="AR501" s="193"/>
      <c r="AS501" s="126" t="s">
        <v>356</v>
      </c>
      <c r="AT501" s="127"/>
      <c r="AU501" s="193"/>
      <c r="AV501" s="193"/>
      <c r="AW501" s="126" t="s">
        <v>300</v>
      </c>
      <c r="AX501" s="188"/>
    </row>
    <row r="502" spans="1:50" ht="23.25" hidden="1" customHeight="1" x14ac:dyDescent="0.15">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x14ac:dyDescent="0.15">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x14ac:dyDescent="0.15">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x14ac:dyDescent="0.15">
      <c r="A505" s="182"/>
      <c r="B505" s="179"/>
      <c r="C505" s="173"/>
      <c r="D505" s="179"/>
      <c r="E505" s="337" t="s">
        <v>373</v>
      </c>
      <c r="F505" s="338"/>
      <c r="G505" s="339"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1"/>
      <c r="AR506" s="193"/>
      <c r="AS506" s="126" t="s">
        <v>356</v>
      </c>
      <c r="AT506" s="127"/>
      <c r="AU506" s="193"/>
      <c r="AV506" s="193"/>
      <c r="AW506" s="126" t="s">
        <v>300</v>
      </c>
      <c r="AX506" s="188"/>
    </row>
    <row r="507" spans="1:50" ht="23.25" hidden="1" customHeight="1" x14ac:dyDescent="0.15">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x14ac:dyDescent="0.15">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x14ac:dyDescent="0.15">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8.75" hidden="1" customHeight="1" x14ac:dyDescent="0.15">
      <c r="A510" s="182"/>
      <c r="B510" s="179"/>
      <c r="C510" s="173"/>
      <c r="D510" s="179"/>
      <c r="E510" s="337" t="s">
        <v>374</v>
      </c>
      <c r="F510" s="338"/>
      <c r="G510" s="339"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1"/>
      <c r="AR511" s="193"/>
      <c r="AS511" s="126" t="s">
        <v>356</v>
      </c>
      <c r="AT511" s="127"/>
      <c r="AU511" s="193"/>
      <c r="AV511" s="193"/>
      <c r="AW511" s="126" t="s">
        <v>300</v>
      </c>
      <c r="AX511" s="188"/>
    </row>
    <row r="512" spans="1:50" ht="23.25" hidden="1" customHeight="1" x14ac:dyDescent="0.15">
      <c r="A512" s="182"/>
      <c r="B512" s="179"/>
      <c r="C512" s="173"/>
      <c r="D512" s="179"/>
      <c r="E512" s="337"/>
      <c r="F512" s="338"/>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5"/>
      <c r="AF512" s="200"/>
      <c r="AG512" s="200"/>
      <c r="AH512" s="200"/>
      <c r="AI512" s="335"/>
      <c r="AJ512" s="200"/>
      <c r="AK512" s="200"/>
      <c r="AL512" s="200"/>
      <c r="AM512" s="335"/>
      <c r="AN512" s="200"/>
      <c r="AO512" s="200"/>
      <c r="AP512" s="336"/>
      <c r="AQ512" s="335"/>
      <c r="AR512" s="200"/>
      <c r="AS512" s="200"/>
      <c r="AT512" s="336"/>
      <c r="AU512" s="200"/>
      <c r="AV512" s="200"/>
      <c r="AW512" s="200"/>
      <c r="AX512" s="201"/>
    </row>
    <row r="513" spans="1:50" ht="23.25" hidden="1" customHeight="1" x14ac:dyDescent="0.15">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5"/>
      <c r="AF513" s="200"/>
      <c r="AG513" s="200"/>
      <c r="AH513" s="336"/>
      <c r="AI513" s="335"/>
      <c r="AJ513" s="200"/>
      <c r="AK513" s="200"/>
      <c r="AL513" s="200"/>
      <c r="AM513" s="335"/>
      <c r="AN513" s="200"/>
      <c r="AO513" s="200"/>
      <c r="AP513" s="336"/>
      <c r="AQ513" s="335"/>
      <c r="AR513" s="200"/>
      <c r="AS513" s="200"/>
      <c r="AT513" s="336"/>
      <c r="AU513" s="200"/>
      <c r="AV513" s="200"/>
      <c r="AW513" s="200"/>
      <c r="AX513" s="201"/>
    </row>
    <row r="514" spans="1:50" ht="23.25" hidden="1" customHeight="1" x14ac:dyDescent="0.15">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35"/>
      <c r="AF514" s="200"/>
      <c r="AG514" s="200"/>
      <c r="AH514" s="336"/>
      <c r="AI514" s="335"/>
      <c r="AJ514" s="200"/>
      <c r="AK514" s="200"/>
      <c r="AL514" s="200"/>
      <c r="AM514" s="335"/>
      <c r="AN514" s="200"/>
      <c r="AO514" s="200"/>
      <c r="AP514" s="336"/>
      <c r="AQ514" s="335"/>
      <c r="AR514" s="200"/>
      <c r="AS514" s="200"/>
      <c r="AT514" s="336"/>
      <c r="AU514" s="200"/>
      <c r="AV514" s="200"/>
      <c r="AW514" s="200"/>
      <c r="AX514" s="201"/>
    </row>
    <row r="515" spans="1:50" ht="18.75" hidden="1" customHeight="1" x14ac:dyDescent="0.15">
      <c r="A515" s="182"/>
      <c r="B515" s="179"/>
      <c r="C515" s="173"/>
      <c r="D515" s="179"/>
      <c r="E515" s="337" t="s">
        <v>374</v>
      </c>
      <c r="F515" s="338"/>
      <c r="G515" s="339"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1"/>
      <c r="AR516" s="193"/>
      <c r="AS516" s="126" t="s">
        <v>356</v>
      </c>
      <c r="AT516" s="127"/>
      <c r="AU516" s="193"/>
      <c r="AV516" s="193"/>
      <c r="AW516" s="126" t="s">
        <v>300</v>
      </c>
      <c r="AX516" s="188"/>
    </row>
    <row r="517" spans="1:50" ht="23.25" hidden="1" customHeight="1" x14ac:dyDescent="0.15">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x14ac:dyDescent="0.15">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x14ac:dyDescent="0.15">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x14ac:dyDescent="0.15">
      <c r="A520" s="182"/>
      <c r="B520" s="179"/>
      <c r="C520" s="173"/>
      <c r="D520" s="179"/>
      <c r="E520" s="337" t="s">
        <v>374</v>
      </c>
      <c r="F520" s="338"/>
      <c r="G520" s="339"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1"/>
      <c r="AR521" s="193"/>
      <c r="AS521" s="126" t="s">
        <v>356</v>
      </c>
      <c r="AT521" s="127"/>
      <c r="AU521" s="193"/>
      <c r="AV521" s="193"/>
      <c r="AW521" s="126" t="s">
        <v>300</v>
      </c>
      <c r="AX521" s="188"/>
    </row>
    <row r="522" spans="1:50" ht="23.25" hidden="1" customHeight="1" x14ac:dyDescent="0.15">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x14ac:dyDescent="0.15">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x14ac:dyDescent="0.15">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x14ac:dyDescent="0.15">
      <c r="A525" s="182"/>
      <c r="B525" s="179"/>
      <c r="C525" s="173"/>
      <c r="D525" s="179"/>
      <c r="E525" s="337" t="s">
        <v>374</v>
      </c>
      <c r="F525" s="338"/>
      <c r="G525" s="339"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1"/>
      <c r="AR526" s="193"/>
      <c r="AS526" s="126" t="s">
        <v>356</v>
      </c>
      <c r="AT526" s="127"/>
      <c r="AU526" s="193"/>
      <c r="AV526" s="193"/>
      <c r="AW526" s="126" t="s">
        <v>300</v>
      </c>
      <c r="AX526" s="188"/>
    </row>
    <row r="527" spans="1:50" ht="23.25" hidden="1" customHeight="1" x14ac:dyDescent="0.15">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x14ac:dyDescent="0.15">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x14ac:dyDescent="0.15">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x14ac:dyDescent="0.15">
      <c r="A530" s="182"/>
      <c r="B530" s="179"/>
      <c r="C530" s="173"/>
      <c r="D530" s="179"/>
      <c r="E530" s="337" t="s">
        <v>374</v>
      </c>
      <c r="F530" s="338"/>
      <c r="G530" s="339"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1"/>
      <c r="AR531" s="193"/>
      <c r="AS531" s="126" t="s">
        <v>356</v>
      </c>
      <c r="AT531" s="127"/>
      <c r="AU531" s="193"/>
      <c r="AV531" s="193"/>
      <c r="AW531" s="126" t="s">
        <v>300</v>
      </c>
      <c r="AX531" s="188"/>
    </row>
    <row r="532" spans="1:50" ht="23.25" hidden="1" customHeight="1" x14ac:dyDescent="0.15">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x14ac:dyDescent="0.15">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x14ac:dyDescent="0.15">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82"/>
      <c r="B539" s="179"/>
      <c r="C539" s="173"/>
      <c r="D539" s="179"/>
      <c r="E539" s="337" t="s">
        <v>373</v>
      </c>
      <c r="F539" s="338"/>
      <c r="G539" s="339"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x14ac:dyDescent="0.15">
      <c r="A541" s="182"/>
      <c r="B541" s="179"/>
      <c r="C541" s="173"/>
      <c r="D541" s="179"/>
      <c r="E541" s="337"/>
      <c r="F541" s="338"/>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5"/>
      <c r="AF541" s="200"/>
      <c r="AG541" s="200"/>
      <c r="AH541" s="200"/>
      <c r="AI541" s="335"/>
      <c r="AJ541" s="200"/>
      <c r="AK541" s="200"/>
      <c r="AL541" s="200"/>
      <c r="AM541" s="335"/>
      <c r="AN541" s="200"/>
      <c r="AO541" s="200"/>
      <c r="AP541" s="336"/>
      <c r="AQ541" s="335"/>
      <c r="AR541" s="200"/>
      <c r="AS541" s="200"/>
      <c r="AT541" s="336"/>
      <c r="AU541" s="200"/>
      <c r="AV541" s="200"/>
      <c r="AW541" s="200"/>
      <c r="AX541" s="201"/>
    </row>
    <row r="542" spans="1:50" ht="23.25" hidden="1" customHeight="1" x14ac:dyDescent="0.15">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5"/>
      <c r="AF542" s="200"/>
      <c r="AG542" s="200"/>
      <c r="AH542" s="336"/>
      <c r="AI542" s="335"/>
      <c r="AJ542" s="200"/>
      <c r="AK542" s="200"/>
      <c r="AL542" s="200"/>
      <c r="AM542" s="335"/>
      <c r="AN542" s="200"/>
      <c r="AO542" s="200"/>
      <c r="AP542" s="336"/>
      <c r="AQ542" s="335"/>
      <c r="AR542" s="200"/>
      <c r="AS542" s="200"/>
      <c r="AT542" s="336"/>
      <c r="AU542" s="200"/>
      <c r="AV542" s="200"/>
      <c r="AW542" s="200"/>
      <c r="AX542" s="201"/>
    </row>
    <row r="543" spans="1:50" ht="23.25" hidden="1" customHeight="1" x14ac:dyDescent="0.15">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35"/>
      <c r="AF543" s="200"/>
      <c r="AG543" s="200"/>
      <c r="AH543" s="336"/>
      <c r="AI543" s="335"/>
      <c r="AJ543" s="200"/>
      <c r="AK543" s="200"/>
      <c r="AL543" s="200"/>
      <c r="AM543" s="335"/>
      <c r="AN543" s="200"/>
      <c r="AO543" s="200"/>
      <c r="AP543" s="336"/>
      <c r="AQ543" s="335"/>
      <c r="AR543" s="200"/>
      <c r="AS543" s="200"/>
      <c r="AT543" s="336"/>
      <c r="AU543" s="200"/>
      <c r="AV543" s="200"/>
      <c r="AW543" s="200"/>
      <c r="AX543" s="201"/>
    </row>
    <row r="544" spans="1:50" ht="18.75" hidden="1" customHeight="1" x14ac:dyDescent="0.15">
      <c r="A544" s="182"/>
      <c r="B544" s="179"/>
      <c r="C544" s="173"/>
      <c r="D544" s="179"/>
      <c r="E544" s="337" t="s">
        <v>373</v>
      </c>
      <c r="F544" s="338"/>
      <c r="G544" s="339"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x14ac:dyDescent="0.15">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x14ac:dyDescent="0.15">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x14ac:dyDescent="0.15">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x14ac:dyDescent="0.15">
      <c r="A549" s="182"/>
      <c r="B549" s="179"/>
      <c r="C549" s="173"/>
      <c r="D549" s="179"/>
      <c r="E549" s="337" t="s">
        <v>373</v>
      </c>
      <c r="F549" s="338"/>
      <c r="G549" s="339"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x14ac:dyDescent="0.15">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x14ac:dyDescent="0.15">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x14ac:dyDescent="0.15">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x14ac:dyDescent="0.15">
      <c r="A554" s="182"/>
      <c r="B554" s="179"/>
      <c r="C554" s="173"/>
      <c r="D554" s="179"/>
      <c r="E554" s="337" t="s">
        <v>373</v>
      </c>
      <c r="F554" s="338"/>
      <c r="G554" s="339"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x14ac:dyDescent="0.15">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x14ac:dyDescent="0.15">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x14ac:dyDescent="0.15">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x14ac:dyDescent="0.15">
      <c r="A559" s="182"/>
      <c r="B559" s="179"/>
      <c r="C559" s="173"/>
      <c r="D559" s="179"/>
      <c r="E559" s="337" t="s">
        <v>373</v>
      </c>
      <c r="F559" s="338"/>
      <c r="G559" s="339"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x14ac:dyDescent="0.15">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x14ac:dyDescent="0.15">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x14ac:dyDescent="0.15">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hidden="1" customHeight="1" x14ac:dyDescent="0.15">
      <c r="A564" s="182"/>
      <c r="B564" s="179"/>
      <c r="C564" s="173"/>
      <c r="D564" s="179"/>
      <c r="E564" s="337" t="s">
        <v>374</v>
      </c>
      <c r="F564" s="338"/>
      <c r="G564" s="339"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x14ac:dyDescent="0.15">
      <c r="A566" s="182"/>
      <c r="B566" s="179"/>
      <c r="C566" s="173"/>
      <c r="D566" s="179"/>
      <c r="E566" s="337"/>
      <c r="F566" s="338"/>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5"/>
      <c r="AF566" s="200"/>
      <c r="AG566" s="200"/>
      <c r="AH566" s="200"/>
      <c r="AI566" s="335"/>
      <c r="AJ566" s="200"/>
      <c r="AK566" s="200"/>
      <c r="AL566" s="200"/>
      <c r="AM566" s="335"/>
      <c r="AN566" s="200"/>
      <c r="AO566" s="200"/>
      <c r="AP566" s="336"/>
      <c r="AQ566" s="335"/>
      <c r="AR566" s="200"/>
      <c r="AS566" s="200"/>
      <c r="AT566" s="336"/>
      <c r="AU566" s="200"/>
      <c r="AV566" s="200"/>
      <c r="AW566" s="200"/>
      <c r="AX566" s="201"/>
    </row>
    <row r="567" spans="1:50" ht="23.25" hidden="1" customHeight="1" x14ac:dyDescent="0.15">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5"/>
      <c r="AF567" s="200"/>
      <c r="AG567" s="200"/>
      <c r="AH567" s="336"/>
      <c r="AI567" s="335"/>
      <c r="AJ567" s="200"/>
      <c r="AK567" s="200"/>
      <c r="AL567" s="200"/>
      <c r="AM567" s="335"/>
      <c r="AN567" s="200"/>
      <c r="AO567" s="200"/>
      <c r="AP567" s="336"/>
      <c r="AQ567" s="335"/>
      <c r="AR567" s="200"/>
      <c r="AS567" s="200"/>
      <c r="AT567" s="336"/>
      <c r="AU567" s="200"/>
      <c r="AV567" s="200"/>
      <c r="AW567" s="200"/>
      <c r="AX567" s="201"/>
    </row>
    <row r="568" spans="1:50" ht="23.25" hidden="1" customHeight="1" x14ac:dyDescent="0.15">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35"/>
      <c r="AF568" s="200"/>
      <c r="AG568" s="200"/>
      <c r="AH568" s="336"/>
      <c r="AI568" s="335"/>
      <c r="AJ568" s="200"/>
      <c r="AK568" s="200"/>
      <c r="AL568" s="200"/>
      <c r="AM568" s="335"/>
      <c r="AN568" s="200"/>
      <c r="AO568" s="200"/>
      <c r="AP568" s="336"/>
      <c r="AQ568" s="335"/>
      <c r="AR568" s="200"/>
      <c r="AS568" s="200"/>
      <c r="AT568" s="336"/>
      <c r="AU568" s="200"/>
      <c r="AV568" s="200"/>
      <c r="AW568" s="200"/>
      <c r="AX568" s="201"/>
    </row>
    <row r="569" spans="1:50" ht="18.75" hidden="1" customHeight="1" x14ac:dyDescent="0.15">
      <c r="A569" s="182"/>
      <c r="B569" s="179"/>
      <c r="C569" s="173"/>
      <c r="D569" s="179"/>
      <c r="E569" s="337" t="s">
        <v>374</v>
      </c>
      <c r="F569" s="338"/>
      <c r="G569" s="339"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x14ac:dyDescent="0.15">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x14ac:dyDescent="0.15">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x14ac:dyDescent="0.15">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x14ac:dyDescent="0.15">
      <c r="A574" s="182"/>
      <c r="B574" s="179"/>
      <c r="C574" s="173"/>
      <c r="D574" s="179"/>
      <c r="E574" s="337" t="s">
        <v>374</v>
      </c>
      <c r="F574" s="338"/>
      <c r="G574" s="339"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x14ac:dyDescent="0.15">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x14ac:dyDescent="0.15">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x14ac:dyDescent="0.15">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x14ac:dyDescent="0.15">
      <c r="A579" s="182"/>
      <c r="B579" s="179"/>
      <c r="C579" s="173"/>
      <c r="D579" s="179"/>
      <c r="E579" s="337" t="s">
        <v>374</v>
      </c>
      <c r="F579" s="338"/>
      <c r="G579" s="339"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x14ac:dyDescent="0.15">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x14ac:dyDescent="0.15">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x14ac:dyDescent="0.15">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x14ac:dyDescent="0.15">
      <c r="A584" s="182"/>
      <c r="B584" s="179"/>
      <c r="C584" s="173"/>
      <c r="D584" s="179"/>
      <c r="E584" s="337" t="s">
        <v>374</v>
      </c>
      <c r="F584" s="338"/>
      <c r="G584" s="339"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x14ac:dyDescent="0.15">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x14ac:dyDescent="0.15">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x14ac:dyDescent="0.15">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82"/>
      <c r="B593" s="179"/>
      <c r="C593" s="173"/>
      <c r="D593" s="179"/>
      <c r="E593" s="337" t="s">
        <v>373</v>
      </c>
      <c r="F593" s="338"/>
      <c r="G593" s="339"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x14ac:dyDescent="0.15">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x14ac:dyDescent="0.15">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x14ac:dyDescent="0.15">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x14ac:dyDescent="0.15">
      <c r="A598" s="182"/>
      <c r="B598" s="179"/>
      <c r="C598" s="173"/>
      <c r="D598" s="179"/>
      <c r="E598" s="337" t="s">
        <v>373</v>
      </c>
      <c r="F598" s="338"/>
      <c r="G598" s="339"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x14ac:dyDescent="0.15">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x14ac:dyDescent="0.15">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x14ac:dyDescent="0.15">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x14ac:dyDescent="0.15">
      <c r="A603" s="182"/>
      <c r="B603" s="179"/>
      <c r="C603" s="173"/>
      <c r="D603" s="179"/>
      <c r="E603" s="337" t="s">
        <v>373</v>
      </c>
      <c r="F603" s="338"/>
      <c r="G603" s="339"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x14ac:dyDescent="0.15">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x14ac:dyDescent="0.15">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x14ac:dyDescent="0.15">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x14ac:dyDescent="0.15">
      <c r="A608" s="182"/>
      <c r="B608" s="179"/>
      <c r="C608" s="173"/>
      <c r="D608" s="179"/>
      <c r="E608" s="337" t="s">
        <v>373</v>
      </c>
      <c r="F608" s="338"/>
      <c r="G608" s="339"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x14ac:dyDescent="0.15">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x14ac:dyDescent="0.15">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x14ac:dyDescent="0.15">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x14ac:dyDescent="0.15">
      <c r="A613" s="182"/>
      <c r="B613" s="179"/>
      <c r="C613" s="173"/>
      <c r="D613" s="179"/>
      <c r="E613" s="337" t="s">
        <v>373</v>
      </c>
      <c r="F613" s="338"/>
      <c r="G613" s="339"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x14ac:dyDescent="0.15">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x14ac:dyDescent="0.15">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x14ac:dyDescent="0.15">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x14ac:dyDescent="0.15">
      <c r="A618" s="182"/>
      <c r="B618" s="179"/>
      <c r="C618" s="173"/>
      <c r="D618" s="179"/>
      <c r="E618" s="337" t="s">
        <v>374</v>
      </c>
      <c r="F618" s="338"/>
      <c r="G618" s="339"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x14ac:dyDescent="0.15">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x14ac:dyDescent="0.15">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x14ac:dyDescent="0.15">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x14ac:dyDescent="0.15">
      <c r="A623" s="182"/>
      <c r="B623" s="179"/>
      <c r="C623" s="173"/>
      <c r="D623" s="179"/>
      <c r="E623" s="337" t="s">
        <v>374</v>
      </c>
      <c r="F623" s="338"/>
      <c r="G623" s="339"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x14ac:dyDescent="0.15">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x14ac:dyDescent="0.15">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x14ac:dyDescent="0.15">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t="18.75" hidden="1" customHeight="1" x14ac:dyDescent="0.15">
      <c r="A628" s="182"/>
      <c r="B628" s="179"/>
      <c r="C628" s="173"/>
      <c r="D628" s="179"/>
      <c r="E628" s="337" t="s">
        <v>374</v>
      </c>
      <c r="F628" s="338"/>
      <c r="G628" s="339"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x14ac:dyDescent="0.15">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t="23.25" hidden="1" customHeight="1" x14ac:dyDescent="0.15">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t="23.25" hidden="1" customHeight="1" x14ac:dyDescent="0.15">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t="18.75" hidden="1" customHeight="1" x14ac:dyDescent="0.15">
      <c r="A633" s="182"/>
      <c r="B633" s="179"/>
      <c r="C633" s="173"/>
      <c r="D633" s="179"/>
      <c r="E633" s="337" t="s">
        <v>374</v>
      </c>
      <c r="F633" s="338"/>
      <c r="G633" s="339"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x14ac:dyDescent="0.15">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t="23.25" hidden="1" customHeight="1" x14ac:dyDescent="0.15">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t="23.25" hidden="1" customHeight="1" x14ac:dyDescent="0.15">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t="18.75" hidden="1" customHeight="1" x14ac:dyDescent="0.15">
      <c r="A638" s="182"/>
      <c r="B638" s="179"/>
      <c r="C638" s="173"/>
      <c r="D638" s="179"/>
      <c r="E638" s="337" t="s">
        <v>374</v>
      </c>
      <c r="F638" s="338"/>
      <c r="G638" s="339"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x14ac:dyDescent="0.15">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t="23.25" hidden="1" customHeight="1" x14ac:dyDescent="0.15">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t="23.25" hidden="1" customHeight="1" x14ac:dyDescent="0.15">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82"/>
      <c r="B647" s="179"/>
      <c r="C647" s="173"/>
      <c r="D647" s="179"/>
      <c r="E647" s="337" t="s">
        <v>373</v>
      </c>
      <c r="F647" s="338"/>
      <c r="G647" s="339"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x14ac:dyDescent="0.15">
      <c r="A649" s="182"/>
      <c r="B649" s="179"/>
      <c r="C649" s="173"/>
      <c r="D649" s="179"/>
      <c r="E649" s="337"/>
      <c r="F649" s="338"/>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5"/>
      <c r="AF649" s="200"/>
      <c r="AG649" s="200"/>
      <c r="AH649" s="200"/>
      <c r="AI649" s="335"/>
      <c r="AJ649" s="200"/>
      <c r="AK649" s="200"/>
      <c r="AL649" s="200"/>
      <c r="AM649" s="335"/>
      <c r="AN649" s="200"/>
      <c r="AO649" s="200"/>
      <c r="AP649" s="336"/>
      <c r="AQ649" s="335"/>
      <c r="AR649" s="200"/>
      <c r="AS649" s="200"/>
      <c r="AT649" s="336"/>
      <c r="AU649" s="200"/>
      <c r="AV649" s="200"/>
      <c r="AW649" s="200"/>
      <c r="AX649" s="201"/>
    </row>
    <row r="650" spans="1:50" ht="23.25" hidden="1" customHeight="1" x14ac:dyDescent="0.15">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5"/>
      <c r="AF650" s="200"/>
      <c r="AG650" s="200"/>
      <c r="AH650" s="336"/>
      <c r="AI650" s="335"/>
      <c r="AJ650" s="200"/>
      <c r="AK650" s="200"/>
      <c r="AL650" s="200"/>
      <c r="AM650" s="335"/>
      <c r="AN650" s="200"/>
      <c r="AO650" s="200"/>
      <c r="AP650" s="336"/>
      <c r="AQ650" s="335"/>
      <c r="AR650" s="200"/>
      <c r="AS650" s="200"/>
      <c r="AT650" s="336"/>
      <c r="AU650" s="200"/>
      <c r="AV650" s="200"/>
      <c r="AW650" s="200"/>
      <c r="AX650" s="201"/>
    </row>
    <row r="651" spans="1:50" ht="23.25" hidden="1" customHeight="1" x14ac:dyDescent="0.15">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35"/>
      <c r="AF651" s="200"/>
      <c r="AG651" s="200"/>
      <c r="AH651" s="336"/>
      <c r="AI651" s="335"/>
      <c r="AJ651" s="200"/>
      <c r="AK651" s="200"/>
      <c r="AL651" s="200"/>
      <c r="AM651" s="335"/>
      <c r="AN651" s="200"/>
      <c r="AO651" s="200"/>
      <c r="AP651" s="336"/>
      <c r="AQ651" s="335"/>
      <c r="AR651" s="200"/>
      <c r="AS651" s="200"/>
      <c r="AT651" s="336"/>
      <c r="AU651" s="200"/>
      <c r="AV651" s="200"/>
      <c r="AW651" s="200"/>
      <c r="AX651" s="201"/>
    </row>
    <row r="652" spans="1:50" ht="18.75" hidden="1" customHeight="1" x14ac:dyDescent="0.15">
      <c r="A652" s="182"/>
      <c r="B652" s="179"/>
      <c r="C652" s="173"/>
      <c r="D652" s="179"/>
      <c r="E652" s="337" t="s">
        <v>373</v>
      </c>
      <c r="F652" s="338"/>
      <c r="G652" s="339"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x14ac:dyDescent="0.15">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t="23.25" hidden="1" customHeight="1" x14ac:dyDescent="0.15">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t="23.25" hidden="1" customHeight="1" x14ac:dyDescent="0.15">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t="18.75" hidden="1" customHeight="1" x14ac:dyDescent="0.15">
      <c r="A657" s="182"/>
      <c r="B657" s="179"/>
      <c r="C657" s="173"/>
      <c r="D657" s="179"/>
      <c r="E657" s="337" t="s">
        <v>373</v>
      </c>
      <c r="F657" s="338"/>
      <c r="G657" s="339"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x14ac:dyDescent="0.15">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t="23.25" hidden="1" customHeight="1" x14ac:dyDescent="0.15">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t="23.25" hidden="1" customHeight="1" x14ac:dyDescent="0.15">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t="18.75" hidden="1" customHeight="1" x14ac:dyDescent="0.15">
      <c r="A662" s="182"/>
      <c r="B662" s="179"/>
      <c r="C662" s="173"/>
      <c r="D662" s="179"/>
      <c r="E662" s="337" t="s">
        <v>373</v>
      </c>
      <c r="F662" s="338"/>
      <c r="G662" s="339"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3.25" hidden="1" customHeight="1" x14ac:dyDescent="0.15">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t="23.25" hidden="1" customHeight="1" x14ac:dyDescent="0.15">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t="23.25" hidden="1" customHeight="1" x14ac:dyDescent="0.15">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t="18.75" hidden="1" customHeight="1" x14ac:dyDescent="0.15">
      <c r="A667" s="182"/>
      <c r="B667" s="179"/>
      <c r="C667" s="173"/>
      <c r="D667" s="179"/>
      <c r="E667" s="337" t="s">
        <v>373</v>
      </c>
      <c r="F667" s="338"/>
      <c r="G667" s="339"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x14ac:dyDescent="0.15">
      <c r="A669" s="182"/>
      <c r="B669" s="179"/>
      <c r="C669" s="173"/>
      <c r="D669" s="179"/>
      <c r="E669" s="337"/>
      <c r="F669" s="338"/>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5"/>
      <c r="AF669" s="200"/>
      <c r="AG669" s="200"/>
      <c r="AH669" s="200"/>
      <c r="AI669" s="335"/>
      <c r="AJ669" s="200"/>
      <c r="AK669" s="200"/>
      <c r="AL669" s="200"/>
      <c r="AM669" s="335"/>
      <c r="AN669" s="200"/>
      <c r="AO669" s="200"/>
      <c r="AP669" s="336"/>
      <c r="AQ669" s="335"/>
      <c r="AR669" s="200"/>
      <c r="AS669" s="200"/>
      <c r="AT669" s="336"/>
      <c r="AU669" s="200"/>
      <c r="AV669" s="200"/>
      <c r="AW669" s="200"/>
      <c r="AX669" s="201"/>
    </row>
    <row r="670" spans="1:50" ht="23.25" hidden="1" customHeight="1" x14ac:dyDescent="0.15">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5"/>
      <c r="AF670" s="200"/>
      <c r="AG670" s="200"/>
      <c r="AH670" s="336"/>
      <c r="AI670" s="335"/>
      <c r="AJ670" s="200"/>
      <c r="AK670" s="200"/>
      <c r="AL670" s="200"/>
      <c r="AM670" s="335"/>
      <c r="AN670" s="200"/>
      <c r="AO670" s="200"/>
      <c r="AP670" s="336"/>
      <c r="AQ670" s="335"/>
      <c r="AR670" s="200"/>
      <c r="AS670" s="200"/>
      <c r="AT670" s="336"/>
      <c r="AU670" s="200"/>
      <c r="AV670" s="200"/>
      <c r="AW670" s="200"/>
      <c r="AX670" s="201"/>
    </row>
    <row r="671" spans="1:50" ht="23.25" hidden="1" customHeight="1" x14ac:dyDescent="0.15">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35"/>
      <c r="AF671" s="200"/>
      <c r="AG671" s="200"/>
      <c r="AH671" s="336"/>
      <c r="AI671" s="335"/>
      <c r="AJ671" s="200"/>
      <c r="AK671" s="200"/>
      <c r="AL671" s="200"/>
      <c r="AM671" s="335"/>
      <c r="AN671" s="200"/>
      <c r="AO671" s="200"/>
      <c r="AP671" s="336"/>
      <c r="AQ671" s="335"/>
      <c r="AR671" s="200"/>
      <c r="AS671" s="200"/>
      <c r="AT671" s="336"/>
      <c r="AU671" s="200"/>
      <c r="AV671" s="200"/>
      <c r="AW671" s="200"/>
      <c r="AX671" s="201"/>
    </row>
    <row r="672" spans="1:50" ht="18.75" hidden="1" customHeight="1" x14ac:dyDescent="0.15">
      <c r="A672" s="182"/>
      <c r="B672" s="179"/>
      <c r="C672" s="173"/>
      <c r="D672" s="179"/>
      <c r="E672" s="337" t="s">
        <v>374</v>
      </c>
      <c r="F672" s="338"/>
      <c r="G672" s="339"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1"/>
      <c r="AR673" s="193"/>
      <c r="AS673" s="126" t="s">
        <v>356</v>
      </c>
      <c r="AT673" s="127"/>
      <c r="AU673" s="193"/>
      <c r="AV673" s="193"/>
      <c r="AW673" s="126" t="s">
        <v>300</v>
      </c>
      <c r="AX673" s="188"/>
    </row>
    <row r="674" spans="1:50" ht="23.25" hidden="1" customHeight="1" x14ac:dyDescent="0.15">
      <c r="A674" s="182"/>
      <c r="B674" s="179"/>
      <c r="C674" s="173"/>
      <c r="D674" s="179"/>
      <c r="E674" s="337"/>
      <c r="F674" s="338"/>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5"/>
      <c r="AF674" s="200"/>
      <c r="AG674" s="200"/>
      <c r="AH674" s="200"/>
      <c r="AI674" s="335"/>
      <c r="AJ674" s="200"/>
      <c r="AK674" s="200"/>
      <c r="AL674" s="200"/>
      <c r="AM674" s="335"/>
      <c r="AN674" s="200"/>
      <c r="AO674" s="200"/>
      <c r="AP674" s="336"/>
      <c r="AQ674" s="335"/>
      <c r="AR674" s="200"/>
      <c r="AS674" s="200"/>
      <c r="AT674" s="336"/>
      <c r="AU674" s="200"/>
      <c r="AV674" s="200"/>
      <c r="AW674" s="200"/>
      <c r="AX674" s="201"/>
    </row>
    <row r="675" spans="1:50" ht="23.25" hidden="1" customHeight="1" x14ac:dyDescent="0.15">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5"/>
      <c r="AF675" s="200"/>
      <c r="AG675" s="200"/>
      <c r="AH675" s="336"/>
      <c r="AI675" s="335"/>
      <c r="AJ675" s="200"/>
      <c r="AK675" s="200"/>
      <c r="AL675" s="200"/>
      <c r="AM675" s="335"/>
      <c r="AN675" s="200"/>
      <c r="AO675" s="200"/>
      <c r="AP675" s="336"/>
      <c r="AQ675" s="335"/>
      <c r="AR675" s="200"/>
      <c r="AS675" s="200"/>
      <c r="AT675" s="336"/>
      <c r="AU675" s="200"/>
      <c r="AV675" s="200"/>
      <c r="AW675" s="200"/>
      <c r="AX675" s="201"/>
    </row>
    <row r="676" spans="1:50" ht="23.25" hidden="1" customHeight="1" x14ac:dyDescent="0.15">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35"/>
      <c r="AF676" s="200"/>
      <c r="AG676" s="200"/>
      <c r="AH676" s="336"/>
      <c r="AI676" s="335"/>
      <c r="AJ676" s="200"/>
      <c r="AK676" s="200"/>
      <c r="AL676" s="200"/>
      <c r="AM676" s="335"/>
      <c r="AN676" s="200"/>
      <c r="AO676" s="200"/>
      <c r="AP676" s="336"/>
      <c r="AQ676" s="335"/>
      <c r="AR676" s="200"/>
      <c r="AS676" s="200"/>
      <c r="AT676" s="336"/>
      <c r="AU676" s="200"/>
      <c r="AV676" s="200"/>
      <c r="AW676" s="200"/>
      <c r="AX676" s="201"/>
    </row>
    <row r="677" spans="1:50" ht="18.75" hidden="1" customHeight="1" x14ac:dyDescent="0.15">
      <c r="A677" s="182"/>
      <c r="B677" s="179"/>
      <c r="C677" s="173"/>
      <c r="D677" s="179"/>
      <c r="E677" s="337" t="s">
        <v>374</v>
      </c>
      <c r="F677" s="338"/>
      <c r="G677" s="339"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3.25" hidden="1" customHeight="1" x14ac:dyDescent="0.15">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t="23.25" hidden="1" customHeight="1" x14ac:dyDescent="0.15">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t="23.25" hidden="1" customHeight="1" x14ac:dyDescent="0.15">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t="18.75" hidden="1" customHeight="1" x14ac:dyDescent="0.15">
      <c r="A682" s="182"/>
      <c r="B682" s="179"/>
      <c r="C682" s="173"/>
      <c r="D682" s="179"/>
      <c r="E682" s="337" t="s">
        <v>374</v>
      </c>
      <c r="F682" s="338"/>
      <c r="G682" s="339"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3.25" hidden="1" customHeight="1" x14ac:dyDescent="0.15">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t="23.25" hidden="1" customHeight="1" x14ac:dyDescent="0.15">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t="23.25" hidden="1" customHeight="1" x14ac:dyDescent="0.15">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t="18.75" hidden="1" customHeight="1" x14ac:dyDescent="0.15">
      <c r="A687" s="182"/>
      <c r="B687" s="179"/>
      <c r="C687" s="173"/>
      <c r="D687" s="179"/>
      <c r="E687" s="337" t="s">
        <v>374</v>
      </c>
      <c r="F687" s="338"/>
      <c r="G687" s="339"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x14ac:dyDescent="0.15">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t="23.25" hidden="1" customHeight="1" x14ac:dyDescent="0.15">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t="23.25" hidden="1" customHeight="1" x14ac:dyDescent="0.15">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t="18.75" hidden="1" customHeight="1" x14ac:dyDescent="0.15">
      <c r="A692" s="182"/>
      <c r="B692" s="179"/>
      <c r="C692" s="173"/>
      <c r="D692" s="179"/>
      <c r="E692" s="337" t="s">
        <v>374</v>
      </c>
      <c r="F692" s="338"/>
      <c r="G692" s="339"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x14ac:dyDescent="0.15">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t="23.25" hidden="1" customHeight="1" x14ac:dyDescent="0.15">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3.25" hidden="1" customHeight="1" x14ac:dyDescent="0.15">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6" t="s">
        <v>31</v>
      </c>
      <c r="AH701" s="380"/>
      <c r="AI701" s="380"/>
      <c r="AJ701" s="380"/>
      <c r="AK701" s="380"/>
      <c r="AL701" s="380"/>
      <c r="AM701" s="380"/>
      <c r="AN701" s="380"/>
      <c r="AO701" s="380"/>
      <c r="AP701" s="380"/>
      <c r="AQ701" s="380"/>
      <c r="AR701" s="380"/>
      <c r="AS701" s="380"/>
      <c r="AT701" s="380"/>
      <c r="AU701" s="380"/>
      <c r="AV701" s="380"/>
      <c r="AW701" s="380"/>
      <c r="AX701" s="827"/>
    </row>
    <row r="702" spans="1:50" ht="27"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0" t="s">
        <v>584</v>
      </c>
      <c r="AE702" s="341"/>
      <c r="AF702" s="341"/>
      <c r="AG702" s="383" t="s">
        <v>585</v>
      </c>
      <c r="AH702" s="384"/>
      <c r="AI702" s="384"/>
      <c r="AJ702" s="384"/>
      <c r="AK702" s="384"/>
      <c r="AL702" s="384"/>
      <c r="AM702" s="384"/>
      <c r="AN702" s="384"/>
      <c r="AO702" s="384"/>
      <c r="AP702" s="384"/>
      <c r="AQ702" s="384"/>
      <c r="AR702" s="384"/>
      <c r="AS702" s="384"/>
      <c r="AT702" s="384"/>
      <c r="AU702" s="384"/>
      <c r="AV702" s="384"/>
      <c r="AW702" s="384"/>
      <c r="AX702" s="385"/>
    </row>
    <row r="703" spans="1:50" ht="37.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0"/>
      <c r="AD703" s="323" t="s">
        <v>557</v>
      </c>
      <c r="AE703" s="324"/>
      <c r="AF703" s="324"/>
      <c r="AG703" s="94" t="s">
        <v>586</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557</v>
      </c>
      <c r="AE704" s="785"/>
      <c r="AF704" s="785"/>
      <c r="AG704" s="160" t="s">
        <v>587</v>
      </c>
      <c r="AH704" s="101"/>
      <c r="AI704" s="101"/>
      <c r="AJ704" s="101"/>
      <c r="AK704" s="101"/>
      <c r="AL704" s="101"/>
      <c r="AM704" s="101"/>
      <c r="AN704" s="101"/>
      <c r="AO704" s="101"/>
      <c r="AP704" s="101"/>
      <c r="AQ704" s="101"/>
      <c r="AR704" s="101"/>
      <c r="AS704" s="101"/>
      <c r="AT704" s="101"/>
      <c r="AU704" s="101"/>
      <c r="AV704" s="101"/>
      <c r="AW704" s="101"/>
      <c r="AX704" s="161"/>
    </row>
    <row r="705" spans="1:50" ht="20.25"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557</v>
      </c>
      <c r="AE705" s="717"/>
      <c r="AF705" s="717"/>
      <c r="AG705" s="118" t="s">
        <v>589</v>
      </c>
      <c r="AH705" s="98"/>
      <c r="AI705" s="98"/>
      <c r="AJ705" s="98"/>
      <c r="AK705" s="98"/>
      <c r="AL705" s="98"/>
      <c r="AM705" s="98"/>
      <c r="AN705" s="98"/>
      <c r="AO705" s="98"/>
      <c r="AP705" s="98"/>
      <c r="AQ705" s="98"/>
      <c r="AR705" s="98"/>
      <c r="AS705" s="98"/>
      <c r="AT705" s="98"/>
      <c r="AU705" s="98"/>
      <c r="AV705" s="98"/>
      <c r="AW705" s="98"/>
      <c r="AX705" s="119"/>
    </row>
    <row r="706" spans="1:50" ht="30" customHeight="1" x14ac:dyDescent="0.15">
      <c r="A706" s="644"/>
      <c r="B706" s="645"/>
      <c r="C706" s="796"/>
      <c r="D706" s="797"/>
      <c r="E706" s="732" t="s">
        <v>529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3" t="s">
        <v>588</v>
      </c>
      <c r="AE706" s="324"/>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1"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588</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19.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590</v>
      </c>
      <c r="AE708" s="607"/>
      <c r="AF708" s="607"/>
      <c r="AG708" s="744" t="s">
        <v>577</v>
      </c>
      <c r="AH708" s="745"/>
      <c r="AI708" s="745"/>
      <c r="AJ708" s="745"/>
      <c r="AK708" s="745"/>
      <c r="AL708" s="745"/>
      <c r="AM708" s="745"/>
      <c r="AN708" s="745"/>
      <c r="AO708" s="745"/>
      <c r="AP708" s="745"/>
      <c r="AQ708" s="745"/>
      <c r="AR708" s="745"/>
      <c r="AS708" s="745"/>
      <c r="AT708" s="745"/>
      <c r="AU708" s="745"/>
      <c r="AV708" s="745"/>
      <c r="AW708" s="745"/>
      <c r="AX708" s="746"/>
    </row>
    <row r="709" spans="1:50" ht="19.5" customHeight="1" x14ac:dyDescent="0.15">
      <c r="A709" s="644"/>
      <c r="B709" s="646"/>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3" t="s">
        <v>590</v>
      </c>
      <c r="AE709" s="324"/>
      <c r="AF709" s="324"/>
      <c r="AG709" s="94" t="s">
        <v>583</v>
      </c>
      <c r="AH709" s="95"/>
      <c r="AI709" s="95"/>
      <c r="AJ709" s="95"/>
      <c r="AK709" s="95"/>
      <c r="AL709" s="95"/>
      <c r="AM709" s="95"/>
      <c r="AN709" s="95"/>
      <c r="AO709" s="95"/>
      <c r="AP709" s="95"/>
      <c r="AQ709" s="95"/>
      <c r="AR709" s="95"/>
      <c r="AS709" s="95"/>
      <c r="AT709" s="95"/>
      <c r="AU709" s="95"/>
      <c r="AV709" s="95"/>
      <c r="AW709" s="95"/>
      <c r="AX709" s="96"/>
    </row>
    <row r="710" spans="1:50" ht="19.5" customHeight="1" x14ac:dyDescent="0.15">
      <c r="A710" s="644"/>
      <c r="B710" s="646"/>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3" t="s">
        <v>590</v>
      </c>
      <c r="AE710" s="324"/>
      <c r="AF710" s="324"/>
      <c r="AG710" s="94" t="s">
        <v>583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4"/>
      <c r="B711" s="646"/>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5"/>
      <c r="AD711" s="323" t="s">
        <v>557</v>
      </c>
      <c r="AE711" s="324"/>
      <c r="AF711" s="324"/>
      <c r="AG711" s="94" t="s">
        <v>591</v>
      </c>
      <c r="AH711" s="95"/>
      <c r="AI711" s="95"/>
      <c r="AJ711" s="95"/>
      <c r="AK711" s="95"/>
      <c r="AL711" s="95"/>
      <c r="AM711" s="95"/>
      <c r="AN711" s="95"/>
      <c r="AO711" s="95"/>
      <c r="AP711" s="95"/>
      <c r="AQ711" s="95"/>
      <c r="AR711" s="95"/>
      <c r="AS711" s="95"/>
      <c r="AT711" s="95"/>
      <c r="AU711" s="95"/>
      <c r="AV711" s="95"/>
      <c r="AW711" s="95"/>
      <c r="AX711" s="96"/>
    </row>
    <row r="712" spans="1:50" ht="19.5" customHeight="1" x14ac:dyDescent="0.15">
      <c r="A712" s="644"/>
      <c r="B712" s="646"/>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5"/>
      <c r="AD712" s="784" t="s">
        <v>590</v>
      </c>
      <c r="AE712" s="785"/>
      <c r="AF712" s="785"/>
      <c r="AG712" s="812" t="s">
        <v>581</v>
      </c>
      <c r="AH712" s="813"/>
      <c r="AI712" s="813"/>
      <c r="AJ712" s="813"/>
      <c r="AK712" s="813"/>
      <c r="AL712" s="813"/>
      <c r="AM712" s="813"/>
      <c r="AN712" s="813"/>
      <c r="AO712" s="813"/>
      <c r="AP712" s="813"/>
      <c r="AQ712" s="813"/>
      <c r="AR712" s="813"/>
      <c r="AS712" s="813"/>
      <c r="AT712" s="813"/>
      <c r="AU712" s="813"/>
      <c r="AV712" s="813"/>
      <c r="AW712" s="813"/>
      <c r="AX712" s="814"/>
    </row>
    <row r="713" spans="1:50" ht="19.5" customHeight="1" x14ac:dyDescent="0.15">
      <c r="A713" s="644"/>
      <c r="B713" s="646"/>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3" t="s">
        <v>590</v>
      </c>
      <c r="AE713" s="324"/>
      <c r="AF713" s="665"/>
      <c r="AG713" s="94" t="s">
        <v>583</v>
      </c>
      <c r="AH713" s="95"/>
      <c r="AI713" s="95"/>
      <c r="AJ713" s="95"/>
      <c r="AK713" s="95"/>
      <c r="AL713" s="95"/>
      <c r="AM713" s="95"/>
      <c r="AN713" s="95"/>
      <c r="AO713" s="95"/>
      <c r="AP713" s="95"/>
      <c r="AQ713" s="95"/>
      <c r="AR713" s="95"/>
      <c r="AS713" s="95"/>
      <c r="AT713" s="95"/>
      <c r="AU713" s="95"/>
      <c r="AV713" s="95"/>
      <c r="AW713" s="95"/>
      <c r="AX713" s="96"/>
    </row>
    <row r="714" spans="1:50" ht="19.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590</v>
      </c>
      <c r="AE714" s="810"/>
      <c r="AF714" s="811"/>
      <c r="AG714" s="738" t="s">
        <v>583</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557</v>
      </c>
      <c r="AE715" s="607"/>
      <c r="AF715" s="658"/>
      <c r="AG715" s="744" t="s">
        <v>592</v>
      </c>
      <c r="AH715" s="745"/>
      <c r="AI715" s="745"/>
      <c r="AJ715" s="745"/>
      <c r="AK715" s="745"/>
      <c r="AL715" s="745"/>
      <c r="AM715" s="745"/>
      <c r="AN715" s="745"/>
      <c r="AO715" s="745"/>
      <c r="AP715" s="745"/>
      <c r="AQ715" s="745"/>
      <c r="AR715" s="745"/>
      <c r="AS715" s="745"/>
      <c r="AT715" s="745"/>
      <c r="AU715" s="745"/>
      <c r="AV715" s="745"/>
      <c r="AW715" s="745"/>
      <c r="AX715" s="746"/>
    </row>
    <row r="716" spans="1:50" ht="30.7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590</v>
      </c>
      <c r="AE716" s="629"/>
      <c r="AF716" s="629"/>
      <c r="AG716" s="94" t="s">
        <v>577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4"/>
      <c r="B717" s="646"/>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3" t="s">
        <v>557</v>
      </c>
      <c r="AE717" s="324"/>
      <c r="AF717" s="324"/>
      <c r="AG717" s="94" t="s">
        <v>593</v>
      </c>
      <c r="AH717" s="95"/>
      <c r="AI717" s="95"/>
      <c r="AJ717" s="95"/>
      <c r="AK717" s="95"/>
      <c r="AL717" s="95"/>
      <c r="AM717" s="95"/>
      <c r="AN717" s="95"/>
      <c r="AO717" s="95"/>
      <c r="AP717" s="95"/>
      <c r="AQ717" s="95"/>
      <c r="AR717" s="95"/>
      <c r="AS717" s="95"/>
      <c r="AT717" s="95"/>
      <c r="AU717" s="95"/>
      <c r="AV717" s="95"/>
      <c r="AW717" s="95"/>
      <c r="AX717" s="96"/>
    </row>
    <row r="718" spans="1:50" ht="24" customHeight="1" x14ac:dyDescent="0.15">
      <c r="A718" s="647"/>
      <c r="B718" s="648"/>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3" t="s">
        <v>590</v>
      </c>
      <c r="AE718" s="324"/>
      <c r="AF718" s="324"/>
      <c r="AG718" s="120" t="s">
        <v>560</v>
      </c>
      <c r="AH718" s="104"/>
      <c r="AI718" s="104"/>
      <c r="AJ718" s="104"/>
      <c r="AK718" s="104"/>
      <c r="AL718" s="104"/>
      <c r="AM718" s="104"/>
      <c r="AN718" s="104"/>
      <c r="AO718" s="104"/>
      <c r="AP718" s="104"/>
      <c r="AQ718" s="104"/>
      <c r="AR718" s="104"/>
      <c r="AS718" s="104"/>
      <c r="AT718" s="104"/>
      <c r="AU718" s="104"/>
      <c r="AV718" s="104"/>
      <c r="AW718" s="104"/>
      <c r="AX718" s="121"/>
    </row>
    <row r="719" spans="1:50" ht="31.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c r="AE719" s="607"/>
      <c r="AF719" s="607"/>
      <c r="AG719" s="118" t="s">
        <v>580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4" t="s">
        <v>480</v>
      </c>
      <c r="D720" s="292"/>
      <c r="E720" s="292"/>
      <c r="F720" s="295"/>
      <c r="G720" s="291" t="s">
        <v>481</v>
      </c>
      <c r="H720" s="292"/>
      <c r="I720" s="292"/>
      <c r="J720" s="292"/>
      <c r="K720" s="292"/>
      <c r="L720" s="292"/>
      <c r="M720" s="292"/>
      <c r="N720" s="291" t="s">
        <v>485</v>
      </c>
      <c r="O720" s="292"/>
      <c r="P720" s="292"/>
      <c r="Q720" s="292"/>
      <c r="R720" s="292"/>
      <c r="S720" s="292"/>
      <c r="T720" s="292"/>
      <c r="U720" s="292"/>
      <c r="V720" s="292"/>
      <c r="W720" s="292"/>
      <c r="X720" s="292"/>
      <c r="Y720" s="292"/>
      <c r="Z720" s="292"/>
      <c r="AA720" s="292"/>
      <c r="AB720" s="292"/>
      <c r="AC720" s="292"/>
      <c r="AD720" s="292"/>
      <c r="AE720" s="292"/>
      <c r="AF720" s="293"/>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t="s">
        <v>626</v>
      </c>
      <c r="D721" s="289"/>
      <c r="E721" s="289"/>
      <c r="F721" s="290"/>
      <c r="G721" s="280"/>
      <c r="H721" s="281"/>
      <c r="I721" s="83" t="str">
        <f>IF(OR(G721="　", G721=""), "", "-")</f>
        <v/>
      </c>
      <c r="J721" s="284" t="s">
        <v>594</v>
      </c>
      <c r="K721" s="284"/>
      <c r="L721" s="83" t="str">
        <f>IF(M721="","","-")</f>
        <v/>
      </c>
      <c r="M721" s="84"/>
      <c r="N721" s="296" t="s">
        <v>573</v>
      </c>
      <c r="O721" s="297"/>
      <c r="P721" s="297"/>
      <c r="Q721" s="297"/>
      <c r="R721" s="297"/>
      <c r="S721" s="297"/>
      <c r="T721" s="297"/>
      <c r="U721" s="297"/>
      <c r="V721" s="297"/>
      <c r="W721" s="297"/>
      <c r="X721" s="297"/>
      <c r="Y721" s="297"/>
      <c r="Z721" s="297"/>
      <c r="AA721" s="297"/>
      <c r="AB721" s="297"/>
      <c r="AC721" s="297"/>
      <c r="AD721" s="297"/>
      <c r="AE721" s="297"/>
      <c r="AF721" s="298"/>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317"/>
      <c r="D722" s="318"/>
      <c r="E722" s="318"/>
      <c r="F722" s="319"/>
      <c r="G722" s="280"/>
      <c r="H722" s="281"/>
      <c r="I722" s="83" t="str">
        <f t="shared" ref="I722:I725" si="4">IF(OR(G722="　", G722=""), "", "-")</f>
        <v/>
      </c>
      <c r="J722" s="284"/>
      <c r="K722" s="284"/>
      <c r="L722" s="83" t="str">
        <f t="shared" ref="L722:L725" si="5">IF(M722="","","-")</f>
        <v/>
      </c>
      <c r="M722" s="84"/>
      <c r="N722" s="296"/>
      <c r="O722" s="297"/>
      <c r="P722" s="297"/>
      <c r="Q722" s="297"/>
      <c r="R722" s="297"/>
      <c r="S722" s="297"/>
      <c r="T722" s="297"/>
      <c r="U722" s="297"/>
      <c r="V722" s="297"/>
      <c r="W722" s="297"/>
      <c r="X722" s="297"/>
      <c r="Y722" s="297"/>
      <c r="Z722" s="297"/>
      <c r="AA722" s="297"/>
      <c r="AB722" s="297"/>
      <c r="AC722" s="297"/>
      <c r="AD722" s="297"/>
      <c r="AE722" s="297"/>
      <c r="AF722" s="298"/>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317"/>
      <c r="D723" s="318"/>
      <c r="E723" s="318"/>
      <c r="F723" s="319"/>
      <c r="G723" s="280"/>
      <c r="H723" s="281"/>
      <c r="I723" s="83" t="str">
        <f t="shared" si="4"/>
        <v/>
      </c>
      <c r="J723" s="284"/>
      <c r="K723" s="284"/>
      <c r="L723" s="83" t="str">
        <f t="shared" si="5"/>
        <v/>
      </c>
      <c r="M723" s="84"/>
      <c r="N723" s="296"/>
      <c r="O723" s="297"/>
      <c r="P723" s="297"/>
      <c r="Q723" s="297"/>
      <c r="R723" s="297"/>
      <c r="S723" s="297"/>
      <c r="T723" s="297"/>
      <c r="U723" s="297"/>
      <c r="V723" s="297"/>
      <c r="W723" s="297"/>
      <c r="X723" s="297"/>
      <c r="Y723" s="297"/>
      <c r="Z723" s="297"/>
      <c r="AA723" s="297"/>
      <c r="AB723" s="297"/>
      <c r="AC723" s="297"/>
      <c r="AD723" s="297"/>
      <c r="AE723" s="297"/>
      <c r="AF723" s="298"/>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317"/>
      <c r="D724" s="318"/>
      <c r="E724" s="318"/>
      <c r="F724" s="319"/>
      <c r="G724" s="280"/>
      <c r="H724" s="281"/>
      <c r="I724" s="83" t="str">
        <f t="shared" si="4"/>
        <v/>
      </c>
      <c r="J724" s="284"/>
      <c r="K724" s="284"/>
      <c r="L724" s="83" t="str">
        <f t="shared" si="5"/>
        <v/>
      </c>
      <c r="M724" s="84"/>
      <c r="N724" s="296"/>
      <c r="O724" s="297"/>
      <c r="P724" s="297"/>
      <c r="Q724" s="297"/>
      <c r="R724" s="297"/>
      <c r="S724" s="297"/>
      <c r="T724" s="297"/>
      <c r="U724" s="297"/>
      <c r="V724" s="297"/>
      <c r="W724" s="297"/>
      <c r="X724" s="297"/>
      <c r="Y724" s="297"/>
      <c r="Z724" s="297"/>
      <c r="AA724" s="297"/>
      <c r="AB724" s="297"/>
      <c r="AC724" s="297"/>
      <c r="AD724" s="297"/>
      <c r="AE724" s="297"/>
      <c r="AF724" s="298"/>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20"/>
      <c r="D725" s="321"/>
      <c r="E725" s="321"/>
      <c r="F725" s="322"/>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9.25" customHeight="1" x14ac:dyDescent="0.15">
      <c r="A726" s="642" t="s">
        <v>48</v>
      </c>
      <c r="B726" s="804"/>
      <c r="C726" s="817" t="s">
        <v>53</v>
      </c>
      <c r="D726" s="839"/>
      <c r="E726" s="839"/>
      <c r="F726" s="840"/>
      <c r="G726" s="575" t="s">
        <v>642</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59.25" customHeight="1" thickBot="1" x14ac:dyDescent="0.2">
      <c r="A727" s="805"/>
      <c r="B727" s="806"/>
      <c r="C727" s="750" t="s">
        <v>57</v>
      </c>
      <c r="D727" s="751"/>
      <c r="E727" s="751"/>
      <c r="F727" s="752"/>
      <c r="G727" s="573" t="s">
        <v>632</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38.25" customHeight="1" thickBot="1" x14ac:dyDescent="0.2">
      <c r="A729" s="636" t="s">
        <v>595</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t="s">
        <v>257</v>
      </c>
      <c r="B731" s="802"/>
      <c r="C731" s="802"/>
      <c r="D731" s="802"/>
      <c r="E731" s="803"/>
      <c r="F731" s="731" t="s">
        <v>634</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257</v>
      </c>
      <c r="B733" s="676"/>
      <c r="C733" s="676"/>
      <c r="D733" s="676"/>
      <c r="E733" s="677"/>
      <c r="F733" s="639" t="s">
        <v>640</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t="s">
        <v>641</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9.2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9.25" customHeight="1" x14ac:dyDescent="0.15">
      <c r="A737" s="993" t="s">
        <v>431</v>
      </c>
      <c r="B737" s="203"/>
      <c r="C737" s="203"/>
      <c r="D737" s="204"/>
      <c r="E737" s="989" t="s">
        <v>596</v>
      </c>
      <c r="F737" s="989"/>
      <c r="G737" s="989"/>
      <c r="H737" s="989"/>
      <c r="I737" s="989"/>
      <c r="J737" s="989"/>
      <c r="K737" s="989"/>
      <c r="L737" s="989"/>
      <c r="M737" s="989"/>
      <c r="N737" s="360" t="s">
        <v>358</v>
      </c>
      <c r="O737" s="360"/>
      <c r="P737" s="360"/>
      <c r="Q737" s="360"/>
      <c r="R737" s="989" t="s">
        <v>597</v>
      </c>
      <c r="S737" s="989"/>
      <c r="T737" s="989"/>
      <c r="U737" s="989"/>
      <c r="V737" s="989"/>
      <c r="W737" s="989"/>
      <c r="X737" s="989"/>
      <c r="Y737" s="989"/>
      <c r="Z737" s="989"/>
      <c r="AA737" s="360" t="s">
        <v>359</v>
      </c>
      <c r="AB737" s="360"/>
      <c r="AC737" s="360"/>
      <c r="AD737" s="360"/>
      <c r="AE737" s="989" t="s">
        <v>598</v>
      </c>
      <c r="AF737" s="989"/>
      <c r="AG737" s="989"/>
      <c r="AH737" s="989"/>
      <c r="AI737" s="989"/>
      <c r="AJ737" s="989"/>
      <c r="AK737" s="989"/>
      <c r="AL737" s="989"/>
      <c r="AM737" s="989"/>
      <c r="AN737" s="360" t="s">
        <v>360</v>
      </c>
      <c r="AO737" s="360"/>
      <c r="AP737" s="360"/>
      <c r="AQ737" s="360"/>
      <c r="AR737" s="990" t="s">
        <v>599</v>
      </c>
      <c r="AS737" s="991"/>
      <c r="AT737" s="991"/>
      <c r="AU737" s="991"/>
      <c r="AV737" s="991"/>
      <c r="AW737" s="991"/>
      <c r="AX737" s="992"/>
      <c r="AY737" s="89"/>
      <c r="AZ737" s="89"/>
    </row>
    <row r="738" spans="1:52" ht="29.25" customHeight="1" x14ac:dyDescent="0.15">
      <c r="A738" s="993" t="s">
        <v>361</v>
      </c>
      <c r="B738" s="203"/>
      <c r="C738" s="203"/>
      <c r="D738" s="204"/>
      <c r="E738" s="989" t="s">
        <v>600</v>
      </c>
      <c r="F738" s="989"/>
      <c r="G738" s="989"/>
      <c r="H738" s="989"/>
      <c r="I738" s="989"/>
      <c r="J738" s="989"/>
      <c r="K738" s="989"/>
      <c r="L738" s="989"/>
      <c r="M738" s="989"/>
      <c r="N738" s="360" t="s">
        <v>362</v>
      </c>
      <c r="O738" s="360"/>
      <c r="P738" s="360"/>
      <c r="Q738" s="360"/>
      <c r="R738" s="989" t="s">
        <v>601</v>
      </c>
      <c r="S738" s="989"/>
      <c r="T738" s="989"/>
      <c r="U738" s="989"/>
      <c r="V738" s="989"/>
      <c r="W738" s="989"/>
      <c r="X738" s="989"/>
      <c r="Y738" s="989"/>
      <c r="Z738" s="989"/>
      <c r="AA738" s="360" t="s">
        <v>482</v>
      </c>
      <c r="AB738" s="360"/>
      <c r="AC738" s="360"/>
      <c r="AD738" s="360"/>
      <c r="AE738" s="989" t="s">
        <v>602</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9.25" customHeight="1" thickBot="1" x14ac:dyDescent="0.2">
      <c r="A739" s="997" t="s">
        <v>543</v>
      </c>
      <c r="B739" s="998"/>
      <c r="C739" s="998"/>
      <c r="D739" s="999"/>
      <c r="E739" s="1000" t="s">
        <v>550</v>
      </c>
      <c r="F739" s="1001"/>
      <c r="G739" s="1001"/>
      <c r="H739" s="91" t="str">
        <f>IF(E739="", "", "(")</f>
        <v>(</v>
      </c>
      <c r="I739" s="984"/>
      <c r="J739" s="984"/>
      <c r="K739" s="91" t="str">
        <f>IF(OR(I739="　", I739=""), "", "-")</f>
        <v/>
      </c>
      <c r="L739" s="985">
        <v>211</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6" t="s">
        <v>532</v>
      </c>
      <c r="B740" s="617"/>
      <c r="C740" s="617"/>
      <c r="D740" s="617"/>
      <c r="E740" s="617"/>
      <c r="F740" s="618"/>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t="s">
        <v>605</v>
      </c>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47.25" customHeight="1" thickBot="1" x14ac:dyDescent="0.2">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1.5" customHeight="1" x14ac:dyDescent="0.15">
      <c r="A779" s="630" t="s">
        <v>534</v>
      </c>
      <c r="B779" s="631"/>
      <c r="C779" s="631"/>
      <c r="D779" s="631"/>
      <c r="E779" s="631"/>
      <c r="F779" s="632"/>
      <c r="G779" s="597" t="s">
        <v>643</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509</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31.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31.5" customHeight="1" x14ac:dyDescent="0.15">
      <c r="A781" s="633"/>
      <c r="B781" s="634"/>
      <c r="C781" s="634"/>
      <c r="D781" s="634"/>
      <c r="E781" s="634"/>
      <c r="F781" s="635"/>
      <c r="G781" s="672" t="s">
        <v>644</v>
      </c>
      <c r="H781" s="673"/>
      <c r="I781" s="673"/>
      <c r="J781" s="673"/>
      <c r="K781" s="674"/>
      <c r="L781" s="666" t="s">
        <v>645</v>
      </c>
      <c r="M781" s="667"/>
      <c r="N781" s="667"/>
      <c r="O781" s="667"/>
      <c r="P781" s="667"/>
      <c r="Q781" s="667"/>
      <c r="R781" s="667"/>
      <c r="S781" s="667"/>
      <c r="T781" s="667"/>
      <c r="U781" s="667"/>
      <c r="V781" s="667"/>
      <c r="W781" s="667"/>
      <c r="X781" s="668"/>
      <c r="Y781" s="386">
        <v>0.5</v>
      </c>
      <c r="Z781" s="387"/>
      <c r="AA781" s="387"/>
      <c r="AB781" s="807"/>
      <c r="AC781" s="672"/>
      <c r="AD781" s="673"/>
      <c r="AE781" s="673"/>
      <c r="AF781" s="673"/>
      <c r="AG781" s="674"/>
      <c r="AH781" s="666"/>
      <c r="AI781" s="667"/>
      <c r="AJ781" s="667"/>
      <c r="AK781" s="667"/>
      <c r="AL781" s="667"/>
      <c r="AM781" s="667"/>
      <c r="AN781" s="667"/>
      <c r="AO781" s="667"/>
      <c r="AP781" s="667"/>
      <c r="AQ781" s="667"/>
      <c r="AR781" s="667"/>
      <c r="AS781" s="667"/>
      <c r="AT781" s="668"/>
      <c r="AU781" s="386"/>
      <c r="AV781" s="387"/>
      <c r="AW781" s="387"/>
      <c r="AX781" s="388"/>
    </row>
    <row r="782" spans="1:50" ht="42" hidden="1"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42"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42"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42"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42"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42"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42"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42"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42"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35.2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0.5</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6"/>
      <c r="Z794" s="387"/>
      <c r="AA794" s="387"/>
      <c r="AB794" s="807"/>
      <c r="AC794" s="672"/>
      <c r="AD794" s="673"/>
      <c r="AE794" s="673"/>
      <c r="AF794" s="673"/>
      <c r="AG794" s="674"/>
      <c r="AH794" s="666"/>
      <c r="AI794" s="667"/>
      <c r="AJ794" s="667"/>
      <c r="AK794" s="667"/>
      <c r="AL794" s="667"/>
      <c r="AM794" s="667"/>
      <c r="AN794" s="667"/>
      <c r="AO794" s="667"/>
      <c r="AP794" s="667"/>
      <c r="AQ794" s="667"/>
      <c r="AR794" s="667"/>
      <c r="AS794" s="667"/>
      <c r="AT794" s="668"/>
      <c r="AU794" s="386"/>
      <c r="AV794" s="387"/>
      <c r="AW794" s="387"/>
      <c r="AX794" s="388"/>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6"/>
      <c r="Z807" s="387"/>
      <c r="AA807" s="387"/>
      <c r="AB807" s="807"/>
      <c r="AC807" s="672"/>
      <c r="AD807" s="673"/>
      <c r="AE807" s="673"/>
      <c r="AF807" s="673"/>
      <c r="AG807" s="674"/>
      <c r="AH807" s="666"/>
      <c r="AI807" s="667"/>
      <c r="AJ807" s="667"/>
      <c r="AK807" s="667"/>
      <c r="AL807" s="667"/>
      <c r="AM807" s="667"/>
      <c r="AN807" s="667"/>
      <c r="AO807" s="667"/>
      <c r="AP807" s="667"/>
      <c r="AQ807" s="667"/>
      <c r="AR807" s="667"/>
      <c r="AS807" s="667"/>
      <c r="AT807" s="668"/>
      <c r="AU807" s="386"/>
      <c r="AV807" s="387"/>
      <c r="AW807" s="387"/>
      <c r="AX807" s="388"/>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6"/>
      <c r="Z820" s="387"/>
      <c r="AA820" s="387"/>
      <c r="AB820" s="807"/>
      <c r="AC820" s="672"/>
      <c r="AD820" s="673"/>
      <c r="AE820" s="673"/>
      <c r="AF820" s="673"/>
      <c r="AG820" s="674"/>
      <c r="AH820" s="666"/>
      <c r="AI820" s="667"/>
      <c r="AJ820" s="667"/>
      <c r="AK820" s="667"/>
      <c r="AL820" s="667"/>
      <c r="AM820" s="667"/>
      <c r="AN820" s="667"/>
      <c r="AO820" s="667"/>
      <c r="AP820" s="667"/>
      <c r="AQ820" s="667"/>
      <c r="AR820" s="667"/>
      <c r="AS820" s="667"/>
      <c r="AT820" s="668"/>
      <c r="AU820" s="386"/>
      <c r="AV820" s="387"/>
      <c r="AW820" s="387"/>
      <c r="AX820" s="388"/>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2" t="s">
        <v>479</v>
      </c>
      <c r="AD836" s="142"/>
      <c r="AE836" s="142"/>
      <c r="AF836" s="142"/>
      <c r="AG836" s="142"/>
      <c r="AH836" s="362" t="s">
        <v>515</v>
      </c>
      <c r="AI836" s="359"/>
      <c r="AJ836" s="359"/>
      <c r="AK836" s="359"/>
      <c r="AL836" s="359" t="s">
        <v>21</v>
      </c>
      <c r="AM836" s="359"/>
      <c r="AN836" s="359"/>
      <c r="AO836" s="364"/>
      <c r="AP836" s="365" t="s">
        <v>433</v>
      </c>
      <c r="AQ836" s="365"/>
      <c r="AR836" s="365"/>
      <c r="AS836" s="365"/>
      <c r="AT836" s="365"/>
      <c r="AU836" s="365"/>
      <c r="AV836" s="365"/>
      <c r="AW836" s="365"/>
      <c r="AX836" s="365"/>
    </row>
    <row r="837" spans="1:50" ht="30" customHeight="1" x14ac:dyDescent="0.15">
      <c r="A837" s="374">
        <v>1</v>
      </c>
      <c r="B837" s="374">
        <v>1</v>
      </c>
      <c r="C837" s="356" t="s">
        <v>625</v>
      </c>
      <c r="D837" s="342"/>
      <c r="E837" s="342"/>
      <c r="F837" s="342"/>
      <c r="G837" s="342"/>
      <c r="H837" s="342"/>
      <c r="I837" s="342"/>
      <c r="J837" s="343" t="s">
        <v>615</v>
      </c>
      <c r="K837" s="344"/>
      <c r="L837" s="344"/>
      <c r="M837" s="344"/>
      <c r="N837" s="344"/>
      <c r="O837" s="344"/>
      <c r="P837" s="357" t="s">
        <v>616</v>
      </c>
      <c r="Q837" s="345"/>
      <c r="R837" s="345"/>
      <c r="S837" s="345"/>
      <c r="T837" s="345"/>
      <c r="U837" s="345"/>
      <c r="V837" s="345"/>
      <c r="W837" s="345"/>
      <c r="X837" s="345"/>
      <c r="Y837" s="346">
        <v>0.5</v>
      </c>
      <c r="Z837" s="347"/>
      <c r="AA837" s="347"/>
      <c r="AB837" s="348"/>
      <c r="AC837" s="358" t="s">
        <v>196</v>
      </c>
      <c r="AD837" s="366"/>
      <c r="AE837" s="366"/>
      <c r="AF837" s="366"/>
      <c r="AG837" s="366"/>
      <c r="AH837" s="367" t="s">
        <v>620</v>
      </c>
      <c r="AI837" s="368"/>
      <c r="AJ837" s="368"/>
      <c r="AK837" s="368"/>
      <c r="AL837" s="352" t="s">
        <v>615</v>
      </c>
      <c r="AM837" s="353"/>
      <c r="AN837" s="353"/>
      <c r="AO837" s="354"/>
      <c r="AP837" s="355" t="s">
        <v>621</v>
      </c>
      <c r="AQ837" s="355"/>
      <c r="AR837" s="355"/>
      <c r="AS837" s="355"/>
      <c r="AT837" s="355"/>
      <c r="AU837" s="355"/>
      <c r="AV837" s="355"/>
      <c r="AW837" s="355"/>
      <c r="AX837" s="355"/>
    </row>
    <row r="838" spans="1:50" ht="30" customHeight="1" x14ac:dyDescent="0.15">
      <c r="A838" s="374">
        <v>2</v>
      </c>
      <c r="B838" s="374">
        <v>1</v>
      </c>
      <c r="C838" s="356" t="s">
        <v>606</v>
      </c>
      <c r="D838" s="342"/>
      <c r="E838" s="342"/>
      <c r="F838" s="342"/>
      <c r="G838" s="342"/>
      <c r="H838" s="342"/>
      <c r="I838" s="342"/>
      <c r="J838" s="343" t="s">
        <v>615</v>
      </c>
      <c r="K838" s="344"/>
      <c r="L838" s="344"/>
      <c r="M838" s="344"/>
      <c r="N838" s="344"/>
      <c r="O838" s="344"/>
      <c r="P838" s="357" t="s">
        <v>617</v>
      </c>
      <c r="Q838" s="345"/>
      <c r="R838" s="345"/>
      <c r="S838" s="345"/>
      <c r="T838" s="345"/>
      <c r="U838" s="345"/>
      <c r="V838" s="345"/>
      <c r="W838" s="345"/>
      <c r="X838" s="345"/>
      <c r="Y838" s="346">
        <v>0.5</v>
      </c>
      <c r="Z838" s="347"/>
      <c r="AA838" s="347"/>
      <c r="AB838" s="348"/>
      <c r="AC838" s="358" t="s">
        <v>196</v>
      </c>
      <c r="AD838" s="366"/>
      <c r="AE838" s="366"/>
      <c r="AF838" s="366"/>
      <c r="AG838" s="366"/>
      <c r="AH838" s="367" t="s">
        <v>620</v>
      </c>
      <c r="AI838" s="368"/>
      <c r="AJ838" s="368"/>
      <c r="AK838" s="368"/>
      <c r="AL838" s="352" t="s">
        <v>615</v>
      </c>
      <c r="AM838" s="353"/>
      <c r="AN838" s="353"/>
      <c r="AO838" s="354"/>
      <c r="AP838" s="355" t="s">
        <v>621</v>
      </c>
      <c r="AQ838" s="355"/>
      <c r="AR838" s="355"/>
      <c r="AS838" s="355"/>
      <c r="AT838" s="355"/>
      <c r="AU838" s="355"/>
      <c r="AV838" s="355"/>
      <c r="AW838" s="355"/>
      <c r="AX838" s="355"/>
    </row>
    <row r="839" spans="1:50" ht="30" customHeight="1" x14ac:dyDescent="0.15">
      <c r="A839" s="374">
        <v>3</v>
      </c>
      <c r="B839" s="374">
        <v>1</v>
      </c>
      <c r="C839" s="356" t="s">
        <v>607</v>
      </c>
      <c r="D839" s="342"/>
      <c r="E839" s="342"/>
      <c r="F839" s="342"/>
      <c r="G839" s="342"/>
      <c r="H839" s="342"/>
      <c r="I839" s="342"/>
      <c r="J839" s="343" t="s">
        <v>615</v>
      </c>
      <c r="K839" s="344"/>
      <c r="L839" s="344"/>
      <c r="M839" s="344"/>
      <c r="N839" s="344"/>
      <c r="O839" s="344"/>
      <c r="P839" s="357" t="s">
        <v>617</v>
      </c>
      <c r="Q839" s="345"/>
      <c r="R839" s="345"/>
      <c r="S839" s="345"/>
      <c r="T839" s="345"/>
      <c r="U839" s="345"/>
      <c r="V839" s="345"/>
      <c r="W839" s="345"/>
      <c r="X839" s="345"/>
      <c r="Y839" s="346">
        <v>0.4</v>
      </c>
      <c r="Z839" s="347"/>
      <c r="AA839" s="347"/>
      <c r="AB839" s="348"/>
      <c r="AC839" s="358" t="s">
        <v>196</v>
      </c>
      <c r="AD839" s="366"/>
      <c r="AE839" s="366"/>
      <c r="AF839" s="366"/>
      <c r="AG839" s="366"/>
      <c r="AH839" s="367" t="s">
        <v>620</v>
      </c>
      <c r="AI839" s="368"/>
      <c r="AJ839" s="368"/>
      <c r="AK839" s="368"/>
      <c r="AL839" s="352" t="s">
        <v>615</v>
      </c>
      <c r="AM839" s="353"/>
      <c r="AN839" s="353"/>
      <c r="AO839" s="354"/>
      <c r="AP839" s="355" t="s">
        <v>621</v>
      </c>
      <c r="AQ839" s="355"/>
      <c r="AR839" s="355"/>
      <c r="AS839" s="355"/>
      <c r="AT839" s="355"/>
      <c r="AU839" s="355"/>
      <c r="AV839" s="355"/>
      <c r="AW839" s="355"/>
      <c r="AX839" s="355"/>
    </row>
    <row r="840" spans="1:50" ht="30" customHeight="1" x14ac:dyDescent="0.15">
      <c r="A840" s="374">
        <v>4</v>
      </c>
      <c r="B840" s="374">
        <v>1</v>
      </c>
      <c r="C840" s="356" t="s">
        <v>608</v>
      </c>
      <c r="D840" s="342"/>
      <c r="E840" s="342"/>
      <c r="F840" s="342"/>
      <c r="G840" s="342"/>
      <c r="H840" s="342"/>
      <c r="I840" s="342"/>
      <c r="J840" s="343" t="s">
        <v>615</v>
      </c>
      <c r="K840" s="344"/>
      <c r="L840" s="344"/>
      <c r="M840" s="344"/>
      <c r="N840" s="344"/>
      <c r="O840" s="344"/>
      <c r="P840" s="357" t="s">
        <v>618</v>
      </c>
      <c r="Q840" s="345"/>
      <c r="R840" s="345"/>
      <c r="S840" s="345"/>
      <c r="T840" s="345"/>
      <c r="U840" s="345"/>
      <c r="V840" s="345"/>
      <c r="W840" s="345"/>
      <c r="X840" s="345"/>
      <c r="Y840" s="346">
        <v>0.2</v>
      </c>
      <c r="Z840" s="347"/>
      <c r="AA840" s="347"/>
      <c r="AB840" s="348"/>
      <c r="AC840" s="358" t="s">
        <v>196</v>
      </c>
      <c r="AD840" s="366"/>
      <c r="AE840" s="366"/>
      <c r="AF840" s="366"/>
      <c r="AG840" s="366"/>
      <c r="AH840" s="367" t="s">
        <v>620</v>
      </c>
      <c r="AI840" s="368"/>
      <c r="AJ840" s="368"/>
      <c r="AK840" s="368"/>
      <c r="AL840" s="352" t="s">
        <v>615</v>
      </c>
      <c r="AM840" s="353"/>
      <c r="AN840" s="353"/>
      <c r="AO840" s="354"/>
      <c r="AP840" s="355" t="s">
        <v>621</v>
      </c>
      <c r="AQ840" s="355"/>
      <c r="AR840" s="355"/>
      <c r="AS840" s="355"/>
      <c r="AT840" s="355"/>
      <c r="AU840" s="355"/>
      <c r="AV840" s="355"/>
      <c r="AW840" s="355"/>
      <c r="AX840" s="355"/>
    </row>
    <row r="841" spans="1:50" ht="30" customHeight="1" x14ac:dyDescent="0.15">
      <c r="A841" s="374">
        <v>5</v>
      </c>
      <c r="B841" s="374">
        <v>1</v>
      </c>
      <c r="C841" s="356" t="s">
        <v>609</v>
      </c>
      <c r="D841" s="342"/>
      <c r="E841" s="342"/>
      <c r="F841" s="342"/>
      <c r="G841" s="342"/>
      <c r="H841" s="342"/>
      <c r="I841" s="342"/>
      <c r="J841" s="343" t="s">
        <v>615</v>
      </c>
      <c r="K841" s="344"/>
      <c r="L841" s="344"/>
      <c r="M841" s="344"/>
      <c r="N841" s="344"/>
      <c r="O841" s="344"/>
      <c r="P841" s="357" t="s">
        <v>618</v>
      </c>
      <c r="Q841" s="345"/>
      <c r="R841" s="345"/>
      <c r="S841" s="345"/>
      <c r="T841" s="345"/>
      <c r="U841" s="345"/>
      <c r="V841" s="345"/>
      <c r="W841" s="345"/>
      <c r="X841" s="345"/>
      <c r="Y841" s="346">
        <v>0.1</v>
      </c>
      <c r="Z841" s="347"/>
      <c r="AA841" s="347"/>
      <c r="AB841" s="348"/>
      <c r="AC841" s="358" t="s">
        <v>196</v>
      </c>
      <c r="AD841" s="366"/>
      <c r="AE841" s="366"/>
      <c r="AF841" s="366"/>
      <c r="AG841" s="366"/>
      <c r="AH841" s="367" t="s">
        <v>620</v>
      </c>
      <c r="AI841" s="368"/>
      <c r="AJ841" s="368"/>
      <c r="AK841" s="368"/>
      <c r="AL841" s="352" t="s">
        <v>615</v>
      </c>
      <c r="AM841" s="353"/>
      <c r="AN841" s="353"/>
      <c r="AO841" s="354"/>
      <c r="AP841" s="355" t="s">
        <v>621</v>
      </c>
      <c r="AQ841" s="355"/>
      <c r="AR841" s="355"/>
      <c r="AS841" s="355"/>
      <c r="AT841" s="355"/>
      <c r="AU841" s="355"/>
      <c r="AV841" s="355"/>
      <c r="AW841" s="355"/>
      <c r="AX841" s="355"/>
    </row>
    <row r="842" spans="1:50" ht="30" customHeight="1" x14ac:dyDescent="0.15">
      <c r="A842" s="374">
        <v>6</v>
      </c>
      <c r="B842" s="374">
        <v>1</v>
      </c>
      <c r="C842" s="356" t="s">
        <v>610</v>
      </c>
      <c r="D842" s="342"/>
      <c r="E842" s="342"/>
      <c r="F842" s="342"/>
      <c r="G842" s="342"/>
      <c r="H842" s="342"/>
      <c r="I842" s="342"/>
      <c r="J842" s="343" t="s">
        <v>615</v>
      </c>
      <c r="K842" s="344"/>
      <c r="L842" s="344"/>
      <c r="M842" s="344"/>
      <c r="N842" s="344"/>
      <c r="O842" s="344"/>
      <c r="P842" s="357" t="s">
        <v>618</v>
      </c>
      <c r="Q842" s="345"/>
      <c r="R842" s="345"/>
      <c r="S842" s="345"/>
      <c r="T842" s="345"/>
      <c r="U842" s="345"/>
      <c r="V842" s="345"/>
      <c r="W842" s="345"/>
      <c r="X842" s="345"/>
      <c r="Y842" s="346">
        <v>0.1</v>
      </c>
      <c r="Z842" s="347"/>
      <c r="AA842" s="347"/>
      <c r="AB842" s="348"/>
      <c r="AC842" s="358" t="s">
        <v>196</v>
      </c>
      <c r="AD842" s="366"/>
      <c r="AE842" s="366"/>
      <c r="AF842" s="366"/>
      <c r="AG842" s="366"/>
      <c r="AH842" s="367" t="s">
        <v>620</v>
      </c>
      <c r="AI842" s="368"/>
      <c r="AJ842" s="368"/>
      <c r="AK842" s="368"/>
      <c r="AL842" s="352" t="s">
        <v>615</v>
      </c>
      <c r="AM842" s="353"/>
      <c r="AN842" s="353"/>
      <c r="AO842" s="354"/>
      <c r="AP842" s="355" t="s">
        <v>621</v>
      </c>
      <c r="AQ842" s="355"/>
      <c r="AR842" s="355"/>
      <c r="AS842" s="355"/>
      <c r="AT842" s="355"/>
      <c r="AU842" s="355"/>
      <c r="AV842" s="355"/>
      <c r="AW842" s="355"/>
      <c r="AX842" s="355"/>
    </row>
    <row r="843" spans="1:50" ht="30" customHeight="1" x14ac:dyDescent="0.15">
      <c r="A843" s="374">
        <v>7</v>
      </c>
      <c r="B843" s="374">
        <v>1</v>
      </c>
      <c r="C843" s="356" t="s">
        <v>611</v>
      </c>
      <c r="D843" s="342"/>
      <c r="E843" s="342"/>
      <c r="F843" s="342"/>
      <c r="G843" s="342"/>
      <c r="H843" s="342"/>
      <c r="I843" s="342"/>
      <c r="J843" s="343" t="s">
        <v>615</v>
      </c>
      <c r="K843" s="344"/>
      <c r="L843" s="344"/>
      <c r="M843" s="344"/>
      <c r="N843" s="344"/>
      <c r="O843" s="344"/>
      <c r="P843" s="357" t="s">
        <v>618</v>
      </c>
      <c r="Q843" s="345"/>
      <c r="R843" s="345"/>
      <c r="S843" s="345"/>
      <c r="T843" s="345"/>
      <c r="U843" s="345"/>
      <c r="V843" s="345"/>
      <c r="W843" s="345"/>
      <c r="X843" s="345"/>
      <c r="Y843" s="346">
        <v>0.1</v>
      </c>
      <c r="Z843" s="347"/>
      <c r="AA843" s="347"/>
      <c r="AB843" s="348"/>
      <c r="AC843" s="358" t="s">
        <v>196</v>
      </c>
      <c r="AD843" s="366"/>
      <c r="AE843" s="366"/>
      <c r="AF843" s="366"/>
      <c r="AG843" s="366"/>
      <c r="AH843" s="367" t="s">
        <v>620</v>
      </c>
      <c r="AI843" s="368"/>
      <c r="AJ843" s="368"/>
      <c r="AK843" s="368"/>
      <c r="AL843" s="352" t="s">
        <v>615</v>
      </c>
      <c r="AM843" s="353"/>
      <c r="AN843" s="353"/>
      <c r="AO843" s="354"/>
      <c r="AP843" s="355" t="s">
        <v>621</v>
      </c>
      <c r="AQ843" s="355"/>
      <c r="AR843" s="355"/>
      <c r="AS843" s="355"/>
      <c r="AT843" s="355"/>
      <c r="AU843" s="355"/>
      <c r="AV843" s="355"/>
      <c r="AW843" s="355"/>
      <c r="AX843" s="355"/>
    </row>
    <row r="844" spans="1:50" ht="30" customHeight="1" x14ac:dyDescent="0.15">
      <c r="A844" s="374">
        <v>8</v>
      </c>
      <c r="B844" s="374">
        <v>1</v>
      </c>
      <c r="C844" s="356" t="s">
        <v>612</v>
      </c>
      <c r="D844" s="342"/>
      <c r="E844" s="342"/>
      <c r="F844" s="342"/>
      <c r="G844" s="342"/>
      <c r="H844" s="342"/>
      <c r="I844" s="342"/>
      <c r="J844" s="343" t="s">
        <v>615</v>
      </c>
      <c r="K844" s="344"/>
      <c r="L844" s="344"/>
      <c r="M844" s="344"/>
      <c r="N844" s="344"/>
      <c r="O844" s="344"/>
      <c r="P844" s="357" t="s">
        <v>618</v>
      </c>
      <c r="Q844" s="345"/>
      <c r="R844" s="345"/>
      <c r="S844" s="345"/>
      <c r="T844" s="345"/>
      <c r="U844" s="345"/>
      <c r="V844" s="345"/>
      <c r="W844" s="345"/>
      <c r="X844" s="345"/>
      <c r="Y844" s="346">
        <v>0.1</v>
      </c>
      <c r="Z844" s="347"/>
      <c r="AA844" s="347"/>
      <c r="AB844" s="348"/>
      <c r="AC844" s="358" t="s">
        <v>196</v>
      </c>
      <c r="AD844" s="366"/>
      <c r="AE844" s="366"/>
      <c r="AF844" s="366"/>
      <c r="AG844" s="366"/>
      <c r="AH844" s="367" t="s">
        <v>620</v>
      </c>
      <c r="AI844" s="368"/>
      <c r="AJ844" s="368"/>
      <c r="AK844" s="368"/>
      <c r="AL844" s="352" t="s">
        <v>615</v>
      </c>
      <c r="AM844" s="353"/>
      <c r="AN844" s="353"/>
      <c r="AO844" s="354"/>
      <c r="AP844" s="355" t="s">
        <v>621</v>
      </c>
      <c r="AQ844" s="355"/>
      <c r="AR844" s="355"/>
      <c r="AS844" s="355"/>
      <c r="AT844" s="355"/>
      <c r="AU844" s="355"/>
      <c r="AV844" s="355"/>
      <c r="AW844" s="355"/>
      <c r="AX844" s="355"/>
    </row>
    <row r="845" spans="1:50" ht="30" customHeight="1" x14ac:dyDescent="0.15">
      <c r="A845" s="374">
        <v>9</v>
      </c>
      <c r="B845" s="374">
        <v>1</v>
      </c>
      <c r="C845" s="356" t="s">
        <v>613</v>
      </c>
      <c r="D845" s="342"/>
      <c r="E845" s="342"/>
      <c r="F845" s="342"/>
      <c r="G845" s="342"/>
      <c r="H845" s="342"/>
      <c r="I845" s="342"/>
      <c r="J845" s="343" t="s">
        <v>615</v>
      </c>
      <c r="K845" s="344"/>
      <c r="L845" s="344"/>
      <c r="M845" s="344"/>
      <c r="N845" s="344"/>
      <c r="O845" s="344"/>
      <c r="P845" s="357" t="s">
        <v>619</v>
      </c>
      <c r="Q845" s="345"/>
      <c r="R845" s="345"/>
      <c r="S845" s="345"/>
      <c r="T845" s="345"/>
      <c r="U845" s="345"/>
      <c r="V845" s="345"/>
      <c r="W845" s="345"/>
      <c r="X845" s="345"/>
      <c r="Y845" s="346">
        <v>0</v>
      </c>
      <c r="Z845" s="347"/>
      <c r="AA845" s="347"/>
      <c r="AB845" s="348"/>
      <c r="AC845" s="358" t="s">
        <v>196</v>
      </c>
      <c r="AD845" s="366"/>
      <c r="AE845" s="366"/>
      <c r="AF845" s="366"/>
      <c r="AG845" s="366"/>
      <c r="AH845" s="367" t="s">
        <v>620</v>
      </c>
      <c r="AI845" s="368"/>
      <c r="AJ845" s="368"/>
      <c r="AK845" s="368"/>
      <c r="AL845" s="352" t="s">
        <v>615</v>
      </c>
      <c r="AM845" s="353"/>
      <c r="AN845" s="353"/>
      <c r="AO845" s="354"/>
      <c r="AP845" s="355" t="s">
        <v>621</v>
      </c>
      <c r="AQ845" s="355"/>
      <c r="AR845" s="355"/>
      <c r="AS845" s="355"/>
      <c r="AT845" s="355"/>
      <c r="AU845" s="355"/>
      <c r="AV845" s="355"/>
      <c r="AW845" s="355"/>
      <c r="AX845" s="355"/>
    </row>
    <row r="846" spans="1:50" ht="30" customHeight="1" x14ac:dyDescent="0.15">
      <c r="A846" s="374">
        <v>10</v>
      </c>
      <c r="B846" s="374">
        <v>1</v>
      </c>
      <c r="C846" s="356" t="s">
        <v>614</v>
      </c>
      <c r="D846" s="342"/>
      <c r="E846" s="342"/>
      <c r="F846" s="342"/>
      <c r="G846" s="342"/>
      <c r="H846" s="342"/>
      <c r="I846" s="342"/>
      <c r="J846" s="343" t="s">
        <v>615</v>
      </c>
      <c r="K846" s="344"/>
      <c r="L846" s="344"/>
      <c r="M846" s="344"/>
      <c r="N846" s="344"/>
      <c r="O846" s="344"/>
      <c r="P846" s="357" t="s">
        <v>618</v>
      </c>
      <c r="Q846" s="345"/>
      <c r="R846" s="345"/>
      <c r="S846" s="345"/>
      <c r="T846" s="345"/>
      <c r="U846" s="345"/>
      <c r="V846" s="345"/>
      <c r="W846" s="345"/>
      <c r="X846" s="345"/>
      <c r="Y846" s="346">
        <v>0</v>
      </c>
      <c r="Z846" s="347"/>
      <c r="AA846" s="347"/>
      <c r="AB846" s="348"/>
      <c r="AC846" s="358" t="s">
        <v>196</v>
      </c>
      <c r="AD846" s="366"/>
      <c r="AE846" s="366"/>
      <c r="AF846" s="366"/>
      <c r="AG846" s="366"/>
      <c r="AH846" s="367" t="s">
        <v>620</v>
      </c>
      <c r="AI846" s="368"/>
      <c r="AJ846" s="368"/>
      <c r="AK846" s="368"/>
      <c r="AL846" s="352" t="s">
        <v>615</v>
      </c>
      <c r="AM846" s="353"/>
      <c r="AN846" s="353"/>
      <c r="AO846" s="354"/>
      <c r="AP846" s="355" t="s">
        <v>621</v>
      </c>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9"/>
      <c r="B869" s="359"/>
      <c r="C869" s="359" t="s">
        <v>26</v>
      </c>
      <c r="D869" s="359"/>
      <c r="E869" s="359"/>
      <c r="F869" s="359"/>
      <c r="G869" s="359"/>
      <c r="H869" s="359"/>
      <c r="I869" s="359"/>
      <c r="J869" s="142"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2" t="s">
        <v>479</v>
      </c>
      <c r="AD869" s="142"/>
      <c r="AE869" s="142"/>
      <c r="AF869" s="142"/>
      <c r="AG869" s="142"/>
      <c r="AH869" s="362" t="s">
        <v>515</v>
      </c>
      <c r="AI869" s="359"/>
      <c r="AJ869" s="359"/>
      <c r="AK869" s="359"/>
      <c r="AL869" s="359" t="s">
        <v>21</v>
      </c>
      <c r="AM869" s="359"/>
      <c r="AN869" s="359"/>
      <c r="AO869" s="364"/>
      <c r="AP869" s="365" t="s">
        <v>433</v>
      </c>
      <c r="AQ869" s="365"/>
      <c r="AR869" s="365"/>
      <c r="AS869" s="365"/>
      <c r="AT869" s="365"/>
      <c r="AU869" s="365"/>
      <c r="AV869" s="365"/>
      <c r="AW869" s="365"/>
      <c r="AX869" s="365"/>
    </row>
    <row r="870" spans="1:50" ht="30" hidden="1" customHeight="1" x14ac:dyDescent="0.15">
      <c r="A870" s="374">
        <v>1</v>
      </c>
      <c r="B870" s="374">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58"/>
      <c r="AD870" s="366"/>
      <c r="AE870" s="366"/>
      <c r="AF870" s="366"/>
      <c r="AG870" s="366"/>
      <c r="AH870" s="367"/>
      <c r="AI870" s="368"/>
      <c r="AJ870" s="368"/>
      <c r="AK870" s="368"/>
      <c r="AL870" s="352"/>
      <c r="AM870" s="353"/>
      <c r="AN870" s="353"/>
      <c r="AO870" s="354"/>
      <c r="AP870" s="355"/>
      <c r="AQ870" s="355"/>
      <c r="AR870" s="355"/>
      <c r="AS870" s="355"/>
      <c r="AT870" s="355"/>
      <c r="AU870" s="355"/>
      <c r="AV870" s="355"/>
      <c r="AW870" s="355"/>
      <c r="AX870" s="355"/>
    </row>
    <row r="871" spans="1:50" ht="30" hidden="1" customHeight="1" x14ac:dyDescent="0.15">
      <c r="A871" s="374">
        <v>2</v>
      </c>
      <c r="B871" s="37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8"/>
      <c r="AD871" s="358"/>
      <c r="AE871" s="358"/>
      <c r="AF871" s="358"/>
      <c r="AG871" s="358"/>
      <c r="AH871" s="367"/>
      <c r="AI871" s="368"/>
      <c r="AJ871" s="368"/>
      <c r="AK871" s="368"/>
      <c r="AL871" s="369"/>
      <c r="AM871" s="370"/>
      <c r="AN871" s="370"/>
      <c r="AO871" s="371"/>
      <c r="AP871" s="355"/>
      <c r="AQ871" s="355"/>
      <c r="AR871" s="355"/>
      <c r="AS871" s="355"/>
      <c r="AT871" s="355"/>
      <c r="AU871" s="355"/>
      <c r="AV871" s="355"/>
      <c r="AW871" s="355"/>
      <c r="AX871" s="355"/>
    </row>
    <row r="872" spans="1:50" ht="30" hidden="1" customHeight="1" x14ac:dyDescent="0.15">
      <c r="A872" s="374">
        <v>3</v>
      </c>
      <c r="B872" s="374">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15">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15">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15">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142"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2" t="s">
        <v>479</v>
      </c>
      <c r="AD902" s="142"/>
      <c r="AE902" s="142"/>
      <c r="AF902" s="142"/>
      <c r="AG902" s="142"/>
      <c r="AH902" s="362" t="s">
        <v>515</v>
      </c>
      <c r="AI902" s="359"/>
      <c r="AJ902" s="359"/>
      <c r="AK902" s="359"/>
      <c r="AL902" s="359" t="s">
        <v>21</v>
      </c>
      <c r="AM902" s="359"/>
      <c r="AN902" s="359"/>
      <c r="AO902" s="364"/>
      <c r="AP902" s="365" t="s">
        <v>433</v>
      </c>
      <c r="AQ902" s="365"/>
      <c r="AR902" s="365"/>
      <c r="AS902" s="365"/>
      <c r="AT902" s="365"/>
      <c r="AU902" s="365"/>
      <c r="AV902" s="365"/>
      <c r="AW902" s="365"/>
      <c r="AX902" s="365"/>
    </row>
    <row r="903" spans="1:50" ht="30" hidden="1" customHeight="1" x14ac:dyDescent="0.15">
      <c r="A903" s="374">
        <v>1</v>
      </c>
      <c r="B903" s="37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58"/>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42"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2" t="s">
        <v>479</v>
      </c>
      <c r="AD935" s="142"/>
      <c r="AE935" s="142"/>
      <c r="AF935" s="142"/>
      <c r="AG935" s="142"/>
      <c r="AH935" s="362" t="s">
        <v>515</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15">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2"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2" t="s">
        <v>479</v>
      </c>
      <c r="AD968" s="142"/>
      <c r="AE968" s="142"/>
      <c r="AF968" s="142"/>
      <c r="AG968" s="142"/>
      <c r="AH968" s="362" t="s">
        <v>515</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2"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2" t="s">
        <v>479</v>
      </c>
      <c r="AD1001" s="142"/>
      <c r="AE1001" s="142"/>
      <c r="AF1001" s="142"/>
      <c r="AG1001" s="142"/>
      <c r="AH1001" s="362" t="s">
        <v>515</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2"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2" t="s">
        <v>479</v>
      </c>
      <c r="AD1034" s="142"/>
      <c r="AE1034" s="142"/>
      <c r="AF1034" s="142"/>
      <c r="AG1034" s="142"/>
      <c r="AH1034" s="362" t="s">
        <v>515</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2"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2" t="s">
        <v>479</v>
      </c>
      <c r="AD1067" s="142"/>
      <c r="AE1067" s="142"/>
      <c r="AF1067" s="142"/>
      <c r="AG1067" s="142"/>
      <c r="AH1067" s="362" t="s">
        <v>515</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15">
      <c r="A1098" s="375" t="s">
        <v>467</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3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42" t="s">
        <v>397</v>
      </c>
      <c r="D1101" s="378"/>
      <c r="E1101" s="142" t="s">
        <v>396</v>
      </c>
      <c r="F1101" s="378"/>
      <c r="G1101" s="378"/>
      <c r="H1101" s="378"/>
      <c r="I1101" s="378"/>
      <c r="J1101" s="142" t="s">
        <v>432</v>
      </c>
      <c r="K1101" s="142"/>
      <c r="L1101" s="142"/>
      <c r="M1101" s="142"/>
      <c r="N1101" s="142"/>
      <c r="O1101" s="142"/>
      <c r="P1101" s="362" t="s">
        <v>27</v>
      </c>
      <c r="Q1101" s="362"/>
      <c r="R1101" s="362"/>
      <c r="S1101" s="362"/>
      <c r="T1101" s="362"/>
      <c r="U1101" s="362"/>
      <c r="V1101" s="362"/>
      <c r="W1101" s="362"/>
      <c r="X1101" s="362"/>
      <c r="Y1101" s="142" t="s">
        <v>434</v>
      </c>
      <c r="Z1101" s="378"/>
      <c r="AA1101" s="378"/>
      <c r="AB1101" s="378"/>
      <c r="AC1101" s="142" t="s">
        <v>377</v>
      </c>
      <c r="AD1101" s="142"/>
      <c r="AE1101" s="142"/>
      <c r="AF1101" s="142"/>
      <c r="AG1101" s="142"/>
      <c r="AH1101" s="362" t="s">
        <v>391</v>
      </c>
      <c r="AI1101" s="363"/>
      <c r="AJ1101" s="363"/>
      <c r="AK1101" s="363"/>
      <c r="AL1101" s="363" t="s">
        <v>21</v>
      </c>
      <c r="AM1101" s="363"/>
      <c r="AN1101" s="363"/>
      <c r="AO1101" s="379"/>
      <c r="AP1101" s="365" t="s">
        <v>468</v>
      </c>
      <c r="AQ1101" s="365"/>
      <c r="AR1101" s="365"/>
      <c r="AS1101" s="365"/>
      <c r="AT1101" s="365"/>
      <c r="AU1101" s="365"/>
      <c r="AV1101" s="365"/>
      <c r="AW1101" s="365"/>
      <c r="AX1101" s="365"/>
    </row>
    <row r="1102" spans="1:50" ht="30" customHeight="1" x14ac:dyDescent="0.15">
      <c r="A1102" s="374">
        <v>1</v>
      </c>
      <c r="B1102" s="374">
        <v>1</v>
      </c>
      <c r="C1102" s="372"/>
      <c r="D1102" s="372"/>
      <c r="E1102" s="140" t="s">
        <v>603</v>
      </c>
      <c r="F1102" s="373"/>
      <c r="G1102" s="373"/>
      <c r="H1102" s="373"/>
      <c r="I1102" s="373"/>
      <c r="J1102" s="343" t="s">
        <v>580</v>
      </c>
      <c r="K1102" s="344"/>
      <c r="L1102" s="344"/>
      <c r="M1102" s="344"/>
      <c r="N1102" s="344"/>
      <c r="O1102" s="344"/>
      <c r="P1102" s="357" t="s">
        <v>580</v>
      </c>
      <c r="Q1102" s="345"/>
      <c r="R1102" s="345"/>
      <c r="S1102" s="345"/>
      <c r="T1102" s="345"/>
      <c r="U1102" s="345"/>
      <c r="V1102" s="345"/>
      <c r="W1102" s="345"/>
      <c r="X1102" s="345"/>
      <c r="Y1102" s="346" t="s">
        <v>580</v>
      </c>
      <c r="Z1102" s="347"/>
      <c r="AA1102" s="347"/>
      <c r="AB1102" s="348"/>
      <c r="AC1102" s="349"/>
      <c r="AD1102" s="349"/>
      <c r="AE1102" s="349"/>
      <c r="AF1102" s="349"/>
      <c r="AG1102" s="349"/>
      <c r="AH1102" s="350" t="s">
        <v>604</v>
      </c>
      <c r="AI1102" s="351"/>
      <c r="AJ1102" s="351"/>
      <c r="AK1102" s="351"/>
      <c r="AL1102" s="352" t="s">
        <v>604</v>
      </c>
      <c r="AM1102" s="353"/>
      <c r="AN1102" s="353"/>
      <c r="AO1102" s="354"/>
      <c r="AP1102" s="355" t="s">
        <v>580</v>
      </c>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0"/>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5">
      <formula>IF(RIGHT(TEXT(P14,"0.#"),1)=".",FALSE,TRUE)</formula>
    </cfRule>
    <cfRule type="expression" dxfId="2794" priority="14006">
      <formula>IF(RIGHT(TEXT(P14,"0.#"),1)=".",TRUE,FALSE)</formula>
    </cfRule>
  </conditionalFormatting>
  <conditionalFormatting sqref="AE32">
    <cfRule type="expression" dxfId="2793" priority="13995">
      <formula>IF(RIGHT(TEXT(AE32,"0.#"),1)=".",FALSE,TRUE)</formula>
    </cfRule>
    <cfRule type="expression" dxfId="2792" priority="13996">
      <formula>IF(RIGHT(TEXT(AE32,"0.#"),1)=".",TRUE,FALSE)</formula>
    </cfRule>
  </conditionalFormatting>
  <conditionalFormatting sqref="P18:AX18">
    <cfRule type="expression" dxfId="2791" priority="13881">
      <formula>IF(RIGHT(TEXT(P18,"0.#"),1)=".",FALSE,TRUE)</formula>
    </cfRule>
    <cfRule type="expression" dxfId="2790" priority="13882">
      <formula>IF(RIGHT(TEXT(P18,"0.#"),1)=".",TRUE,FALSE)</formula>
    </cfRule>
  </conditionalFormatting>
  <conditionalFormatting sqref="Y782">
    <cfRule type="expression" dxfId="2789" priority="13877">
      <formula>IF(RIGHT(TEXT(Y782,"0.#"),1)=".",FALSE,TRUE)</formula>
    </cfRule>
    <cfRule type="expression" dxfId="2788" priority="13878">
      <formula>IF(RIGHT(TEXT(Y782,"0.#"),1)=".",TRUE,FALSE)</formula>
    </cfRule>
  </conditionalFormatting>
  <conditionalFormatting sqref="Y791">
    <cfRule type="expression" dxfId="2787" priority="13873">
      <formula>IF(RIGHT(TEXT(Y791,"0.#"),1)=".",FALSE,TRUE)</formula>
    </cfRule>
    <cfRule type="expression" dxfId="2786" priority="13874">
      <formula>IF(RIGHT(TEXT(Y791,"0.#"),1)=".",TRUE,FALSE)</formula>
    </cfRule>
  </conditionalFormatting>
  <conditionalFormatting sqref="Y822:Y829 Y820 Y809:Y816 Y807 Y796:Y803 Y794">
    <cfRule type="expression" dxfId="2785" priority="13655">
      <formula>IF(RIGHT(TEXT(Y794,"0.#"),1)=".",FALSE,TRUE)</formula>
    </cfRule>
    <cfRule type="expression" dxfId="2784" priority="13656">
      <formula>IF(RIGHT(TEXT(Y794,"0.#"),1)=".",TRUE,FALSE)</formula>
    </cfRule>
  </conditionalFormatting>
  <conditionalFormatting sqref="P13:AX13 AR15:AX15 P15:AQ17">
    <cfRule type="expression" dxfId="2783" priority="13703">
      <formula>IF(RIGHT(TEXT(P13,"0.#"),1)=".",FALSE,TRUE)</formula>
    </cfRule>
    <cfRule type="expression" dxfId="2782" priority="13704">
      <formula>IF(RIGHT(TEXT(P13,"0.#"),1)=".",TRUE,FALSE)</formula>
    </cfRule>
  </conditionalFormatting>
  <conditionalFormatting sqref="P19:AJ19">
    <cfRule type="expression" dxfId="2781" priority="13701">
      <formula>IF(RIGHT(TEXT(P19,"0.#"),1)=".",FALSE,TRUE)</formula>
    </cfRule>
    <cfRule type="expression" dxfId="2780" priority="13702">
      <formula>IF(RIGHT(TEXT(P19,"0.#"),1)=".",TRUE,FALSE)</formula>
    </cfRule>
  </conditionalFormatting>
  <conditionalFormatting sqref="AE101 AQ101">
    <cfRule type="expression" dxfId="2779" priority="13693">
      <formula>IF(RIGHT(TEXT(AE101,"0.#"),1)=".",FALSE,TRUE)</formula>
    </cfRule>
    <cfRule type="expression" dxfId="2778" priority="13694">
      <formula>IF(RIGHT(TEXT(AE101,"0.#"),1)=".",TRUE,FALSE)</formula>
    </cfRule>
  </conditionalFormatting>
  <conditionalFormatting sqref="Y783:Y790 Y781">
    <cfRule type="expression" dxfId="2777" priority="13679">
      <formula>IF(RIGHT(TEXT(Y781,"0.#"),1)=".",FALSE,TRUE)</formula>
    </cfRule>
    <cfRule type="expression" dxfId="2776" priority="13680">
      <formula>IF(RIGHT(TEXT(Y781,"0.#"),1)=".",TRUE,FALSE)</formula>
    </cfRule>
  </conditionalFormatting>
  <conditionalFormatting sqref="AU782">
    <cfRule type="expression" dxfId="2775" priority="13677">
      <formula>IF(RIGHT(TEXT(AU782,"0.#"),1)=".",FALSE,TRUE)</formula>
    </cfRule>
    <cfRule type="expression" dxfId="2774" priority="13678">
      <formula>IF(RIGHT(TEXT(AU782,"0.#"),1)=".",TRUE,FALSE)</formula>
    </cfRule>
  </conditionalFormatting>
  <conditionalFormatting sqref="AU791">
    <cfRule type="expression" dxfId="2773" priority="13675">
      <formula>IF(RIGHT(TEXT(AU791,"0.#"),1)=".",FALSE,TRUE)</formula>
    </cfRule>
    <cfRule type="expression" dxfId="2772" priority="13676">
      <formula>IF(RIGHT(TEXT(AU791,"0.#"),1)=".",TRUE,FALSE)</formula>
    </cfRule>
  </conditionalFormatting>
  <conditionalFormatting sqref="AU783:AU790 AU781">
    <cfRule type="expression" dxfId="2771" priority="13673">
      <formula>IF(RIGHT(TEXT(AU781,"0.#"),1)=".",FALSE,TRUE)</formula>
    </cfRule>
    <cfRule type="expression" dxfId="2770" priority="13674">
      <formula>IF(RIGHT(TEXT(AU781,"0.#"),1)=".",TRUE,FALSE)</formula>
    </cfRule>
  </conditionalFormatting>
  <conditionalFormatting sqref="Y821 Y808 Y795">
    <cfRule type="expression" dxfId="2769" priority="13659">
      <formula>IF(RIGHT(TEXT(Y795,"0.#"),1)=".",FALSE,TRUE)</formula>
    </cfRule>
    <cfRule type="expression" dxfId="2768" priority="13660">
      <formula>IF(RIGHT(TEXT(Y795,"0.#"),1)=".",TRUE,FALSE)</formula>
    </cfRule>
  </conditionalFormatting>
  <conditionalFormatting sqref="Y830 Y817 Y804">
    <cfRule type="expression" dxfId="2767" priority="13657">
      <formula>IF(RIGHT(TEXT(Y804,"0.#"),1)=".",FALSE,TRUE)</formula>
    </cfRule>
    <cfRule type="expression" dxfId="2766" priority="13658">
      <formula>IF(RIGHT(TEXT(Y804,"0.#"),1)=".",TRUE,FALSE)</formula>
    </cfRule>
  </conditionalFormatting>
  <conditionalFormatting sqref="AU821 AU808 AU795">
    <cfRule type="expression" dxfId="2765" priority="13653">
      <formula>IF(RIGHT(TEXT(AU795,"0.#"),1)=".",FALSE,TRUE)</formula>
    </cfRule>
    <cfRule type="expression" dxfId="2764" priority="13654">
      <formula>IF(RIGHT(TEXT(AU795,"0.#"),1)=".",TRUE,FALSE)</formula>
    </cfRule>
  </conditionalFormatting>
  <conditionalFormatting sqref="AU830 AU817 AU804">
    <cfRule type="expression" dxfId="2763" priority="13651">
      <formula>IF(RIGHT(TEXT(AU804,"0.#"),1)=".",FALSE,TRUE)</formula>
    </cfRule>
    <cfRule type="expression" dxfId="2762" priority="13652">
      <formula>IF(RIGHT(TEXT(AU804,"0.#"),1)=".",TRUE,FALSE)</formula>
    </cfRule>
  </conditionalFormatting>
  <conditionalFormatting sqref="AU822:AU829 AU820 AU809:AU816 AU807 AU796:AU803 AU794">
    <cfRule type="expression" dxfId="2761" priority="13649">
      <formula>IF(RIGHT(TEXT(AU794,"0.#"),1)=".",FALSE,TRUE)</formula>
    </cfRule>
    <cfRule type="expression" dxfId="2760" priority="13650">
      <formula>IF(RIGHT(TEXT(AU794,"0.#"),1)=".",TRUE,FALSE)</formula>
    </cfRule>
  </conditionalFormatting>
  <conditionalFormatting sqref="AM87">
    <cfRule type="expression" dxfId="2759" priority="13303">
      <formula>IF(RIGHT(TEXT(AM87,"0.#"),1)=".",FALSE,TRUE)</formula>
    </cfRule>
    <cfRule type="expression" dxfId="2758" priority="13304">
      <formula>IF(RIGHT(TEXT(AM87,"0.#"),1)=".",TRUE,FALSE)</formula>
    </cfRule>
  </conditionalFormatting>
  <conditionalFormatting sqref="AE55">
    <cfRule type="expression" dxfId="2757" priority="13371">
      <formula>IF(RIGHT(TEXT(AE55,"0.#"),1)=".",FALSE,TRUE)</formula>
    </cfRule>
    <cfRule type="expression" dxfId="2756" priority="13372">
      <formula>IF(RIGHT(TEXT(AE55,"0.#"),1)=".",TRUE,FALSE)</formula>
    </cfRule>
  </conditionalFormatting>
  <conditionalFormatting sqref="AI55">
    <cfRule type="expression" dxfId="2755" priority="13369">
      <formula>IF(RIGHT(TEXT(AI55,"0.#"),1)=".",FALSE,TRUE)</formula>
    </cfRule>
    <cfRule type="expression" dxfId="2754" priority="13370">
      <formula>IF(RIGHT(TEXT(AI55,"0.#"),1)=".",TRUE,FALSE)</formula>
    </cfRule>
  </conditionalFormatting>
  <conditionalFormatting sqref="AM34">
    <cfRule type="expression" dxfId="2753" priority="13449">
      <formula>IF(RIGHT(TEXT(AM34,"0.#"),1)=".",FALSE,TRUE)</formula>
    </cfRule>
    <cfRule type="expression" dxfId="2752" priority="13450">
      <formula>IF(RIGHT(TEXT(AM34,"0.#"),1)=".",TRUE,FALSE)</formula>
    </cfRule>
  </conditionalFormatting>
  <conditionalFormatting sqref="AE33">
    <cfRule type="expression" dxfId="2751" priority="13463">
      <formula>IF(RIGHT(TEXT(AE33,"0.#"),1)=".",FALSE,TRUE)</formula>
    </cfRule>
    <cfRule type="expression" dxfId="2750" priority="13464">
      <formula>IF(RIGHT(TEXT(AE33,"0.#"),1)=".",TRUE,FALSE)</formula>
    </cfRule>
  </conditionalFormatting>
  <conditionalFormatting sqref="AE34">
    <cfRule type="expression" dxfId="2749" priority="13461">
      <formula>IF(RIGHT(TEXT(AE34,"0.#"),1)=".",FALSE,TRUE)</formula>
    </cfRule>
    <cfRule type="expression" dxfId="2748" priority="13462">
      <formula>IF(RIGHT(TEXT(AE34,"0.#"),1)=".",TRUE,FALSE)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7:AO866">
    <cfRule type="expression" dxfId="2499" priority="6627">
      <formula>IF(AND(AL847&gt;=0, RIGHT(TEXT(AL847,"0.#"),1)&lt;&gt;"."),TRUE,FALSE)</formula>
    </cfRule>
    <cfRule type="expression" dxfId="2498" priority="6628">
      <formula>IF(AND(AL847&gt;=0, RIGHT(TEXT(AL847,"0.#"),1)="."),TRUE,FALSE)</formula>
    </cfRule>
    <cfRule type="expression" dxfId="2497" priority="6629">
      <formula>IF(AND(AL847&lt;0, RIGHT(TEXT(AL847,"0.#"),1)&lt;&gt;"."),TRUE,FALSE)</formula>
    </cfRule>
    <cfRule type="expression" dxfId="2496" priority="6630">
      <formula>IF(AND(AL847&lt;0, RIGHT(TEXT(AL847,"0.#"),1)="."),TRUE,FALSE)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46">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I116">
    <cfRule type="expression" dxfId="703" priority="3">
      <formula>IF(RIGHT(TEXT(AI116,"0.#"),1)=".",FALSE,TRUE)</formula>
    </cfRule>
    <cfRule type="expression" dxfId="702" priority="4">
      <formula>IF(RIGHT(TEXT(AI116,"0.#"),1)=".",TRUE,FALSE)</formula>
    </cfRule>
  </conditionalFormatting>
  <conditionalFormatting sqref="AI34">
    <cfRule type="expression" dxfId="701" priority="1">
      <formula>IF(RIGHT(TEXT(AI34,"0.#"),1)=".",FALSE,TRUE)</formula>
    </cfRule>
    <cfRule type="expression" dxfId="700" priority="2">
      <formula>IF(RIGHT(TEXT(AI34,"0.#"),1)=".",TRUE,FALSE)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2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6" sqref="O16:P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t="s">
        <v>557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491</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28"/>
      <c r="Z2" s="831"/>
      <c r="AA2" s="832"/>
      <c r="AB2" s="1032" t="s">
        <v>11</v>
      </c>
      <c r="AC2" s="1033"/>
      <c r="AD2" s="1034"/>
      <c r="AE2" s="1038" t="s">
        <v>357</v>
      </c>
      <c r="AF2" s="1038"/>
      <c r="AG2" s="1038"/>
      <c r="AH2" s="1038"/>
      <c r="AI2" s="1038" t="s">
        <v>363</v>
      </c>
      <c r="AJ2" s="1038"/>
      <c r="AK2" s="1038"/>
      <c r="AL2" s="1038"/>
      <c r="AM2" s="1038" t="s">
        <v>472</v>
      </c>
      <c r="AN2" s="1038"/>
      <c r="AO2" s="1038"/>
      <c r="AP2" s="555"/>
      <c r="AQ2" s="152" t="s">
        <v>355</v>
      </c>
      <c r="AR2" s="123"/>
      <c r="AS2" s="123"/>
      <c r="AT2" s="124"/>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6" t="s">
        <v>300</v>
      </c>
      <c r="AX3" s="397"/>
    </row>
    <row r="4" spans="1:50" ht="22.5" customHeight="1" x14ac:dyDescent="0.15">
      <c r="A4" s="401"/>
      <c r="B4" s="399"/>
      <c r="C4" s="399"/>
      <c r="D4" s="399"/>
      <c r="E4" s="399"/>
      <c r="F4" s="400"/>
      <c r="G4" s="562"/>
      <c r="H4" s="1005"/>
      <c r="I4" s="1005"/>
      <c r="J4" s="1005"/>
      <c r="K4" s="1005"/>
      <c r="L4" s="1005"/>
      <c r="M4" s="1005"/>
      <c r="N4" s="1005"/>
      <c r="O4" s="1006"/>
      <c r="P4" s="98"/>
      <c r="Q4" s="1013"/>
      <c r="R4" s="1013"/>
      <c r="S4" s="1013"/>
      <c r="T4" s="1013"/>
      <c r="U4" s="1013"/>
      <c r="V4" s="1013"/>
      <c r="W4" s="1013"/>
      <c r="X4" s="1014"/>
      <c r="Y4" s="1023" t="s">
        <v>12</v>
      </c>
      <c r="Z4" s="1024"/>
      <c r="AA4" s="1025"/>
      <c r="AB4" s="459"/>
      <c r="AC4" s="1027"/>
      <c r="AD4" s="1027"/>
      <c r="AE4" s="211"/>
      <c r="AF4" s="212"/>
      <c r="AG4" s="212"/>
      <c r="AH4" s="212"/>
      <c r="AI4" s="211"/>
      <c r="AJ4" s="212"/>
      <c r="AK4" s="212"/>
      <c r="AL4" s="212"/>
      <c r="AM4" s="211"/>
      <c r="AN4" s="212"/>
      <c r="AO4" s="212"/>
      <c r="AP4" s="212"/>
      <c r="AQ4" s="335"/>
      <c r="AR4" s="200"/>
      <c r="AS4" s="200"/>
      <c r="AT4" s="336"/>
      <c r="AU4" s="212"/>
      <c r="AV4" s="212"/>
      <c r="AW4" s="212"/>
      <c r="AX4" s="214"/>
    </row>
    <row r="5" spans="1:50" ht="22.5" customHeight="1" x14ac:dyDescent="0.15">
      <c r="A5" s="402"/>
      <c r="B5" s="403"/>
      <c r="C5" s="403"/>
      <c r="D5" s="403"/>
      <c r="E5" s="403"/>
      <c r="F5" s="404"/>
      <c r="G5" s="1007"/>
      <c r="H5" s="1008"/>
      <c r="I5" s="1008"/>
      <c r="J5" s="1008"/>
      <c r="K5" s="1008"/>
      <c r="L5" s="1008"/>
      <c r="M5" s="1008"/>
      <c r="N5" s="1008"/>
      <c r="O5" s="1009"/>
      <c r="P5" s="1015"/>
      <c r="Q5" s="1015"/>
      <c r="R5" s="1015"/>
      <c r="S5" s="1015"/>
      <c r="T5" s="1015"/>
      <c r="U5" s="1015"/>
      <c r="V5" s="1015"/>
      <c r="W5" s="1015"/>
      <c r="X5" s="1016"/>
      <c r="Y5" s="413" t="s">
        <v>54</v>
      </c>
      <c r="Z5" s="1020"/>
      <c r="AA5" s="1021"/>
      <c r="AB5" s="521"/>
      <c r="AC5" s="1026"/>
      <c r="AD5" s="1026"/>
      <c r="AE5" s="211"/>
      <c r="AF5" s="212"/>
      <c r="AG5" s="212"/>
      <c r="AH5" s="212"/>
      <c r="AI5" s="211"/>
      <c r="AJ5" s="212"/>
      <c r="AK5" s="212"/>
      <c r="AL5" s="212"/>
      <c r="AM5" s="211"/>
      <c r="AN5" s="212"/>
      <c r="AO5" s="212"/>
      <c r="AP5" s="212"/>
      <c r="AQ5" s="335"/>
      <c r="AR5" s="200"/>
      <c r="AS5" s="200"/>
      <c r="AT5" s="336"/>
      <c r="AU5" s="212"/>
      <c r="AV5" s="212"/>
      <c r="AW5" s="212"/>
      <c r="AX5" s="214"/>
    </row>
    <row r="6" spans="1:50" ht="22.5" customHeight="1" x14ac:dyDescent="0.15">
      <c r="A6" s="402"/>
      <c r="B6" s="403"/>
      <c r="C6" s="403"/>
      <c r="D6" s="403"/>
      <c r="E6" s="403"/>
      <c r="F6" s="404"/>
      <c r="G6" s="1010"/>
      <c r="H6" s="1011"/>
      <c r="I6" s="1011"/>
      <c r="J6" s="1011"/>
      <c r="K6" s="1011"/>
      <c r="L6" s="1011"/>
      <c r="M6" s="1011"/>
      <c r="N6" s="1011"/>
      <c r="O6" s="1012"/>
      <c r="P6" s="1017"/>
      <c r="Q6" s="1017"/>
      <c r="R6" s="1017"/>
      <c r="S6" s="1017"/>
      <c r="T6" s="1017"/>
      <c r="U6" s="1017"/>
      <c r="V6" s="1017"/>
      <c r="W6" s="1017"/>
      <c r="X6" s="1018"/>
      <c r="Y6" s="1019" t="s">
        <v>13</v>
      </c>
      <c r="Z6" s="1020"/>
      <c r="AA6" s="1021"/>
      <c r="AB6" s="596" t="s">
        <v>301</v>
      </c>
      <c r="AC6" s="1022"/>
      <c r="AD6" s="1022"/>
      <c r="AE6" s="211"/>
      <c r="AF6" s="212"/>
      <c r="AG6" s="212"/>
      <c r="AH6" s="212"/>
      <c r="AI6" s="211"/>
      <c r="AJ6" s="212"/>
      <c r="AK6" s="212"/>
      <c r="AL6" s="212"/>
      <c r="AM6" s="211"/>
      <c r="AN6" s="212"/>
      <c r="AO6" s="212"/>
      <c r="AP6" s="212"/>
      <c r="AQ6" s="335"/>
      <c r="AR6" s="200"/>
      <c r="AS6" s="200"/>
      <c r="AT6" s="336"/>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8" t="s">
        <v>491</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28"/>
      <c r="Z9" s="831"/>
      <c r="AA9" s="832"/>
      <c r="AB9" s="1032" t="s">
        <v>11</v>
      </c>
      <c r="AC9" s="1033"/>
      <c r="AD9" s="1034"/>
      <c r="AE9" s="1038" t="s">
        <v>357</v>
      </c>
      <c r="AF9" s="1038"/>
      <c r="AG9" s="1038"/>
      <c r="AH9" s="1038"/>
      <c r="AI9" s="1038" t="s">
        <v>363</v>
      </c>
      <c r="AJ9" s="1038"/>
      <c r="AK9" s="1038"/>
      <c r="AL9" s="1038"/>
      <c r="AM9" s="1038" t="s">
        <v>472</v>
      </c>
      <c r="AN9" s="1038"/>
      <c r="AO9" s="1038"/>
      <c r="AP9" s="555"/>
      <c r="AQ9" s="152" t="s">
        <v>355</v>
      </c>
      <c r="AR9" s="123"/>
      <c r="AS9" s="123"/>
      <c r="AT9" s="124"/>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6" t="s">
        <v>300</v>
      </c>
      <c r="AX10" s="397"/>
    </row>
    <row r="11" spans="1:50" ht="22.5" customHeight="1" x14ac:dyDescent="0.15">
      <c r="A11" s="401"/>
      <c r="B11" s="399"/>
      <c r="C11" s="399"/>
      <c r="D11" s="399"/>
      <c r="E11" s="399"/>
      <c r="F11" s="400"/>
      <c r="G11" s="562"/>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9"/>
      <c r="AC11" s="1027"/>
      <c r="AD11" s="1027"/>
      <c r="AE11" s="211"/>
      <c r="AF11" s="212"/>
      <c r="AG11" s="212"/>
      <c r="AH11" s="212"/>
      <c r="AI11" s="211"/>
      <c r="AJ11" s="212"/>
      <c r="AK11" s="212"/>
      <c r="AL11" s="212"/>
      <c r="AM11" s="211"/>
      <c r="AN11" s="212"/>
      <c r="AO11" s="212"/>
      <c r="AP11" s="212"/>
      <c r="AQ11" s="335"/>
      <c r="AR11" s="200"/>
      <c r="AS11" s="200"/>
      <c r="AT11" s="336"/>
      <c r="AU11" s="212"/>
      <c r="AV11" s="212"/>
      <c r="AW11" s="212"/>
      <c r="AX11" s="214"/>
    </row>
    <row r="12" spans="1:50" ht="22.5" customHeight="1" x14ac:dyDescent="0.15">
      <c r="A12" s="402"/>
      <c r="B12" s="403"/>
      <c r="C12" s="403"/>
      <c r="D12" s="403"/>
      <c r="E12" s="403"/>
      <c r="F12" s="404"/>
      <c r="G12" s="1007"/>
      <c r="H12" s="1008"/>
      <c r="I12" s="1008"/>
      <c r="J12" s="1008"/>
      <c r="K12" s="1008"/>
      <c r="L12" s="1008"/>
      <c r="M12" s="1008"/>
      <c r="N12" s="1008"/>
      <c r="O12" s="1009"/>
      <c r="P12" s="1015"/>
      <c r="Q12" s="1015"/>
      <c r="R12" s="1015"/>
      <c r="S12" s="1015"/>
      <c r="T12" s="1015"/>
      <c r="U12" s="1015"/>
      <c r="V12" s="1015"/>
      <c r="W12" s="1015"/>
      <c r="X12" s="1016"/>
      <c r="Y12" s="413" t="s">
        <v>54</v>
      </c>
      <c r="Z12" s="1020"/>
      <c r="AA12" s="1021"/>
      <c r="AB12" s="521"/>
      <c r="AC12" s="1026"/>
      <c r="AD12" s="1026"/>
      <c r="AE12" s="211"/>
      <c r="AF12" s="212"/>
      <c r="AG12" s="212"/>
      <c r="AH12" s="212"/>
      <c r="AI12" s="211"/>
      <c r="AJ12" s="212"/>
      <c r="AK12" s="212"/>
      <c r="AL12" s="212"/>
      <c r="AM12" s="211"/>
      <c r="AN12" s="212"/>
      <c r="AO12" s="212"/>
      <c r="AP12" s="212"/>
      <c r="AQ12" s="335"/>
      <c r="AR12" s="200"/>
      <c r="AS12" s="200"/>
      <c r="AT12" s="336"/>
      <c r="AU12" s="212"/>
      <c r="AV12" s="212"/>
      <c r="AW12" s="212"/>
      <c r="AX12" s="214"/>
    </row>
    <row r="13" spans="1:50" ht="22.5" customHeight="1" x14ac:dyDescent="0.15">
      <c r="A13" s="405"/>
      <c r="B13" s="406"/>
      <c r="C13" s="406"/>
      <c r="D13" s="406"/>
      <c r="E13" s="406"/>
      <c r="F13" s="407"/>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6" t="s">
        <v>301</v>
      </c>
      <c r="AC13" s="1022"/>
      <c r="AD13" s="1022"/>
      <c r="AE13" s="211"/>
      <c r="AF13" s="212"/>
      <c r="AG13" s="212"/>
      <c r="AH13" s="212"/>
      <c r="AI13" s="211"/>
      <c r="AJ13" s="212"/>
      <c r="AK13" s="212"/>
      <c r="AL13" s="212"/>
      <c r="AM13" s="211"/>
      <c r="AN13" s="212"/>
      <c r="AO13" s="212"/>
      <c r="AP13" s="212"/>
      <c r="AQ13" s="335"/>
      <c r="AR13" s="200"/>
      <c r="AS13" s="200"/>
      <c r="AT13" s="336"/>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8" t="s">
        <v>491</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28"/>
      <c r="Z16" s="831"/>
      <c r="AA16" s="832"/>
      <c r="AB16" s="1032" t="s">
        <v>11</v>
      </c>
      <c r="AC16" s="1033"/>
      <c r="AD16" s="1034"/>
      <c r="AE16" s="1038" t="s">
        <v>357</v>
      </c>
      <c r="AF16" s="1038"/>
      <c r="AG16" s="1038"/>
      <c r="AH16" s="1038"/>
      <c r="AI16" s="1038" t="s">
        <v>363</v>
      </c>
      <c r="AJ16" s="1038"/>
      <c r="AK16" s="1038"/>
      <c r="AL16" s="1038"/>
      <c r="AM16" s="1038" t="s">
        <v>472</v>
      </c>
      <c r="AN16" s="1038"/>
      <c r="AO16" s="1038"/>
      <c r="AP16" s="555"/>
      <c r="AQ16" s="152" t="s">
        <v>355</v>
      </c>
      <c r="AR16" s="123"/>
      <c r="AS16" s="123"/>
      <c r="AT16" s="124"/>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6" t="s">
        <v>300</v>
      </c>
      <c r="AX17" s="397"/>
    </row>
    <row r="18" spans="1:50" ht="22.5" customHeight="1" x14ac:dyDescent="0.15">
      <c r="A18" s="401"/>
      <c r="B18" s="399"/>
      <c r="C18" s="399"/>
      <c r="D18" s="399"/>
      <c r="E18" s="399"/>
      <c r="F18" s="400"/>
      <c r="G18" s="562"/>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9"/>
      <c r="AC18" s="1027"/>
      <c r="AD18" s="1027"/>
      <c r="AE18" s="211"/>
      <c r="AF18" s="212"/>
      <c r="AG18" s="212"/>
      <c r="AH18" s="212"/>
      <c r="AI18" s="211"/>
      <c r="AJ18" s="212"/>
      <c r="AK18" s="212"/>
      <c r="AL18" s="212"/>
      <c r="AM18" s="211"/>
      <c r="AN18" s="212"/>
      <c r="AO18" s="212"/>
      <c r="AP18" s="212"/>
      <c r="AQ18" s="335"/>
      <c r="AR18" s="200"/>
      <c r="AS18" s="200"/>
      <c r="AT18" s="336"/>
      <c r="AU18" s="212"/>
      <c r="AV18" s="212"/>
      <c r="AW18" s="212"/>
      <c r="AX18" s="214"/>
    </row>
    <row r="19" spans="1:50" ht="22.5" customHeight="1" x14ac:dyDescent="0.15">
      <c r="A19" s="402"/>
      <c r="B19" s="403"/>
      <c r="C19" s="403"/>
      <c r="D19" s="403"/>
      <c r="E19" s="403"/>
      <c r="F19" s="404"/>
      <c r="G19" s="1007"/>
      <c r="H19" s="1008"/>
      <c r="I19" s="1008"/>
      <c r="J19" s="1008"/>
      <c r="K19" s="1008"/>
      <c r="L19" s="1008"/>
      <c r="M19" s="1008"/>
      <c r="N19" s="1008"/>
      <c r="O19" s="1009"/>
      <c r="P19" s="1015"/>
      <c r="Q19" s="1015"/>
      <c r="R19" s="1015"/>
      <c r="S19" s="1015"/>
      <c r="T19" s="1015"/>
      <c r="U19" s="1015"/>
      <c r="V19" s="1015"/>
      <c r="W19" s="1015"/>
      <c r="X19" s="1016"/>
      <c r="Y19" s="413" t="s">
        <v>54</v>
      </c>
      <c r="Z19" s="1020"/>
      <c r="AA19" s="1021"/>
      <c r="AB19" s="521"/>
      <c r="AC19" s="1026"/>
      <c r="AD19" s="1026"/>
      <c r="AE19" s="211"/>
      <c r="AF19" s="212"/>
      <c r="AG19" s="212"/>
      <c r="AH19" s="212"/>
      <c r="AI19" s="211"/>
      <c r="AJ19" s="212"/>
      <c r="AK19" s="212"/>
      <c r="AL19" s="212"/>
      <c r="AM19" s="211"/>
      <c r="AN19" s="212"/>
      <c r="AO19" s="212"/>
      <c r="AP19" s="212"/>
      <c r="AQ19" s="335"/>
      <c r="AR19" s="200"/>
      <c r="AS19" s="200"/>
      <c r="AT19" s="336"/>
      <c r="AU19" s="212"/>
      <c r="AV19" s="212"/>
      <c r="AW19" s="212"/>
      <c r="AX19" s="214"/>
    </row>
    <row r="20" spans="1:50" ht="22.5" customHeight="1" x14ac:dyDescent="0.15">
      <c r="A20" s="405"/>
      <c r="B20" s="406"/>
      <c r="C20" s="406"/>
      <c r="D20" s="406"/>
      <c r="E20" s="406"/>
      <c r="F20" s="407"/>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6" t="s">
        <v>301</v>
      </c>
      <c r="AC20" s="1022"/>
      <c r="AD20" s="1022"/>
      <c r="AE20" s="211"/>
      <c r="AF20" s="212"/>
      <c r="AG20" s="212"/>
      <c r="AH20" s="212"/>
      <c r="AI20" s="211"/>
      <c r="AJ20" s="212"/>
      <c r="AK20" s="212"/>
      <c r="AL20" s="212"/>
      <c r="AM20" s="211"/>
      <c r="AN20" s="212"/>
      <c r="AO20" s="212"/>
      <c r="AP20" s="212"/>
      <c r="AQ20" s="335"/>
      <c r="AR20" s="200"/>
      <c r="AS20" s="200"/>
      <c r="AT20" s="336"/>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8" t="s">
        <v>491</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28"/>
      <c r="Z23" s="831"/>
      <c r="AA23" s="832"/>
      <c r="AB23" s="1032" t="s">
        <v>11</v>
      </c>
      <c r="AC23" s="1033"/>
      <c r="AD23" s="1034"/>
      <c r="AE23" s="1038" t="s">
        <v>357</v>
      </c>
      <c r="AF23" s="1038"/>
      <c r="AG23" s="1038"/>
      <c r="AH23" s="1038"/>
      <c r="AI23" s="1038" t="s">
        <v>363</v>
      </c>
      <c r="AJ23" s="1038"/>
      <c r="AK23" s="1038"/>
      <c r="AL23" s="1038"/>
      <c r="AM23" s="1038" t="s">
        <v>472</v>
      </c>
      <c r="AN23" s="1038"/>
      <c r="AO23" s="1038"/>
      <c r="AP23" s="555"/>
      <c r="AQ23" s="152" t="s">
        <v>355</v>
      </c>
      <c r="AR23" s="123"/>
      <c r="AS23" s="123"/>
      <c r="AT23" s="124"/>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6" t="s">
        <v>300</v>
      </c>
      <c r="AX24" s="397"/>
    </row>
    <row r="25" spans="1:50" ht="22.5" customHeight="1" x14ac:dyDescent="0.15">
      <c r="A25" s="401"/>
      <c r="B25" s="399"/>
      <c r="C25" s="399"/>
      <c r="D25" s="399"/>
      <c r="E25" s="399"/>
      <c r="F25" s="400"/>
      <c r="G25" s="562"/>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9"/>
      <c r="AC25" s="1027"/>
      <c r="AD25" s="1027"/>
      <c r="AE25" s="211"/>
      <c r="AF25" s="212"/>
      <c r="AG25" s="212"/>
      <c r="AH25" s="212"/>
      <c r="AI25" s="211"/>
      <c r="AJ25" s="212"/>
      <c r="AK25" s="212"/>
      <c r="AL25" s="212"/>
      <c r="AM25" s="211"/>
      <c r="AN25" s="212"/>
      <c r="AO25" s="212"/>
      <c r="AP25" s="212"/>
      <c r="AQ25" s="335"/>
      <c r="AR25" s="200"/>
      <c r="AS25" s="200"/>
      <c r="AT25" s="336"/>
      <c r="AU25" s="212"/>
      <c r="AV25" s="212"/>
      <c r="AW25" s="212"/>
      <c r="AX25" s="214"/>
    </row>
    <row r="26" spans="1:50" ht="22.5" customHeight="1" x14ac:dyDescent="0.15">
      <c r="A26" s="402"/>
      <c r="B26" s="403"/>
      <c r="C26" s="403"/>
      <c r="D26" s="403"/>
      <c r="E26" s="403"/>
      <c r="F26" s="404"/>
      <c r="G26" s="1007"/>
      <c r="H26" s="1008"/>
      <c r="I26" s="1008"/>
      <c r="J26" s="1008"/>
      <c r="K26" s="1008"/>
      <c r="L26" s="1008"/>
      <c r="M26" s="1008"/>
      <c r="N26" s="1008"/>
      <c r="O26" s="1009"/>
      <c r="P26" s="1015"/>
      <c r="Q26" s="1015"/>
      <c r="R26" s="1015"/>
      <c r="S26" s="1015"/>
      <c r="T26" s="1015"/>
      <c r="U26" s="1015"/>
      <c r="V26" s="1015"/>
      <c r="W26" s="1015"/>
      <c r="X26" s="1016"/>
      <c r="Y26" s="413" t="s">
        <v>54</v>
      </c>
      <c r="Z26" s="1020"/>
      <c r="AA26" s="1021"/>
      <c r="AB26" s="521"/>
      <c r="AC26" s="1026"/>
      <c r="AD26" s="1026"/>
      <c r="AE26" s="211"/>
      <c r="AF26" s="212"/>
      <c r="AG26" s="212"/>
      <c r="AH26" s="212"/>
      <c r="AI26" s="211"/>
      <c r="AJ26" s="212"/>
      <c r="AK26" s="212"/>
      <c r="AL26" s="212"/>
      <c r="AM26" s="211"/>
      <c r="AN26" s="212"/>
      <c r="AO26" s="212"/>
      <c r="AP26" s="212"/>
      <c r="AQ26" s="335"/>
      <c r="AR26" s="200"/>
      <c r="AS26" s="200"/>
      <c r="AT26" s="336"/>
      <c r="AU26" s="212"/>
      <c r="AV26" s="212"/>
      <c r="AW26" s="212"/>
      <c r="AX26" s="214"/>
    </row>
    <row r="27" spans="1:50" ht="22.5" customHeight="1" x14ac:dyDescent="0.15">
      <c r="A27" s="405"/>
      <c r="B27" s="406"/>
      <c r="C27" s="406"/>
      <c r="D27" s="406"/>
      <c r="E27" s="406"/>
      <c r="F27" s="407"/>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6" t="s">
        <v>301</v>
      </c>
      <c r="AC27" s="1022"/>
      <c r="AD27" s="1022"/>
      <c r="AE27" s="211"/>
      <c r="AF27" s="212"/>
      <c r="AG27" s="212"/>
      <c r="AH27" s="212"/>
      <c r="AI27" s="211"/>
      <c r="AJ27" s="212"/>
      <c r="AK27" s="212"/>
      <c r="AL27" s="212"/>
      <c r="AM27" s="211"/>
      <c r="AN27" s="212"/>
      <c r="AO27" s="212"/>
      <c r="AP27" s="212"/>
      <c r="AQ27" s="335"/>
      <c r="AR27" s="200"/>
      <c r="AS27" s="200"/>
      <c r="AT27" s="336"/>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8" t="s">
        <v>491</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28"/>
      <c r="Z30" s="831"/>
      <c r="AA30" s="832"/>
      <c r="AB30" s="1032" t="s">
        <v>11</v>
      </c>
      <c r="AC30" s="1033"/>
      <c r="AD30" s="1034"/>
      <c r="AE30" s="1038" t="s">
        <v>357</v>
      </c>
      <c r="AF30" s="1038"/>
      <c r="AG30" s="1038"/>
      <c r="AH30" s="1038"/>
      <c r="AI30" s="1038" t="s">
        <v>363</v>
      </c>
      <c r="AJ30" s="1038"/>
      <c r="AK30" s="1038"/>
      <c r="AL30" s="1038"/>
      <c r="AM30" s="1038" t="s">
        <v>472</v>
      </c>
      <c r="AN30" s="1038"/>
      <c r="AO30" s="1038"/>
      <c r="AP30" s="555"/>
      <c r="AQ30" s="152" t="s">
        <v>355</v>
      </c>
      <c r="AR30" s="123"/>
      <c r="AS30" s="123"/>
      <c r="AT30" s="124"/>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6" t="s">
        <v>300</v>
      </c>
      <c r="AX31" s="397"/>
    </row>
    <row r="32" spans="1:50" ht="22.5" customHeight="1" x14ac:dyDescent="0.15">
      <c r="A32" s="401"/>
      <c r="B32" s="399"/>
      <c r="C32" s="399"/>
      <c r="D32" s="399"/>
      <c r="E32" s="399"/>
      <c r="F32" s="400"/>
      <c r="G32" s="562"/>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9"/>
      <c r="AC32" s="1027"/>
      <c r="AD32" s="1027"/>
      <c r="AE32" s="211"/>
      <c r="AF32" s="212"/>
      <c r="AG32" s="212"/>
      <c r="AH32" s="212"/>
      <c r="AI32" s="211"/>
      <c r="AJ32" s="212"/>
      <c r="AK32" s="212"/>
      <c r="AL32" s="212"/>
      <c r="AM32" s="211"/>
      <c r="AN32" s="212"/>
      <c r="AO32" s="212"/>
      <c r="AP32" s="212"/>
      <c r="AQ32" s="335"/>
      <c r="AR32" s="200"/>
      <c r="AS32" s="200"/>
      <c r="AT32" s="336"/>
      <c r="AU32" s="212"/>
      <c r="AV32" s="212"/>
      <c r="AW32" s="212"/>
      <c r="AX32" s="214"/>
    </row>
    <row r="33" spans="1:50" ht="22.5" customHeight="1" x14ac:dyDescent="0.15">
      <c r="A33" s="402"/>
      <c r="B33" s="403"/>
      <c r="C33" s="403"/>
      <c r="D33" s="403"/>
      <c r="E33" s="403"/>
      <c r="F33" s="404"/>
      <c r="G33" s="1007"/>
      <c r="H33" s="1008"/>
      <c r="I33" s="1008"/>
      <c r="J33" s="1008"/>
      <c r="K33" s="1008"/>
      <c r="L33" s="1008"/>
      <c r="M33" s="1008"/>
      <c r="N33" s="1008"/>
      <c r="O33" s="1009"/>
      <c r="P33" s="1015"/>
      <c r="Q33" s="1015"/>
      <c r="R33" s="1015"/>
      <c r="S33" s="1015"/>
      <c r="T33" s="1015"/>
      <c r="U33" s="1015"/>
      <c r="V33" s="1015"/>
      <c r="W33" s="1015"/>
      <c r="X33" s="1016"/>
      <c r="Y33" s="413" t="s">
        <v>54</v>
      </c>
      <c r="Z33" s="1020"/>
      <c r="AA33" s="1021"/>
      <c r="AB33" s="521"/>
      <c r="AC33" s="1026"/>
      <c r="AD33" s="1026"/>
      <c r="AE33" s="211"/>
      <c r="AF33" s="212"/>
      <c r="AG33" s="212"/>
      <c r="AH33" s="212"/>
      <c r="AI33" s="211"/>
      <c r="AJ33" s="212"/>
      <c r="AK33" s="212"/>
      <c r="AL33" s="212"/>
      <c r="AM33" s="211"/>
      <c r="AN33" s="212"/>
      <c r="AO33" s="212"/>
      <c r="AP33" s="212"/>
      <c r="AQ33" s="335"/>
      <c r="AR33" s="200"/>
      <c r="AS33" s="200"/>
      <c r="AT33" s="336"/>
      <c r="AU33" s="212"/>
      <c r="AV33" s="212"/>
      <c r="AW33" s="212"/>
      <c r="AX33" s="214"/>
    </row>
    <row r="34" spans="1:50" ht="22.5" customHeight="1" x14ac:dyDescent="0.15">
      <c r="A34" s="405"/>
      <c r="B34" s="406"/>
      <c r="C34" s="406"/>
      <c r="D34" s="406"/>
      <c r="E34" s="406"/>
      <c r="F34" s="407"/>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6" t="s">
        <v>301</v>
      </c>
      <c r="AC34" s="1022"/>
      <c r="AD34" s="1022"/>
      <c r="AE34" s="211"/>
      <c r="AF34" s="212"/>
      <c r="AG34" s="212"/>
      <c r="AH34" s="212"/>
      <c r="AI34" s="211"/>
      <c r="AJ34" s="212"/>
      <c r="AK34" s="212"/>
      <c r="AL34" s="212"/>
      <c r="AM34" s="211"/>
      <c r="AN34" s="212"/>
      <c r="AO34" s="212"/>
      <c r="AP34" s="212"/>
      <c r="AQ34" s="335"/>
      <c r="AR34" s="200"/>
      <c r="AS34" s="200"/>
      <c r="AT34" s="336"/>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8" t="s">
        <v>491</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28"/>
      <c r="Z37" s="831"/>
      <c r="AA37" s="832"/>
      <c r="AB37" s="1032" t="s">
        <v>11</v>
      </c>
      <c r="AC37" s="1033"/>
      <c r="AD37" s="1034"/>
      <c r="AE37" s="1038" t="s">
        <v>357</v>
      </c>
      <c r="AF37" s="1038"/>
      <c r="AG37" s="1038"/>
      <c r="AH37" s="1038"/>
      <c r="AI37" s="1038" t="s">
        <v>363</v>
      </c>
      <c r="AJ37" s="1038"/>
      <c r="AK37" s="1038"/>
      <c r="AL37" s="1038"/>
      <c r="AM37" s="1038" t="s">
        <v>472</v>
      </c>
      <c r="AN37" s="1038"/>
      <c r="AO37" s="1038"/>
      <c r="AP37" s="555"/>
      <c r="AQ37" s="152" t="s">
        <v>355</v>
      </c>
      <c r="AR37" s="123"/>
      <c r="AS37" s="123"/>
      <c r="AT37" s="124"/>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6" t="s">
        <v>300</v>
      </c>
      <c r="AX38" s="397"/>
    </row>
    <row r="39" spans="1:50" ht="22.5" customHeight="1" x14ac:dyDescent="0.15">
      <c r="A39" s="401"/>
      <c r="B39" s="399"/>
      <c r="C39" s="399"/>
      <c r="D39" s="399"/>
      <c r="E39" s="399"/>
      <c r="F39" s="400"/>
      <c r="G39" s="562"/>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9"/>
      <c r="AC39" s="1027"/>
      <c r="AD39" s="1027"/>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2.5" customHeight="1" x14ac:dyDescent="0.15">
      <c r="A40" s="402"/>
      <c r="B40" s="403"/>
      <c r="C40" s="403"/>
      <c r="D40" s="403"/>
      <c r="E40" s="403"/>
      <c r="F40" s="404"/>
      <c r="G40" s="1007"/>
      <c r="H40" s="1008"/>
      <c r="I40" s="1008"/>
      <c r="J40" s="1008"/>
      <c r="K40" s="1008"/>
      <c r="L40" s="1008"/>
      <c r="M40" s="1008"/>
      <c r="N40" s="1008"/>
      <c r="O40" s="1009"/>
      <c r="P40" s="1015"/>
      <c r="Q40" s="1015"/>
      <c r="R40" s="1015"/>
      <c r="S40" s="1015"/>
      <c r="T40" s="1015"/>
      <c r="U40" s="1015"/>
      <c r="V40" s="1015"/>
      <c r="W40" s="1015"/>
      <c r="X40" s="1016"/>
      <c r="Y40" s="413" t="s">
        <v>54</v>
      </c>
      <c r="Z40" s="1020"/>
      <c r="AA40" s="1021"/>
      <c r="AB40" s="521"/>
      <c r="AC40" s="1026"/>
      <c r="AD40" s="1026"/>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2.5" customHeight="1" x14ac:dyDescent="0.15">
      <c r="A41" s="405"/>
      <c r="B41" s="406"/>
      <c r="C41" s="406"/>
      <c r="D41" s="406"/>
      <c r="E41" s="406"/>
      <c r="F41" s="407"/>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6" t="s">
        <v>301</v>
      </c>
      <c r="AC41" s="1022"/>
      <c r="AD41" s="1022"/>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8" t="s">
        <v>491</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28"/>
      <c r="Z44" s="831"/>
      <c r="AA44" s="832"/>
      <c r="AB44" s="1032" t="s">
        <v>11</v>
      </c>
      <c r="AC44" s="1033"/>
      <c r="AD44" s="1034"/>
      <c r="AE44" s="1038" t="s">
        <v>357</v>
      </c>
      <c r="AF44" s="1038"/>
      <c r="AG44" s="1038"/>
      <c r="AH44" s="1038"/>
      <c r="AI44" s="1038" t="s">
        <v>363</v>
      </c>
      <c r="AJ44" s="1038"/>
      <c r="AK44" s="1038"/>
      <c r="AL44" s="1038"/>
      <c r="AM44" s="1038" t="s">
        <v>472</v>
      </c>
      <c r="AN44" s="1038"/>
      <c r="AO44" s="1038"/>
      <c r="AP44" s="555"/>
      <c r="AQ44" s="152" t="s">
        <v>355</v>
      </c>
      <c r="AR44" s="123"/>
      <c r="AS44" s="123"/>
      <c r="AT44" s="124"/>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6" t="s">
        <v>300</v>
      </c>
      <c r="AX45" s="397"/>
    </row>
    <row r="46" spans="1:50" ht="22.5" customHeight="1" x14ac:dyDescent="0.15">
      <c r="A46" s="401"/>
      <c r="B46" s="399"/>
      <c r="C46" s="399"/>
      <c r="D46" s="399"/>
      <c r="E46" s="399"/>
      <c r="F46" s="400"/>
      <c r="G46" s="562"/>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9"/>
      <c r="AC46" s="1027"/>
      <c r="AD46" s="1027"/>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2.5" customHeight="1" x14ac:dyDescent="0.15">
      <c r="A47" s="402"/>
      <c r="B47" s="403"/>
      <c r="C47" s="403"/>
      <c r="D47" s="403"/>
      <c r="E47" s="403"/>
      <c r="F47" s="404"/>
      <c r="G47" s="1007"/>
      <c r="H47" s="1008"/>
      <c r="I47" s="1008"/>
      <c r="J47" s="1008"/>
      <c r="K47" s="1008"/>
      <c r="L47" s="1008"/>
      <c r="M47" s="1008"/>
      <c r="N47" s="1008"/>
      <c r="O47" s="1009"/>
      <c r="P47" s="1015"/>
      <c r="Q47" s="1015"/>
      <c r="R47" s="1015"/>
      <c r="S47" s="1015"/>
      <c r="T47" s="1015"/>
      <c r="U47" s="1015"/>
      <c r="V47" s="1015"/>
      <c r="W47" s="1015"/>
      <c r="X47" s="1016"/>
      <c r="Y47" s="413" t="s">
        <v>54</v>
      </c>
      <c r="Z47" s="1020"/>
      <c r="AA47" s="1021"/>
      <c r="AB47" s="521"/>
      <c r="AC47" s="1026"/>
      <c r="AD47" s="1026"/>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2.5" customHeight="1" x14ac:dyDescent="0.15">
      <c r="A48" s="405"/>
      <c r="B48" s="406"/>
      <c r="C48" s="406"/>
      <c r="D48" s="406"/>
      <c r="E48" s="406"/>
      <c r="F48" s="407"/>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6" t="s">
        <v>301</v>
      </c>
      <c r="AC48" s="1022"/>
      <c r="AD48" s="1022"/>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491</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28"/>
      <c r="Z51" s="831"/>
      <c r="AA51" s="832"/>
      <c r="AB51" s="555" t="s">
        <v>11</v>
      </c>
      <c r="AC51" s="1033"/>
      <c r="AD51" s="1034"/>
      <c r="AE51" s="1038" t="s">
        <v>357</v>
      </c>
      <c r="AF51" s="1038"/>
      <c r="AG51" s="1038"/>
      <c r="AH51" s="1038"/>
      <c r="AI51" s="1038" t="s">
        <v>363</v>
      </c>
      <c r="AJ51" s="1038"/>
      <c r="AK51" s="1038"/>
      <c r="AL51" s="1038"/>
      <c r="AM51" s="1038" t="s">
        <v>472</v>
      </c>
      <c r="AN51" s="1038"/>
      <c r="AO51" s="1038"/>
      <c r="AP51" s="555"/>
      <c r="AQ51" s="152" t="s">
        <v>355</v>
      </c>
      <c r="AR51" s="123"/>
      <c r="AS51" s="123"/>
      <c r="AT51" s="124"/>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6" t="s">
        <v>300</v>
      </c>
      <c r="AX52" s="397"/>
    </row>
    <row r="53" spans="1:50" ht="22.5" customHeight="1" x14ac:dyDescent="0.15">
      <c r="A53" s="401"/>
      <c r="B53" s="399"/>
      <c r="C53" s="399"/>
      <c r="D53" s="399"/>
      <c r="E53" s="399"/>
      <c r="F53" s="400"/>
      <c r="G53" s="562"/>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9"/>
      <c r="AC53" s="1027"/>
      <c r="AD53" s="1027"/>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2.5" customHeight="1" x14ac:dyDescent="0.15">
      <c r="A54" s="402"/>
      <c r="B54" s="403"/>
      <c r="C54" s="403"/>
      <c r="D54" s="403"/>
      <c r="E54" s="403"/>
      <c r="F54" s="404"/>
      <c r="G54" s="1007"/>
      <c r="H54" s="1008"/>
      <c r="I54" s="1008"/>
      <c r="J54" s="1008"/>
      <c r="K54" s="1008"/>
      <c r="L54" s="1008"/>
      <c r="M54" s="1008"/>
      <c r="N54" s="1008"/>
      <c r="O54" s="1009"/>
      <c r="P54" s="1015"/>
      <c r="Q54" s="1015"/>
      <c r="R54" s="1015"/>
      <c r="S54" s="1015"/>
      <c r="T54" s="1015"/>
      <c r="U54" s="1015"/>
      <c r="V54" s="1015"/>
      <c r="W54" s="1015"/>
      <c r="X54" s="1016"/>
      <c r="Y54" s="413" t="s">
        <v>54</v>
      </c>
      <c r="Z54" s="1020"/>
      <c r="AA54" s="1021"/>
      <c r="AB54" s="521"/>
      <c r="AC54" s="1026"/>
      <c r="AD54" s="1026"/>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2.5" customHeight="1" x14ac:dyDescent="0.15">
      <c r="A55" s="405"/>
      <c r="B55" s="406"/>
      <c r="C55" s="406"/>
      <c r="D55" s="406"/>
      <c r="E55" s="406"/>
      <c r="F55" s="407"/>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6" t="s">
        <v>301</v>
      </c>
      <c r="AC55" s="1022"/>
      <c r="AD55" s="1022"/>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8" t="s">
        <v>491</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28"/>
      <c r="Z58" s="831"/>
      <c r="AA58" s="832"/>
      <c r="AB58" s="1032" t="s">
        <v>11</v>
      </c>
      <c r="AC58" s="1033"/>
      <c r="AD58" s="1034"/>
      <c r="AE58" s="1038" t="s">
        <v>357</v>
      </c>
      <c r="AF58" s="1038"/>
      <c r="AG58" s="1038"/>
      <c r="AH58" s="1038"/>
      <c r="AI58" s="1038" t="s">
        <v>363</v>
      </c>
      <c r="AJ58" s="1038"/>
      <c r="AK58" s="1038"/>
      <c r="AL58" s="1038"/>
      <c r="AM58" s="1038" t="s">
        <v>472</v>
      </c>
      <c r="AN58" s="1038"/>
      <c r="AO58" s="1038"/>
      <c r="AP58" s="555"/>
      <c r="AQ58" s="152" t="s">
        <v>355</v>
      </c>
      <c r="AR58" s="123"/>
      <c r="AS58" s="123"/>
      <c r="AT58" s="124"/>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6" t="s">
        <v>300</v>
      </c>
      <c r="AX59" s="397"/>
    </row>
    <row r="60" spans="1:50" ht="22.5" customHeight="1" x14ac:dyDescent="0.15">
      <c r="A60" s="401"/>
      <c r="B60" s="399"/>
      <c r="C60" s="399"/>
      <c r="D60" s="399"/>
      <c r="E60" s="399"/>
      <c r="F60" s="400"/>
      <c r="G60" s="562"/>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9"/>
      <c r="AC60" s="1027"/>
      <c r="AD60" s="1027"/>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2.5" customHeight="1" x14ac:dyDescent="0.15">
      <c r="A61" s="402"/>
      <c r="B61" s="403"/>
      <c r="C61" s="403"/>
      <c r="D61" s="403"/>
      <c r="E61" s="403"/>
      <c r="F61" s="404"/>
      <c r="G61" s="1007"/>
      <c r="H61" s="1008"/>
      <c r="I61" s="1008"/>
      <c r="J61" s="1008"/>
      <c r="K61" s="1008"/>
      <c r="L61" s="1008"/>
      <c r="M61" s="1008"/>
      <c r="N61" s="1008"/>
      <c r="O61" s="1009"/>
      <c r="P61" s="1015"/>
      <c r="Q61" s="1015"/>
      <c r="R61" s="1015"/>
      <c r="S61" s="1015"/>
      <c r="T61" s="1015"/>
      <c r="U61" s="1015"/>
      <c r="V61" s="1015"/>
      <c r="W61" s="1015"/>
      <c r="X61" s="1016"/>
      <c r="Y61" s="413" t="s">
        <v>54</v>
      </c>
      <c r="Z61" s="1020"/>
      <c r="AA61" s="1021"/>
      <c r="AB61" s="521"/>
      <c r="AC61" s="1026"/>
      <c r="AD61" s="1026"/>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2.5" customHeight="1" x14ac:dyDescent="0.15">
      <c r="A62" s="405"/>
      <c r="B62" s="406"/>
      <c r="C62" s="406"/>
      <c r="D62" s="406"/>
      <c r="E62" s="406"/>
      <c r="F62" s="407"/>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6" t="s">
        <v>301</v>
      </c>
      <c r="AC62" s="1022"/>
      <c r="AD62" s="1022"/>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8" t="s">
        <v>491</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28"/>
      <c r="Z65" s="831"/>
      <c r="AA65" s="832"/>
      <c r="AB65" s="1032" t="s">
        <v>11</v>
      </c>
      <c r="AC65" s="1033"/>
      <c r="AD65" s="1034"/>
      <c r="AE65" s="1038" t="s">
        <v>357</v>
      </c>
      <c r="AF65" s="1038"/>
      <c r="AG65" s="1038"/>
      <c r="AH65" s="1038"/>
      <c r="AI65" s="1038" t="s">
        <v>363</v>
      </c>
      <c r="AJ65" s="1038"/>
      <c r="AK65" s="1038"/>
      <c r="AL65" s="1038"/>
      <c r="AM65" s="1038" t="s">
        <v>472</v>
      </c>
      <c r="AN65" s="1038"/>
      <c r="AO65" s="1038"/>
      <c r="AP65" s="555"/>
      <c r="AQ65" s="152" t="s">
        <v>355</v>
      </c>
      <c r="AR65" s="123"/>
      <c r="AS65" s="123"/>
      <c r="AT65" s="124"/>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6" t="s">
        <v>300</v>
      </c>
      <c r="AX66" s="397"/>
    </row>
    <row r="67" spans="1:50" ht="22.5" customHeight="1" x14ac:dyDescent="0.15">
      <c r="A67" s="401"/>
      <c r="B67" s="399"/>
      <c r="C67" s="399"/>
      <c r="D67" s="399"/>
      <c r="E67" s="399"/>
      <c r="F67" s="400"/>
      <c r="G67" s="562"/>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9"/>
      <c r="AC67" s="1027"/>
      <c r="AD67" s="1027"/>
      <c r="AE67" s="211"/>
      <c r="AF67" s="212"/>
      <c r="AG67" s="212"/>
      <c r="AH67" s="212"/>
      <c r="AI67" s="211"/>
      <c r="AJ67" s="212"/>
      <c r="AK67" s="212"/>
      <c r="AL67" s="212"/>
      <c r="AM67" s="211"/>
      <c r="AN67" s="212"/>
      <c r="AO67" s="212"/>
      <c r="AP67" s="212"/>
      <c r="AQ67" s="335"/>
      <c r="AR67" s="200"/>
      <c r="AS67" s="200"/>
      <c r="AT67" s="336"/>
      <c r="AU67" s="212"/>
      <c r="AV67" s="212"/>
      <c r="AW67" s="212"/>
      <c r="AX67" s="214"/>
    </row>
    <row r="68" spans="1:50" ht="22.5" customHeight="1" x14ac:dyDescent="0.15">
      <c r="A68" s="402"/>
      <c r="B68" s="403"/>
      <c r="C68" s="403"/>
      <c r="D68" s="403"/>
      <c r="E68" s="403"/>
      <c r="F68" s="404"/>
      <c r="G68" s="1007"/>
      <c r="H68" s="1008"/>
      <c r="I68" s="1008"/>
      <c r="J68" s="1008"/>
      <c r="K68" s="1008"/>
      <c r="L68" s="1008"/>
      <c r="M68" s="1008"/>
      <c r="N68" s="1008"/>
      <c r="O68" s="1009"/>
      <c r="P68" s="1015"/>
      <c r="Q68" s="1015"/>
      <c r="R68" s="1015"/>
      <c r="S68" s="1015"/>
      <c r="T68" s="1015"/>
      <c r="U68" s="1015"/>
      <c r="V68" s="1015"/>
      <c r="W68" s="1015"/>
      <c r="X68" s="1016"/>
      <c r="Y68" s="413" t="s">
        <v>54</v>
      </c>
      <c r="Z68" s="1020"/>
      <c r="AA68" s="1021"/>
      <c r="AB68" s="521"/>
      <c r="AC68" s="1026"/>
      <c r="AD68" s="1026"/>
      <c r="AE68" s="211"/>
      <c r="AF68" s="212"/>
      <c r="AG68" s="212"/>
      <c r="AH68" s="212"/>
      <c r="AI68" s="211"/>
      <c r="AJ68" s="212"/>
      <c r="AK68" s="212"/>
      <c r="AL68" s="212"/>
      <c r="AM68" s="211"/>
      <c r="AN68" s="212"/>
      <c r="AO68" s="212"/>
      <c r="AP68" s="212"/>
      <c r="AQ68" s="335"/>
      <c r="AR68" s="200"/>
      <c r="AS68" s="200"/>
      <c r="AT68" s="336"/>
      <c r="AU68" s="212"/>
      <c r="AV68" s="212"/>
      <c r="AW68" s="212"/>
      <c r="AX68" s="214"/>
    </row>
    <row r="69" spans="1:50" ht="22.5" customHeight="1" x14ac:dyDescent="0.15">
      <c r="A69" s="405"/>
      <c r="B69" s="406"/>
      <c r="C69" s="406"/>
      <c r="D69" s="406"/>
      <c r="E69" s="406"/>
      <c r="F69" s="407"/>
      <c r="G69" s="1010"/>
      <c r="H69" s="1011"/>
      <c r="I69" s="1011"/>
      <c r="J69" s="1011"/>
      <c r="K69" s="1011"/>
      <c r="L69" s="1011"/>
      <c r="M69" s="1011"/>
      <c r="N69" s="1011"/>
      <c r="O69" s="1012"/>
      <c r="P69" s="1017"/>
      <c r="Q69" s="1017"/>
      <c r="R69" s="1017"/>
      <c r="S69" s="1017"/>
      <c r="T69" s="1017"/>
      <c r="U69" s="1017"/>
      <c r="V69" s="1017"/>
      <c r="W69" s="1017"/>
      <c r="X69" s="1018"/>
      <c r="Y69" s="413" t="s">
        <v>13</v>
      </c>
      <c r="Z69" s="1020"/>
      <c r="AA69" s="1021"/>
      <c r="AB69" s="554" t="s">
        <v>301</v>
      </c>
      <c r="AC69" s="364"/>
      <c r="AD69" s="364"/>
      <c r="AE69" s="211"/>
      <c r="AF69" s="212"/>
      <c r="AG69" s="212"/>
      <c r="AH69" s="212"/>
      <c r="AI69" s="211"/>
      <c r="AJ69" s="212"/>
      <c r="AK69" s="212"/>
      <c r="AL69" s="212"/>
      <c r="AM69" s="211"/>
      <c r="AN69" s="212"/>
      <c r="AO69" s="212"/>
      <c r="AP69" s="212"/>
      <c r="AQ69" s="335"/>
      <c r="AR69" s="200"/>
      <c r="AS69" s="200"/>
      <c r="AT69" s="336"/>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7" t="s">
        <v>514</v>
      </c>
      <c r="H2" s="598"/>
      <c r="I2" s="598"/>
      <c r="J2" s="598"/>
      <c r="K2" s="598"/>
      <c r="L2" s="598"/>
      <c r="M2" s="598"/>
      <c r="N2" s="598"/>
      <c r="O2" s="598"/>
      <c r="P2" s="598"/>
      <c r="Q2" s="598"/>
      <c r="R2" s="598"/>
      <c r="S2" s="598"/>
      <c r="T2" s="598"/>
      <c r="U2" s="598"/>
      <c r="V2" s="598"/>
      <c r="W2" s="598"/>
      <c r="X2" s="598"/>
      <c r="Y2" s="598"/>
      <c r="Z2" s="598"/>
      <c r="AA2" s="598"/>
      <c r="AB2" s="599"/>
      <c r="AC2" s="597" t="s">
        <v>516</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6"/>
      <c r="Z4" s="387"/>
      <c r="AA4" s="387"/>
      <c r="AB4" s="807"/>
      <c r="AC4" s="672"/>
      <c r="AD4" s="673"/>
      <c r="AE4" s="673"/>
      <c r="AF4" s="673"/>
      <c r="AG4" s="674"/>
      <c r="AH4" s="666"/>
      <c r="AI4" s="667"/>
      <c r="AJ4" s="667"/>
      <c r="AK4" s="667"/>
      <c r="AL4" s="667"/>
      <c r="AM4" s="667"/>
      <c r="AN4" s="667"/>
      <c r="AO4" s="667"/>
      <c r="AP4" s="667"/>
      <c r="AQ4" s="667"/>
      <c r="AR4" s="667"/>
      <c r="AS4" s="667"/>
      <c r="AT4" s="668"/>
      <c r="AU4" s="386"/>
      <c r="AV4" s="387"/>
      <c r="AW4" s="387"/>
      <c r="AX4" s="388"/>
    </row>
    <row r="5" spans="1:50" ht="24.75" customHeight="1" x14ac:dyDescent="0.15">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1"/>
      <c r="B16" s="1052"/>
      <c r="C16" s="1052"/>
      <c r="D16" s="1052"/>
      <c r="E16" s="1052"/>
      <c r="F16" s="1053"/>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6"/>
      <c r="Z17" s="387"/>
      <c r="AA17" s="387"/>
      <c r="AB17" s="807"/>
      <c r="AC17" s="672"/>
      <c r="AD17" s="673"/>
      <c r="AE17" s="673"/>
      <c r="AF17" s="673"/>
      <c r="AG17" s="674"/>
      <c r="AH17" s="666"/>
      <c r="AI17" s="667"/>
      <c r="AJ17" s="667"/>
      <c r="AK17" s="667"/>
      <c r="AL17" s="667"/>
      <c r="AM17" s="667"/>
      <c r="AN17" s="667"/>
      <c r="AO17" s="667"/>
      <c r="AP17" s="667"/>
      <c r="AQ17" s="667"/>
      <c r="AR17" s="667"/>
      <c r="AS17" s="667"/>
      <c r="AT17" s="668"/>
      <c r="AU17" s="386"/>
      <c r="AV17" s="387"/>
      <c r="AW17" s="387"/>
      <c r="AX17" s="388"/>
    </row>
    <row r="18" spans="1:50" ht="24.75" customHeight="1" x14ac:dyDescent="0.15">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1"/>
      <c r="B29" s="1052"/>
      <c r="C29" s="1052"/>
      <c r="D29" s="1052"/>
      <c r="E29" s="1052"/>
      <c r="F29" s="1053"/>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6"/>
      <c r="Z30" s="387"/>
      <c r="AA30" s="387"/>
      <c r="AB30" s="807"/>
      <c r="AC30" s="672"/>
      <c r="AD30" s="673"/>
      <c r="AE30" s="673"/>
      <c r="AF30" s="673"/>
      <c r="AG30" s="674"/>
      <c r="AH30" s="666"/>
      <c r="AI30" s="667"/>
      <c r="AJ30" s="667"/>
      <c r="AK30" s="667"/>
      <c r="AL30" s="667"/>
      <c r="AM30" s="667"/>
      <c r="AN30" s="667"/>
      <c r="AO30" s="667"/>
      <c r="AP30" s="667"/>
      <c r="AQ30" s="667"/>
      <c r="AR30" s="667"/>
      <c r="AS30" s="667"/>
      <c r="AT30" s="668"/>
      <c r="AU30" s="386"/>
      <c r="AV30" s="387"/>
      <c r="AW30" s="387"/>
      <c r="AX30" s="388"/>
    </row>
    <row r="31" spans="1:50" ht="24.75" customHeight="1" x14ac:dyDescent="0.15">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1"/>
      <c r="B42" s="1052"/>
      <c r="C42" s="1052"/>
      <c r="D42" s="1052"/>
      <c r="E42" s="1052"/>
      <c r="F42" s="1053"/>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6"/>
      <c r="Z43" s="387"/>
      <c r="AA43" s="387"/>
      <c r="AB43" s="807"/>
      <c r="AC43" s="672"/>
      <c r="AD43" s="673"/>
      <c r="AE43" s="673"/>
      <c r="AF43" s="673"/>
      <c r="AG43" s="674"/>
      <c r="AH43" s="666"/>
      <c r="AI43" s="667"/>
      <c r="AJ43" s="667"/>
      <c r="AK43" s="667"/>
      <c r="AL43" s="667"/>
      <c r="AM43" s="667"/>
      <c r="AN43" s="667"/>
      <c r="AO43" s="667"/>
      <c r="AP43" s="667"/>
      <c r="AQ43" s="667"/>
      <c r="AR43" s="667"/>
      <c r="AS43" s="667"/>
      <c r="AT43" s="668"/>
      <c r="AU43" s="386"/>
      <c r="AV43" s="387"/>
      <c r="AW43" s="387"/>
      <c r="AX43" s="388"/>
    </row>
    <row r="44" spans="1:50" ht="24.75" customHeight="1" x14ac:dyDescent="0.15">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1"/>
      <c r="B56" s="1052"/>
      <c r="C56" s="1052"/>
      <c r="D56" s="1052"/>
      <c r="E56" s="1052"/>
      <c r="F56" s="1053"/>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6"/>
      <c r="Z57" s="387"/>
      <c r="AA57" s="387"/>
      <c r="AB57" s="807"/>
      <c r="AC57" s="672"/>
      <c r="AD57" s="673"/>
      <c r="AE57" s="673"/>
      <c r="AF57" s="673"/>
      <c r="AG57" s="674"/>
      <c r="AH57" s="666"/>
      <c r="AI57" s="667"/>
      <c r="AJ57" s="667"/>
      <c r="AK57" s="667"/>
      <c r="AL57" s="667"/>
      <c r="AM57" s="667"/>
      <c r="AN57" s="667"/>
      <c r="AO57" s="667"/>
      <c r="AP57" s="667"/>
      <c r="AQ57" s="667"/>
      <c r="AR57" s="667"/>
      <c r="AS57" s="667"/>
      <c r="AT57" s="668"/>
      <c r="AU57" s="386"/>
      <c r="AV57" s="387"/>
      <c r="AW57" s="387"/>
      <c r="AX57" s="388"/>
    </row>
    <row r="58" spans="1:50" ht="24.75" customHeight="1" x14ac:dyDescent="0.15">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1"/>
      <c r="B69" s="1052"/>
      <c r="C69" s="1052"/>
      <c r="D69" s="1052"/>
      <c r="E69" s="1052"/>
      <c r="F69" s="1053"/>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6"/>
      <c r="Z70" s="387"/>
      <c r="AA70" s="387"/>
      <c r="AB70" s="807"/>
      <c r="AC70" s="672"/>
      <c r="AD70" s="673"/>
      <c r="AE70" s="673"/>
      <c r="AF70" s="673"/>
      <c r="AG70" s="674"/>
      <c r="AH70" s="666"/>
      <c r="AI70" s="667"/>
      <c r="AJ70" s="667"/>
      <c r="AK70" s="667"/>
      <c r="AL70" s="667"/>
      <c r="AM70" s="667"/>
      <c r="AN70" s="667"/>
      <c r="AO70" s="667"/>
      <c r="AP70" s="667"/>
      <c r="AQ70" s="667"/>
      <c r="AR70" s="667"/>
      <c r="AS70" s="667"/>
      <c r="AT70" s="668"/>
      <c r="AU70" s="386"/>
      <c r="AV70" s="387"/>
      <c r="AW70" s="387"/>
      <c r="AX70" s="388"/>
    </row>
    <row r="71" spans="1:50" ht="24.75" customHeight="1" x14ac:dyDescent="0.15">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1"/>
      <c r="B82" s="1052"/>
      <c r="C82" s="1052"/>
      <c r="D82" s="1052"/>
      <c r="E82" s="1052"/>
      <c r="F82" s="1053"/>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6"/>
      <c r="Z83" s="387"/>
      <c r="AA83" s="387"/>
      <c r="AB83" s="807"/>
      <c r="AC83" s="672"/>
      <c r="AD83" s="673"/>
      <c r="AE83" s="673"/>
      <c r="AF83" s="673"/>
      <c r="AG83" s="674"/>
      <c r="AH83" s="666"/>
      <c r="AI83" s="667"/>
      <c r="AJ83" s="667"/>
      <c r="AK83" s="667"/>
      <c r="AL83" s="667"/>
      <c r="AM83" s="667"/>
      <c r="AN83" s="667"/>
      <c r="AO83" s="667"/>
      <c r="AP83" s="667"/>
      <c r="AQ83" s="667"/>
      <c r="AR83" s="667"/>
      <c r="AS83" s="667"/>
      <c r="AT83" s="668"/>
      <c r="AU83" s="386"/>
      <c r="AV83" s="387"/>
      <c r="AW83" s="387"/>
      <c r="AX83" s="388"/>
    </row>
    <row r="84" spans="1:50" ht="24.75" customHeight="1" x14ac:dyDescent="0.15">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1"/>
      <c r="B95" s="1052"/>
      <c r="C95" s="1052"/>
      <c r="D95" s="1052"/>
      <c r="E95" s="1052"/>
      <c r="F95" s="1053"/>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6"/>
      <c r="Z96" s="387"/>
      <c r="AA96" s="387"/>
      <c r="AB96" s="807"/>
      <c r="AC96" s="672"/>
      <c r="AD96" s="673"/>
      <c r="AE96" s="673"/>
      <c r="AF96" s="673"/>
      <c r="AG96" s="674"/>
      <c r="AH96" s="666"/>
      <c r="AI96" s="667"/>
      <c r="AJ96" s="667"/>
      <c r="AK96" s="667"/>
      <c r="AL96" s="667"/>
      <c r="AM96" s="667"/>
      <c r="AN96" s="667"/>
      <c r="AO96" s="667"/>
      <c r="AP96" s="667"/>
      <c r="AQ96" s="667"/>
      <c r="AR96" s="667"/>
      <c r="AS96" s="667"/>
      <c r="AT96" s="668"/>
      <c r="AU96" s="386"/>
      <c r="AV96" s="387"/>
      <c r="AW96" s="387"/>
      <c r="AX96" s="388"/>
    </row>
    <row r="97" spans="1:50" ht="24.75" customHeight="1" x14ac:dyDescent="0.15">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1"/>
      <c r="B109" s="1052"/>
      <c r="C109" s="1052"/>
      <c r="D109" s="1052"/>
      <c r="E109" s="1052"/>
      <c r="F109" s="1053"/>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6"/>
      <c r="Z110" s="387"/>
      <c r="AA110" s="387"/>
      <c r="AB110" s="807"/>
      <c r="AC110" s="672"/>
      <c r="AD110" s="673"/>
      <c r="AE110" s="673"/>
      <c r="AF110" s="673"/>
      <c r="AG110" s="674"/>
      <c r="AH110" s="666"/>
      <c r="AI110" s="667"/>
      <c r="AJ110" s="667"/>
      <c r="AK110" s="667"/>
      <c r="AL110" s="667"/>
      <c r="AM110" s="667"/>
      <c r="AN110" s="667"/>
      <c r="AO110" s="667"/>
      <c r="AP110" s="667"/>
      <c r="AQ110" s="667"/>
      <c r="AR110" s="667"/>
      <c r="AS110" s="667"/>
      <c r="AT110" s="668"/>
      <c r="AU110" s="386"/>
      <c r="AV110" s="387"/>
      <c r="AW110" s="387"/>
      <c r="AX110" s="388"/>
    </row>
    <row r="111" spans="1:50" ht="24.75" customHeight="1" x14ac:dyDescent="0.15">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1"/>
      <c r="B122" s="1052"/>
      <c r="C122" s="1052"/>
      <c r="D122" s="1052"/>
      <c r="E122" s="1052"/>
      <c r="F122" s="1053"/>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6"/>
      <c r="Z123" s="387"/>
      <c r="AA123" s="387"/>
      <c r="AB123" s="807"/>
      <c r="AC123" s="672"/>
      <c r="AD123" s="673"/>
      <c r="AE123" s="673"/>
      <c r="AF123" s="673"/>
      <c r="AG123" s="674"/>
      <c r="AH123" s="666"/>
      <c r="AI123" s="667"/>
      <c r="AJ123" s="667"/>
      <c r="AK123" s="667"/>
      <c r="AL123" s="667"/>
      <c r="AM123" s="667"/>
      <c r="AN123" s="667"/>
      <c r="AO123" s="667"/>
      <c r="AP123" s="667"/>
      <c r="AQ123" s="667"/>
      <c r="AR123" s="667"/>
      <c r="AS123" s="667"/>
      <c r="AT123" s="668"/>
      <c r="AU123" s="386"/>
      <c r="AV123" s="387"/>
      <c r="AW123" s="387"/>
      <c r="AX123" s="388"/>
    </row>
    <row r="124" spans="1:50" ht="24.75" customHeight="1" x14ac:dyDescent="0.15">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1"/>
      <c r="B135" s="1052"/>
      <c r="C135" s="1052"/>
      <c r="D135" s="1052"/>
      <c r="E135" s="1052"/>
      <c r="F135" s="1053"/>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6"/>
      <c r="Z136" s="387"/>
      <c r="AA136" s="387"/>
      <c r="AB136" s="807"/>
      <c r="AC136" s="672"/>
      <c r="AD136" s="673"/>
      <c r="AE136" s="673"/>
      <c r="AF136" s="673"/>
      <c r="AG136" s="674"/>
      <c r="AH136" s="666"/>
      <c r="AI136" s="667"/>
      <c r="AJ136" s="667"/>
      <c r="AK136" s="667"/>
      <c r="AL136" s="667"/>
      <c r="AM136" s="667"/>
      <c r="AN136" s="667"/>
      <c r="AO136" s="667"/>
      <c r="AP136" s="667"/>
      <c r="AQ136" s="667"/>
      <c r="AR136" s="667"/>
      <c r="AS136" s="667"/>
      <c r="AT136" s="668"/>
      <c r="AU136" s="386"/>
      <c r="AV136" s="387"/>
      <c r="AW136" s="387"/>
      <c r="AX136" s="388"/>
    </row>
    <row r="137" spans="1:50" ht="24.75" customHeight="1" x14ac:dyDescent="0.15">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1"/>
      <c r="B148" s="1052"/>
      <c r="C148" s="1052"/>
      <c r="D148" s="1052"/>
      <c r="E148" s="1052"/>
      <c r="F148" s="1053"/>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6"/>
      <c r="Z149" s="387"/>
      <c r="AA149" s="387"/>
      <c r="AB149" s="807"/>
      <c r="AC149" s="672"/>
      <c r="AD149" s="673"/>
      <c r="AE149" s="673"/>
      <c r="AF149" s="673"/>
      <c r="AG149" s="674"/>
      <c r="AH149" s="666"/>
      <c r="AI149" s="667"/>
      <c r="AJ149" s="667"/>
      <c r="AK149" s="667"/>
      <c r="AL149" s="667"/>
      <c r="AM149" s="667"/>
      <c r="AN149" s="667"/>
      <c r="AO149" s="667"/>
      <c r="AP149" s="667"/>
      <c r="AQ149" s="667"/>
      <c r="AR149" s="667"/>
      <c r="AS149" s="667"/>
      <c r="AT149" s="668"/>
      <c r="AU149" s="386"/>
      <c r="AV149" s="387"/>
      <c r="AW149" s="387"/>
      <c r="AX149" s="388"/>
    </row>
    <row r="150" spans="1:50" ht="24.75" customHeight="1" x14ac:dyDescent="0.15">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1"/>
      <c r="B162" s="1052"/>
      <c r="C162" s="1052"/>
      <c r="D162" s="1052"/>
      <c r="E162" s="1052"/>
      <c r="F162" s="1053"/>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6"/>
      <c r="Z163" s="387"/>
      <c r="AA163" s="387"/>
      <c r="AB163" s="807"/>
      <c r="AC163" s="672"/>
      <c r="AD163" s="673"/>
      <c r="AE163" s="673"/>
      <c r="AF163" s="673"/>
      <c r="AG163" s="674"/>
      <c r="AH163" s="666"/>
      <c r="AI163" s="667"/>
      <c r="AJ163" s="667"/>
      <c r="AK163" s="667"/>
      <c r="AL163" s="667"/>
      <c r="AM163" s="667"/>
      <c r="AN163" s="667"/>
      <c r="AO163" s="667"/>
      <c r="AP163" s="667"/>
      <c r="AQ163" s="667"/>
      <c r="AR163" s="667"/>
      <c r="AS163" s="667"/>
      <c r="AT163" s="668"/>
      <c r="AU163" s="386"/>
      <c r="AV163" s="387"/>
      <c r="AW163" s="387"/>
      <c r="AX163" s="388"/>
    </row>
    <row r="164" spans="1:50" ht="24.75" customHeight="1" x14ac:dyDescent="0.15">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1"/>
      <c r="B175" s="1052"/>
      <c r="C175" s="1052"/>
      <c r="D175" s="1052"/>
      <c r="E175" s="1052"/>
      <c r="F175" s="1053"/>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6"/>
      <c r="Z176" s="387"/>
      <c r="AA176" s="387"/>
      <c r="AB176" s="807"/>
      <c r="AC176" s="672"/>
      <c r="AD176" s="673"/>
      <c r="AE176" s="673"/>
      <c r="AF176" s="673"/>
      <c r="AG176" s="674"/>
      <c r="AH176" s="666"/>
      <c r="AI176" s="667"/>
      <c r="AJ176" s="667"/>
      <c r="AK176" s="667"/>
      <c r="AL176" s="667"/>
      <c r="AM176" s="667"/>
      <c r="AN176" s="667"/>
      <c r="AO176" s="667"/>
      <c r="AP176" s="667"/>
      <c r="AQ176" s="667"/>
      <c r="AR176" s="667"/>
      <c r="AS176" s="667"/>
      <c r="AT176" s="668"/>
      <c r="AU176" s="386"/>
      <c r="AV176" s="387"/>
      <c r="AW176" s="387"/>
      <c r="AX176" s="388"/>
    </row>
    <row r="177" spans="1:50" ht="24.75" customHeight="1" x14ac:dyDescent="0.15">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1"/>
      <c r="B188" s="1052"/>
      <c r="C188" s="1052"/>
      <c r="D188" s="1052"/>
      <c r="E188" s="1052"/>
      <c r="F188" s="1053"/>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6"/>
      <c r="Z189" s="387"/>
      <c r="AA189" s="387"/>
      <c r="AB189" s="807"/>
      <c r="AC189" s="672"/>
      <c r="AD189" s="673"/>
      <c r="AE189" s="673"/>
      <c r="AF189" s="673"/>
      <c r="AG189" s="674"/>
      <c r="AH189" s="666"/>
      <c r="AI189" s="667"/>
      <c r="AJ189" s="667"/>
      <c r="AK189" s="667"/>
      <c r="AL189" s="667"/>
      <c r="AM189" s="667"/>
      <c r="AN189" s="667"/>
      <c r="AO189" s="667"/>
      <c r="AP189" s="667"/>
      <c r="AQ189" s="667"/>
      <c r="AR189" s="667"/>
      <c r="AS189" s="667"/>
      <c r="AT189" s="668"/>
      <c r="AU189" s="386"/>
      <c r="AV189" s="387"/>
      <c r="AW189" s="387"/>
      <c r="AX189" s="388"/>
    </row>
    <row r="190" spans="1:50" ht="24.75" customHeight="1" x14ac:dyDescent="0.15">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1"/>
      <c r="B201" s="1052"/>
      <c r="C201" s="1052"/>
      <c r="D201" s="1052"/>
      <c r="E201" s="1052"/>
      <c r="F201" s="1053"/>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6"/>
      <c r="Z202" s="387"/>
      <c r="AA202" s="387"/>
      <c r="AB202" s="807"/>
      <c r="AC202" s="672"/>
      <c r="AD202" s="673"/>
      <c r="AE202" s="673"/>
      <c r="AF202" s="673"/>
      <c r="AG202" s="674"/>
      <c r="AH202" s="666"/>
      <c r="AI202" s="667"/>
      <c r="AJ202" s="667"/>
      <c r="AK202" s="667"/>
      <c r="AL202" s="667"/>
      <c r="AM202" s="667"/>
      <c r="AN202" s="667"/>
      <c r="AO202" s="667"/>
      <c r="AP202" s="667"/>
      <c r="AQ202" s="667"/>
      <c r="AR202" s="667"/>
      <c r="AS202" s="667"/>
      <c r="AT202" s="668"/>
      <c r="AU202" s="386"/>
      <c r="AV202" s="387"/>
      <c r="AW202" s="387"/>
      <c r="AX202" s="388"/>
    </row>
    <row r="203" spans="1:50" ht="24.75" customHeight="1" x14ac:dyDescent="0.15">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1"/>
      <c r="B215" s="1052"/>
      <c r="C215" s="1052"/>
      <c r="D215" s="1052"/>
      <c r="E215" s="1052"/>
      <c r="F215" s="1053"/>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6"/>
      <c r="Z216" s="387"/>
      <c r="AA216" s="387"/>
      <c r="AB216" s="807"/>
      <c r="AC216" s="672"/>
      <c r="AD216" s="673"/>
      <c r="AE216" s="673"/>
      <c r="AF216" s="673"/>
      <c r="AG216" s="674"/>
      <c r="AH216" s="666"/>
      <c r="AI216" s="667"/>
      <c r="AJ216" s="667"/>
      <c r="AK216" s="667"/>
      <c r="AL216" s="667"/>
      <c r="AM216" s="667"/>
      <c r="AN216" s="667"/>
      <c r="AO216" s="667"/>
      <c r="AP216" s="667"/>
      <c r="AQ216" s="667"/>
      <c r="AR216" s="667"/>
      <c r="AS216" s="667"/>
      <c r="AT216" s="668"/>
      <c r="AU216" s="386"/>
      <c r="AV216" s="387"/>
      <c r="AW216" s="387"/>
      <c r="AX216" s="388"/>
    </row>
    <row r="217" spans="1:50" ht="24.75" customHeight="1" x14ac:dyDescent="0.15">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1"/>
      <c r="B228" s="1052"/>
      <c r="C228" s="1052"/>
      <c r="D228" s="1052"/>
      <c r="E228" s="1052"/>
      <c r="F228" s="1053"/>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6"/>
      <c r="Z229" s="387"/>
      <c r="AA229" s="387"/>
      <c r="AB229" s="807"/>
      <c r="AC229" s="672"/>
      <c r="AD229" s="673"/>
      <c r="AE229" s="673"/>
      <c r="AF229" s="673"/>
      <c r="AG229" s="674"/>
      <c r="AH229" s="666"/>
      <c r="AI229" s="667"/>
      <c r="AJ229" s="667"/>
      <c r="AK229" s="667"/>
      <c r="AL229" s="667"/>
      <c r="AM229" s="667"/>
      <c r="AN229" s="667"/>
      <c r="AO229" s="667"/>
      <c r="AP229" s="667"/>
      <c r="AQ229" s="667"/>
      <c r="AR229" s="667"/>
      <c r="AS229" s="667"/>
      <c r="AT229" s="668"/>
      <c r="AU229" s="386"/>
      <c r="AV229" s="387"/>
      <c r="AW229" s="387"/>
      <c r="AX229" s="388"/>
    </row>
    <row r="230" spans="1:50" ht="24.75" customHeight="1" x14ac:dyDescent="0.15">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1"/>
      <c r="B241" s="1052"/>
      <c r="C241" s="1052"/>
      <c r="D241" s="1052"/>
      <c r="E241" s="1052"/>
      <c r="F241" s="1053"/>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6"/>
      <c r="Z242" s="387"/>
      <c r="AA242" s="387"/>
      <c r="AB242" s="807"/>
      <c r="AC242" s="672"/>
      <c r="AD242" s="673"/>
      <c r="AE242" s="673"/>
      <c r="AF242" s="673"/>
      <c r="AG242" s="674"/>
      <c r="AH242" s="666"/>
      <c r="AI242" s="667"/>
      <c r="AJ242" s="667"/>
      <c r="AK242" s="667"/>
      <c r="AL242" s="667"/>
      <c r="AM242" s="667"/>
      <c r="AN242" s="667"/>
      <c r="AO242" s="667"/>
      <c r="AP242" s="667"/>
      <c r="AQ242" s="667"/>
      <c r="AR242" s="667"/>
      <c r="AS242" s="667"/>
      <c r="AT242" s="668"/>
      <c r="AU242" s="386"/>
      <c r="AV242" s="387"/>
      <c r="AW242" s="387"/>
      <c r="AX242" s="388"/>
    </row>
    <row r="243" spans="1:50" ht="24.75" customHeight="1" x14ac:dyDescent="0.15">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1"/>
      <c r="B254" s="1052"/>
      <c r="C254" s="1052"/>
      <c r="D254" s="1052"/>
      <c r="E254" s="1052"/>
      <c r="F254" s="1053"/>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6"/>
      <c r="Z255" s="387"/>
      <c r="AA255" s="387"/>
      <c r="AB255" s="807"/>
      <c r="AC255" s="672"/>
      <c r="AD255" s="673"/>
      <c r="AE255" s="673"/>
      <c r="AF255" s="673"/>
      <c r="AG255" s="674"/>
      <c r="AH255" s="666"/>
      <c r="AI255" s="667"/>
      <c r="AJ255" s="667"/>
      <c r="AK255" s="667"/>
      <c r="AL255" s="667"/>
      <c r="AM255" s="667"/>
      <c r="AN255" s="667"/>
      <c r="AO255" s="667"/>
      <c r="AP255" s="667"/>
      <c r="AQ255" s="667"/>
      <c r="AR255" s="667"/>
      <c r="AS255" s="667"/>
      <c r="AT255" s="668"/>
      <c r="AU255" s="386"/>
      <c r="AV255" s="387"/>
      <c r="AW255" s="387"/>
      <c r="AX255" s="388"/>
    </row>
    <row r="256" spans="1:50" ht="24.75" customHeight="1" x14ac:dyDescent="0.15">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432</v>
      </c>
      <c r="K3" s="360"/>
      <c r="L3" s="360"/>
      <c r="M3" s="360"/>
      <c r="N3" s="360"/>
      <c r="O3" s="360"/>
      <c r="P3" s="361" t="s">
        <v>27</v>
      </c>
      <c r="Q3" s="361"/>
      <c r="R3" s="361"/>
      <c r="S3" s="361"/>
      <c r="T3" s="361"/>
      <c r="U3" s="361"/>
      <c r="V3" s="361"/>
      <c r="W3" s="361"/>
      <c r="X3" s="361"/>
      <c r="Y3" s="362" t="s">
        <v>496</v>
      </c>
      <c r="Z3" s="363"/>
      <c r="AA3" s="363"/>
      <c r="AB3" s="363"/>
      <c r="AC3" s="142" t="s">
        <v>479</v>
      </c>
      <c r="AD3" s="142"/>
      <c r="AE3" s="142"/>
      <c r="AF3" s="142"/>
      <c r="AG3" s="142"/>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62">
        <v>1</v>
      </c>
      <c r="B4" s="1062">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62">
        <v>2</v>
      </c>
      <c r="B5" s="1062">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62">
        <v>3</v>
      </c>
      <c r="B6" s="1062">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62">
        <v>4</v>
      </c>
      <c r="B7" s="1062">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62">
        <v>5</v>
      </c>
      <c r="B8" s="1062">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62">
        <v>6</v>
      </c>
      <c r="B9" s="1062">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62">
        <v>7</v>
      </c>
      <c r="B10" s="1062">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62">
        <v>8</v>
      </c>
      <c r="B11" s="1062">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62">
        <v>9</v>
      </c>
      <c r="B12" s="1062">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62">
        <v>10</v>
      </c>
      <c r="B13" s="1062">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62">
        <v>11</v>
      </c>
      <c r="B14" s="1062">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62">
        <v>12</v>
      </c>
      <c r="B15" s="1062">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62">
        <v>13</v>
      </c>
      <c r="B16" s="1062">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62">
        <v>14</v>
      </c>
      <c r="B17" s="1062">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62">
        <v>15</v>
      </c>
      <c r="B18" s="1062">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62">
        <v>16</v>
      </c>
      <c r="B19" s="1062">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62">
        <v>17</v>
      </c>
      <c r="B20" s="1062">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62">
        <v>18</v>
      </c>
      <c r="B21" s="1062">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62">
        <v>19</v>
      </c>
      <c r="B22" s="1062">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62">
        <v>20</v>
      </c>
      <c r="B23" s="1062">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62">
        <v>21</v>
      </c>
      <c r="B24" s="1062">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62">
        <v>22</v>
      </c>
      <c r="B25" s="1062">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62">
        <v>23</v>
      </c>
      <c r="B26" s="1062">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62">
        <v>24</v>
      </c>
      <c r="B27" s="1062">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62">
        <v>25</v>
      </c>
      <c r="B28" s="1062">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62">
        <v>26</v>
      </c>
      <c r="B29" s="1062">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62">
        <v>27</v>
      </c>
      <c r="B30" s="1062">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62">
        <v>28</v>
      </c>
      <c r="B31" s="1062">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62">
        <v>29</v>
      </c>
      <c r="B32" s="1062">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62">
        <v>30</v>
      </c>
      <c r="B33" s="1062">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432</v>
      </c>
      <c r="K36" s="360"/>
      <c r="L36" s="360"/>
      <c r="M36" s="360"/>
      <c r="N36" s="360"/>
      <c r="O36" s="360"/>
      <c r="P36" s="361" t="s">
        <v>27</v>
      </c>
      <c r="Q36" s="361"/>
      <c r="R36" s="361"/>
      <c r="S36" s="361"/>
      <c r="T36" s="361"/>
      <c r="U36" s="361"/>
      <c r="V36" s="361"/>
      <c r="W36" s="361"/>
      <c r="X36" s="361"/>
      <c r="Y36" s="362" t="s">
        <v>496</v>
      </c>
      <c r="Z36" s="363"/>
      <c r="AA36" s="363"/>
      <c r="AB36" s="363"/>
      <c r="AC36" s="142" t="s">
        <v>479</v>
      </c>
      <c r="AD36" s="142"/>
      <c r="AE36" s="142"/>
      <c r="AF36" s="142"/>
      <c r="AG36" s="142"/>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62">
        <v>1</v>
      </c>
      <c r="B37" s="1062">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62">
        <v>2</v>
      </c>
      <c r="B38" s="1062">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62">
        <v>3</v>
      </c>
      <c r="B39" s="1062">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62">
        <v>4</v>
      </c>
      <c r="B40" s="1062">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62">
        <v>5</v>
      </c>
      <c r="B41" s="1062">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62">
        <v>6</v>
      </c>
      <c r="B42" s="1062">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62">
        <v>7</v>
      </c>
      <c r="B43" s="1062">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62">
        <v>8</v>
      </c>
      <c r="B44" s="1062">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62">
        <v>9</v>
      </c>
      <c r="B45" s="1062">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62">
        <v>10</v>
      </c>
      <c r="B46" s="1062">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62">
        <v>11</v>
      </c>
      <c r="B47" s="1062">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62">
        <v>12</v>
      </c>
      <c r="B48" s="1062">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62">
        <v>13</v>
      </c>
      <c r="B49" s="1062">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62">
        <v>14</v>
      </c>
      <c r="B50" s="1062">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62">
        <v>15</v>
      </c>
      <c r="B51" s="1062">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62">
        <v>16</v>
      </c>
      <c r="B52" s="1062">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62">
        <v>17</v>
      </c>
      <c r="B53" s="1062">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62">
        <v>18</v>
      </c>
      <c r="B54" s="1062">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62">
        <v>19</v>
      </c>
      <c r="B55" s="1062">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62">
        <v>20</v>
      </c>
      <c r="B56" s="1062">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62">
        <v>21</v>
      </c>
      <c r="B57" s="1062">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62">
        <v>22</v>
      </c>
      <c r="B58" s="1062">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62">
        <v>23</v>
      </c>
      <c r="B59" s="1062">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62">
        <v>24</v>
      </c>
      <c r="B60" s="1062">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62">
        <v>25</v>
      </c>
      <c r="B61" s="1062">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62">
        <v>26</v>
      </c>
      <c r="B62" s="1062">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62">
        <v>27</v>
      </c>
      <c r="B63" s="1062">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62">
        <v>28</v>
      </c>
      <c r="B64" s="1062">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62">
        <v>29</v>
      </c>
      <c r="B65" s="1062">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62">
        <v>30</v>
      </c>
      <c r="B66" s="1062">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432</v>
      </c>
      <c r="K69" s="360"/>
      <c r="L69" s="360"/>
      <c r="M69" s="360"/>
      <c r="N69" s="360"/>
      <c r="O69" s="360"/>
      <c r="P69" s="361" t="s">
        <v>27</v>
      </c>
      <c r="Q69" s="361"/>
      <c r="R69" s="361"/>
      <c r="S69" s="361"/>
      <c r="T69" s="361"/>
      <c r="U69" s="361"/>
      <c r="V69" s="361"/>
      <c r="W69" s="361"/>
      <c r="X69" s="361"/>
      <c r="Y69" s="362" t="s">
        <v>496</v>
      </c>
      <c r="Z69" s="363"/>
      <c r="AA69" s="363"/>
      <c r="AB69" s="363"/>
      <c r="AC69" s="142" t="s">
        <v>479</v>
      </c>
      <c r="AD69" s="142"/>
      <c r="AE69" s="142"/>
      <c r="AF69" s="142"/>
      <c r="AG69" s="142"/>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62">
        <v>1</v>
      </c>
      <c r="B70" s="1062">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62">
        <v>2</v>
      </c>
      <c r="B71" s="1062">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62">
        <v>3</v>
      </c>
      <c r="B72" s="1062">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62">
        <v>4</v>
      </c>
      <c r="B73" s="1062">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62">
        <v>5</v>
      </c>
      <c r="B74" s="1062">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62">
        <v>6</v>
      </c>
      <c r="B75" s="1062">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62">
        <v>7</v>
      </c>
      <c r="B76" s="1062">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62">
        <v>8</v>
      </c>
      <c r="B77" s="1062">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62">
        <v>9</v>
      </c>
      <c r="B78" s="1062">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62">
        <v>10</v>
      </c>
      <c r="B79" s="1062">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62">
        <v>11</v>
      </c>
      <c r="B80" s="1062">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62">
        <v>12</v>
      </c>
      <c r="B81" s="1062">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62">
        <v>13</v>
      </c>
      <c r="B82" s="1062">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62">
        <v>14</v>
      </c>
      <c r="B83" s="1062">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62">
        <v>15</v>
      </c>
      <c r="B84" s="1062">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62">
        <v>16</v>
      </c>
      <c r="B85" s="1062">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62">
        <v>17</v>
      </c>
      <c r="B86" s="1062">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62">
        <v>18</v>
      </c>
      <c r="B87" s="1062">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62">
        <v>19</v>
      </c>
      <c r="B88" s="1062">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62">
        <v>20</v>
      </c>
      <c r="B89" s="1062">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62">
        <v>21</v>
      </c>
      <c r="B90" s="1062">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62">
        <v>22</v>
      </c>
      <c r="B91" s="1062">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62">
        <v>23</v>
      </c>
      <c r="B92" s="1062">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62">
        <v>24</v>
      </c>
      <c r="B93" s="1062">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62">
        <v>25</v>
      </c>
      <c r="B94" s="1062">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62">
        <v>26</v>
      </c>
      <c r="B95" s="1062">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62">
        <v>27</v>
      </c>
      <c r="B96" s="1062">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62">
        <v>28</v>
      </c>
      <c r="B97" s="1062">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62">
        <v>29</v>
      </c>
      <c r="B98" s="1062">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62">
        <v>30</v>
      </c>
      <c r="B99" s="1062">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432</v>
      </c>
      <c r="K102" s="360"/>
      <c r="L102" s="360"/>
      <c r="M102" s="360"/>
      <c r="N102" s="360"/>
      <c r="O102" s="360"/>
      <c r="P102" s="361" t="s">
        <v>27</v>
      </c>
      <c r="Q102" s="361"/>
      <c r="R102" s="361"/>
      <c r="S102" s="361"/>
      <c r="T102" s="361"/>
      <c r="U102" s="361"/>
      <c r="V102" s="361"/>
      <c r="W102" s="361"/>
      <c r="X102" s="361"/>
      <c r="Y102" s="362" t="s">
        <v>496</v>
      </c>
      <c r="Z102" s="363"/>
      <c r="AA102" s="363"/>
      <c r="AB102" s="363"/>
      <c r="AC102" s="142" t="s">
        <v>479</v>
      </c>
      <c r="AD102" s="142"/>
      <c r="AE102" s="142"/>
      <c r="AF102" s="142"/>
      <c r="AG102" s="142"/>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62">
        <v>1</v>
      </c>
      <c r="B103" s="1062">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62">
        <v>2</v>
      </c>
      <c r="B104" s="1062">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62">
        <v>3</v>
      </c>
      <c r="B105" s="1062">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62">
        <v>4</v>
      </c>
      <c r="B106" s="1062">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62">
        <v>5</v>
      </c>
      <c r="B107" s="1062">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62">
        <v>6</v>
      </c>
      <c r="B108" s="1062">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62">
        <v>7</v>
      </c>
      <c r="B109" s="1062">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62">
        <v>8</v>
      </c>
      <c r="B110" s="1062">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62">
        <v>9</v>
      </c>
      <c r="B111" s="1062">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62">
        <v>10</v>
      </c>
      <c r="B112" s="1062">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62">
        <v>11</v>
      </c>
      <c r="B113" s="1062">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62">
        <v>12</v>
      </c>
      <c r="B114" s="1062">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62">
        <v>13</v>
      </c>
      <c r="B115" s="1062">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62">
        <v>14</v>
      </c>
      <c r="B116" s="1062">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62">
        <v>15</v>
      </c>
      <c r="B117" s="1062">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62">
        <v>16</v>
      </c>
      <c r="B118" s="1062">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62">
        <v>17</v>
      </c>
      <c r="B119" s="1062">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62">
        <v>18</v>
      </c>
      <c r="B120" s="1062">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62">
        <v>19</v>
      </c>
      <c r="B121" s="1062">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62">
        <v>20</v>
      </c>
      <c r="B122" s="1062">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62">
        <v>21</v>
      </c>
      <c r="B123" s="1062">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62">
        <v>22</v>
      </c>
      <c r="B124" s="1062">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62">
        <v>23</v>
      </c>
      <c r="B125" s="1062">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62">
        <v>24</v>
      </c>
      <c r="B126" s="1062">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62">
        <v>25</v>
      </c>
      <c r="B127" s="1062">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62">
        <v>26</v>
      </c>
      <c r="B128" s="1062">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62">
        <v>27</v>
      </c>
      <c r="B129" s="1062">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62">
        <v>28</v>
      </c>
      <c r="B130" s="1062">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62">
        <v>29</v>
      </c>
      <c r="B131" s="1062">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62">
        <v>30</v>
      </c>
      <c r="B132" s="1062">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432</v>
      </c>
      <c r="K135" s="360"/>
      <c r="L135" s="360"/>
      <c r="M135" s="360"/>
      <c r="N135" s="360"/>
      <c r="O135" s="360"/>
      <c r="P135" s="361" t="s">
        <v>27</v>
      </c>
      <c r="Q135" s="361"/>
      <c r="R135" s="361"/>
      <c r="S135" s="361"/>
      <c r="T135" s="361"/>
      <c r="U135" s="361"/>
      <c r="V135" s="361"/>
      <c r="W135" s="361"/>
      <c r="X135" s="361"/>
      <c r="Y135" s="362" t="s">
        <v>496</v>
      </c>
      <c r="Z135" s="363"/>
      <c r="AA135" s="363"/>
      <c r="AB135" s="363"/>
      <c r="AC135" s="142" t="s">
        <v>479</v>
      </c>
      <c r="AD135" s="142"/>
      <c r="AE135" s="142"/>
      <c r="AF135" s="142"/>
      <c r="AG135" s="142"/>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62">
        <v>1</v>
      </c>
      <c r="B136" s="1062">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62">
        <v>2</v>
      </c>
      <c r="B137" s="1062">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62">
        <v>3</v>
      </c>
      <c r="B138" s="1062">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62">
        <v>4</v>
      </c>
      <c r="B139" s="1062">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62">
        <v>5</v>
      </c>
      <c r="B140" s="1062">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62">
        <v>6</v>
      </c>
      <c r="B141" s="1062">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62">
        <v>7</v>
      </c>
      <c r="B142" s="1062">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62">
        <v>8</v>
      </c>
      <c r="B143" s="1062">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62">
        <v>9</v>
      </c>
      <c r="B144" s="1062">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62">
        <v>10</v>
      </c>
      <c r="B145" s="1062">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62">
        <v>11</v>
      </c>
      <c r="B146" s="1062">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62">
        <v>12</v>
      </c>
      <c r="B147" s="1062">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62">
        <v>13</v>
      </c>
      <c r="B148" s="1062">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62">
        <v>14</v>
      </c>
      <c r="B149" s="1062">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62">
        <v>15</v>
      </c>
      <c r="B150" s="1062">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62">
        <v>16</v>
      </c>
      <c r="B151" s="1062">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62">
        <v>17</v>
      </c>
      <c r="B152" s="1062">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62">
        <v>18</v>
      </c>
      <c r="B153" s="1062">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62">
        <v>19</v>
      </c>
      <c r="B154" s="1062">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62">
        <v>20</v>
      </c>
      <c r="B155" s="1062">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62">
        <v>21</v>
      </c>
      <c r="B156" s="1062">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62">
        <v>22</v>
      </c>
      <c r="B157" s="1062">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62">
        <v>23</v>
      </c>
      <c r="B158" s="1062">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62">
        <v>24</v>
      </c>
      <c r="B159" s="1062">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62">
        <v>25</v>
      </c>
      <c r="B160" s="1062">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62">
        <v>26</v>
      </c>
      <c r="B161" s="1062">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62">
        <v>27</v>
      </c>
      <c r="B162" s="1062">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62">
        <v>28</v>
      </c>
      <c r="B163" s="1062">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62">
        <v>29</v>
      </c>
      <c r="B164" s="1062">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62">
        <v>30</v>
      </c>
      <c r="B165" s="1062">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432</v>
      </c>
      <c r="K168" s="360"/>
      <c r="L168" s="360"/>
      <c r="M168" s="360"/>
      <c r="N168" s="360"/>
      <c r="O168" s="360"/>
      <c r="P168" s="361" t="s">
        <v>27</v>
      </c>
      <c r="Q168" s="361"/>
      <c r="R168" s="361"/>
      <c r="S168" s="361"/>
      <c r="T168" s="361"/>
      <c r="U168" s="361"/>
      <c r="V168" s="361"/>
      <c r="W168" s="361"/>
      <c r="X168" s="361"/>
      <c r="Y168" s="362" t="s">
        <v>496</v>
      </c>
      <c r="Z168" s="363"/>
      <c r="AA168" s="363"/>
      <c r="AB168" s="363"/>
      <c r="AC168" s="142" t="s">
        <v>479</v>
      </c>
      <c r="AD168" s="142"/>
      <c r="AE168" s="142"/>
      <c r="AF168" s="142"/>
      <c r="AG168" s="142"/>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62">
        <v>1</v>
      </c>
      <c r="B169" s="1062">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62">
        <v>2</v>
      </c>
      <c r="B170" s="1062">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62">
        <v>3</v>
      </c>
      <c r="B171" s="1062">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62">
        <v>4</v>
      </c>
      <c r="B172" s="1062">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62">
        <v>5</v>
      </c>
      <c r="B173" s="1062">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62">
        <v>6</v>
      </c>
      <c r="B174" s="1062">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62">
        <v>7</v>
      </c>
      <c r="B175" s="1062">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62">
        <v>8</v>
      </c>
      <c r="B176" s="1062">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62">
        <v>9</v>
      </c>
      <c r="B177" s="1062">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62">
        <v>10</v>
      </c>
      <c r="B178" s="1062">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62">
        <v>11</v>
      </c>
      <c r="B179" s="1062">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62">
        <v>12</v>
      </c>
      <c r="B180" s="1062">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62">
        <v>13</v>
      </c>
      <c r="B181" s="1062">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62">
        <v>14</v>
      </c>
      <c r="B182" s="1062">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62">
        <v>15</v>
      </c>
      <c r="B183" s="1062">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62">
        <v>16</v>
      </c>
      <c r="B184" s="1062">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62">
        <v>17</v>
      </c>
      <c r="B185" s="1062">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62">
        <v>18</v>
      </c>
      <c r="B186" s="1062">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62">
        <v>19</v>
      </c>
      <c r="B187" s="1062">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62">
        <v>20</v>
      </c>
      <c r="B188" s="1062">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62">
        <v>21</v>
      </c>
      <c r="B189" s="1062">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62">
        <v>22</v>
      </c>
      <c r="B190" s="1062">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62">
        <v>23</v>
      </c>
      <c r="B191" s="1062">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62">
        <v>24</v>
      </c>
      <c r="B192" s="1062">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62">
        <v>25</v>
      </c>
      <c r="B193" s="1062">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62">
        <v>26</v>
      </c>
      <c r="B194" s="1062">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62">
        <v>27</v>
      </c>
      <c r="B195" s="1062">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62">
        <v>28</v>
      </c>
      <c r="B196" s="1062">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62">
        <v>29</v>
      </c>
      <c r="B197" s="1062">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62">
        <v>30</v>
      </c>
      <c r="B198" s="1062">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2" t="s">
        <v>432</v>
      </c>
      <c r="K201" s="360"/>
      <c r="L201" s="360"/>
      <c r="M201" s="360"/>
      <c r="N201" s="360"/>
      <c r="O201" s="360"/>
      <c r="P201" s="361" t="s">
        <v>27</v>
      </c>
      <c r="Q201" s="361"/>
      <c r="R201" s="361"/>
      <c r="S201" s="361"/>
      <c r="T201" s="361"/>
      <c r="U201" s="361"/>
      <c r="V201" s="361"/>
      <c r="W201" s="361"/>
      <c r="X201" s="361"/>
      <c r="Y201" s="362" t="s">
        <v>496</v>
      </c>
      <c r="Z201" s="363"/>
      <c r="AA201" s="363"/>
      <c r="AB201" s="363"/>
      <c r="AC201" s="142" t="s">
        <v>479</v>
      </c>
      <c r="AD201" s="142"/>
      <c r="AE201" s="142"/>
      <c r="AF201" s="142"/>
      <c r="AG201" s="142"/>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62">
        <v>1</v>
      </c>
      <c r="B202" s="1062">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62">
        <v>2</v>
      </c>
      <c r="B203" s="1062">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62">
        <v>3</v>
      </c>
      <c r="B204" s="1062">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62">
        <v>4</v>
      </c>
      <c r="B205" s="1062">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62">
        <v>5</v>
      </c>
      <c r="B206" s="1062">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62">
        <v>6</v>
      </c>
      <c r="B207" s="1062">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62">
        <v>7</v>
      </c>
      <c r="B208" s="1062">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62">
        <v>8</v>
      </c>
      <c r="B209" s="1062">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62">
        <v>9</v>
      </c>
      <c r="B210" s="1062">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62">
        <v>10</v>
      </c>
      <c r="B211" s="1062">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62">
        <v>11</v>
      </c>
      <c r="B212" s="1062">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62">
        <v>12</v>
      </c>
      <c r="B213" s="1062">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62">
        <v>13</v>
      </c>
      <c r="B214" s="1062">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62">
        <v>14</v>
      </c>
      <c r="B215" s="1062">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62">
        <v>15</v>
      </c>
      <c r="B216" s="1062">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62">
        <v>16</v>
      </c>
      <c r="B217" s="1062">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62">
        <v>17</v>
      </c>
      <c r="B218" s="1062">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62">
        <v>18</v>
      </c>
      <c r="B219" s="1062">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62">
        <v>19</v>
      </c>
      <c r="B220" s="1062">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62">
        <v>20</v>
      </c>
      <c r="B221" s="1062">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62">
        <v>21</v>
      </c>
      <c r="B222" s="1062">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62">
        <v>22</v>
      </c>
      <c r="B223" s="1062">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62">
        <v>23</v>
      </c>
      <c r="B224" s="1062">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62">
        <v>24</v>
      </c>
      <c r="B225" s="1062">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62">
        <v>25</v>
      </c>
      <c r="B226" s="1062">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62">
        <v>26</v>
      </c>
      <c r="B227" s="1062">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62">
        <v>27</v>
      </c>
      <c r="B228" s="1062">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62">
        <v>28</v>
      </c>
      <c r="B229" s="1062">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62">
        <v>29</v>
      </c>
      <c r="B230" s="1062">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62">
        <v>30</v>
      </c>
      <c r="B231" s="1062">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2" t="s">
        <v>432</v>
      </c>
      <c r="K234" s="360"/>
      <c r="L234" s="360"/>
      <c r="M234" s="360"/>
      <c r="N234" s="360"/>
      <c r="O234" s="360"/>
      <c r="P234" s="361" t="s">
        <v>27</v>
      </c>
      <c r="Q234" s="361"/>
      <c r="R234" s="361"/>
      <c r="S234" s="361"/>
      <c r="T234" s="361"/>
      <c r="U234" s="361"/>
      <c r="V234" s="361"/>
      <c r="W234" s="361"/>
      <c r="X234" s="361"/>
      <c r="Y234" s="362" t="s">
        <v>496</v>
      </c>
      <c r="Z234" s="363"/>
      <c r="AA234" s="363"/>
      <c r="AB234" s="363"/>
      <c r="AC234" s="142" t="s">
        <v>479</v>
      </c>
      <c r="AD234" s="142"/>
      <c r="AE234" s="142"/>
      <c r="AF234" s="142"/>
      <c r="AG234" s="142"/>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62">
        <v>1</v>
      </c>
      <c r="B235" s="1062">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62">
        <v>2</v>
      </c>
      <c r="B236" s="1062">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62">
        <v>3</v>
      </c>
      <c r="B237" s="1062">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62">
        <v>4</v>
      </c>
      <c r="B238" s="1062">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62">
        <v>5</v>
      </c>
      <c r="B239" s="1062">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62">
        <v>6</v>
      </c>
      <c r="B240" s="1062">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62">
        <v>7</v>
      </c>
      <c r="B241" s="1062">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62">
        <v>8</v>
      </c>
      <c r="B242" s="1062">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62">
        <v>9</v>
      </c>
      <c r="B243" s="1062">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62">
        <v>10</v>
      </c>
      <c r="B244" s="1062">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62">
        <v>11</v>
      </c>
      <c r="B245" s="1062">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62">
        <v>12</v>
      </c>
      <c r="B246" s="1062">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62">
        <v>13</v>
      </c>
      <c r="B247" s="1062">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62">
        <v>14</v>
      </c>
      <c r="B248" s="1062">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62">
        <v>15</v>
      </c>
      <c r="B249" s="1062">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62">
        <v>16</v>
      </c>
      <c r="B250" s="1062">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62">
        <v>17</v>
      </c>
      <c r="B251" s="1062">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62">
        <v>18</v>
      </c>
      <c r="B252" s="1062">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62">
        <v>19</v>
      </c>
      <c r="B253" s="1062">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62">
        <v>20</v>
      </c>
      <c r="B254" s="1062">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62">
        <v>21</v>
      </c>
      <c r="B255" s="1062">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62">
        <v>22</v>
      </c>
      <c r="B256" s="1062">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62">
        <v>23</v>
      </c>
      <c r="B257" s="1062">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62">
        <v>24</v>
      </c>
      <c r="B258" s="1062">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62">
        <v>25</v>
      </c>
      <c r="B259" s="1062">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62">
        <v>26</v>
      </c>
      <c r="B260" s="1062">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62">
        <v>27</v>
      </c>
      <c r="B261" s="1062">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62">
        <v>28</v>
      </c>
      <c r="B262" s="1062">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62">
        <v>29</v>
      </c>
      <c r="B263" s="1062">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62">
        <v>30</v>
      </c>
      <c r="B264" s="1062">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2" t="s">
        <v>432</v>
      </c>
      <c r="K267" s="360"/>
      <c r="L267" s="360"/>
      <c r="M267" s="360"/>
      <c r="N267" s="360"/>
      <c r="O267" s="360"/>
      <c r="P267" s="361" t="s">
        <v>27</v>
      </c>
      <c r="Q267" s="361"/>
      <c r="R267" s="361"/>
      <c r="S267" s="361"/>
      <c r="T267" s="361"/>
      <c r="U267" s="361"/>
      <c r="V267" s="361"/>
      <c r="W267" s="361"/>
      <c r="X267" s="361"/>
      <c r="Y267" s="362" t="s">
        <v>496</v>
      </c>
      <c r="Z267" s="363"/>
      <c r="AA267" s="363"/>
      <c r="AB267" s="363"/>
      <c r="AC267" s="142" t="s">
        <v>479</v>
      </c>
      <c r="AD267" s="142"/>
      <c r="AE267" s="142"/>
      <c r="AF267" s="142"/>
      <c r="AG267" s="142"/>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62">
        <v>1</v>
      </c>
      <c r="B268" s="1062">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62">
        <v>2</v>
      </c>
      <c r="B269" s="1062">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62">
        <v>3</v>
      </c>
      <c r="B270" s="1062">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62">
        <v>4</v>
      </c>
      <c r="B271" s="1062">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62">
        <v>5</v>
      </c>
      <c r="B272" s="1062">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62">
        <v>6</v>
      </c>
      <c r="B273" s="1062">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62">
        <v>7</v>
      </c>
      <c r="B274" s="1062">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62">
        <v>8</v>
      </c>
      <c r="B275" s="1062">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62">
        <v>9</v>
      </c>
      <c r="B276" s="1062">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62">
        <v>10</v>
      </c>
      <c r="B277" s="1062">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62">
        <v>11</v>
      </c>
      <c r="B278" s="1062">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62">
        <v>12</v>
      </c>
      <c r="B279" s="1062">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62">
        <v>13</v>
      </c>
      <c r="B280" s="1062">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62">
        <v>14</v>
      </c>
      <c r="B281" s="1062">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62">
        <v>15</v>
      </c>
      <c r="B282" s="1062">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62">
        <v>16</v>
      </c>
      <c r="B283" s="1062">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62">
        <v>17</v>
      </c>
      <c r="B284" s="1062">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62">
        <v>18</v>
      </c>
      <c r="B285" s="1062">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62">
        <v>19</v>
      </c>
      <c r="B286" s="1062">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62">
        <v>20</v>
      </c>
      <c r="B287" s="1062">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62">
        <v>21</v>
      </c>
      <c r="B288" s="1062">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62">
        <v>22</v>
      </c>
      <c r="B289" s="1062">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62">
        <v>23</v>
      </c>
      <c r="B290" s="1062">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62">
        <v>24</v>
      </c>
      <c r="B291" s="1062">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62">
        <v>25</v>
      </c>
      <c r="B292" s="1062">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62">
        <v>26</v>
      </c>
      <c r="B293" s="1062">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62">
        <v>27</v>
      </c>
      <c r="B294" s="1062">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62">
        <v>28</v>
      </c>
      <c r="B295" s="1062">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62">
        <v>29</v>
      </c>
      <c r="B296" s="1062">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62">
        <v>30</v>
      </c>
      <c r="B297" s="1062">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2" t="s">
        <v>432</v>
      </c>
      <c r="K300" s="360"/>
      <c r="L300" s="360"/>
      <c r="M300" s="360"/>
      <c r="N300" s="360"/>
      <c r="O300" s="360"/>
      <c r="P300" s="361" t="s">
        <v>27</v>
      </c>
      <c r="Q300" s="361"/>
      <c r="R300" s="361"/>
      <c r="S300" s="361"/>
      <c r="T300" s="361"/>
      <c r="U300" s="361"/>
      <c r="V300" s="361"/>
      <c r="W300" s="361"/>
      <c r="X300" s="361"/>
      <c r="Y300" s="362" t="s">
        <v>496</v>
      </c>
      <c r="Z300" s="363"/>
      <c r="AA300" s="363"/>
      <c r="AB300" s="363"/>
      <c r="AC300" s="142" t="s">
        <v>479</v>
      </c>
      <c r="AD300" s="142"/>
      <c r="AE300" s="142"/>
      <c r="AF300" s="142"/>
      <c r="AG300" s="142"/>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62">
        <v>1</v>
      </c>
      <c r="B301" s="1062">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62">
        <v>2</v>
      </c>
      <c r="B302" s="1062">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62">
        <v>3</v>
      </c>
      <c r="B303" s="1062">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62">
        <v>4</v>
      </c>
      <c r="B304" s="1062">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62">
        <v>5</v>
      </c>
      <c r="B305" s="1062">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62">
        <v>6</v>
      </c>
      <c r="B306" s="1062">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62">
        <v>7</v>
      </c>
      <c r="B307" s="1062">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62">
        <v>8</v>
      </c>
      <c r="B308" s="1062">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62">
        <v>9</v>
      </c>
      <c r="B309" s="1062">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62">
        <v>10</v>
      </c>
      <c r="B310" s="1062">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62">
        <v>11</v>
      </c>
      <c r="B311" s="1062">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62">
        <v>12</v>
      </c>
      <c r="B312" s="1062">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62">
        <v>13</v>
      </c>
      <c r="B313" s="1062">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62">
        <v>14</v>
      </c>
      <c r="B314" s="1062">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62">
        <v>15</v>
      </c>
      <c r="B315" s="1062">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62">
        <v>16</v>
      </c>
      <c r="B316" s="1062">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62">
        <v>17</v>
      </c>
      <c r="B317" s="1062">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62">
        <v>18</v>
      </c>
      <c r="B318" s="1062">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62">
        <v>19</v>
      </c>
      <c r="B319" s="1062">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62">
        <v>20</v>
      </c>
      <c r="B320" s="1062">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62">
        <v>21</v>
      </c>
      <c r="B321" s="1062">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62">
        <v>22</v>
      </c>
      <c r="B322" s="1062">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62">
        <v>23</v>
      </c>
      <c r="B323" s="1062">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62">
        <v>24</v>
      </c>
      <c r="B324" s="1062">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62">
        <v>25</v>
      </c>
      <c r="B325" s="1062">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62">
        <v>26</v>
      </c>
      <c r="B326" s="1062">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62">
        <v>27</v>
      </c>
      <c r="B327" s="1062">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62">
        <v>28</v>
      </c>
      <c r="B328" s="1062">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62">
        <v>29</v>
      </c>
      <c r="B329" s="1062">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62">
        <v>30</v>
      </c>
      <c r="B330" s="1062">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2" t="s">
        <v>432</v>
      </c>
      <c r="K333" s="360"/>
      <c r="L333" s="360"/>
      <c r="M333" s="360"/>
      <c r="N333" s="360"/>
      <c r="O333" s="360"/>
      <c r="P333" s="361" t="s">
        <v>27</v>
      </c>
      <c r="Q333" s="361"/>
      <c r="R333" s="361"/>
      <c r="S333" s="361"/>
      <c r="T333" s="361"/>
      <c r="U333" s="361"/>
      <c r="V333" s="361"/>
      <c r="W333" s="361"/>
      <c r="X333" s="361"/>
      <c r="Y333" s="362" t="s">
        <v>496</v>
      </c>
      <c r="Z333" s="363"/>
      <c r="AA333" s="363"/>
      <c r="AB333" s="363"/>
      <c r="AC333" s="142" t="s">
        <v>479</v>
      </c>
      <c r="AD333" s="142"/>
      <c r="AE333" s="142"/>
      <c r="AF333" s="142"/>
      <c r="AG333" s="142"/>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62">
        <v>1</v>
      </c>
      <c r="B334" s="1062">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62">
        <v>2</v>
      </c>
      <c r="B335" s="1062">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62">
        <v>3</v>
      </c>
      <c r="B336" s="1062">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62">
        <v>4</v>
      </c>
      <c r="B337" s="1062">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62">
        <v>5</v>
      </c>
      <c r="B338" s="1062">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62">
        <v>6</v>
      </c>
      <c r="B339" s="1062">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62">
        <v>7</v>
      </c>
      <c r="B340" s="1062">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62">
        <v>8</v>
      </c>
      <c r="B341" s="1062">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62">
        <v>9</v>
      </c>
      <c r="B342" s="1062">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62">
        <v>10</v>
      </c>
      <c r="B343" s="1062">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62">
        <v>11</v>
      </c>
      <c r="B344" s="1062">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62">
        <v>12</v>
      </c>
      <c r="B345" s="1062">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62">
        <v>13</v>
      </c>
      <c r="B346" s="1062">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62">
        <v>14</v>
      </c>
      <c r="B347" s="1062">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62">
        <v>15</v>
      </c>
      <c r="B348" s="1062">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62">
        <v>16</v>
      </c>
      <c r="B349" s="1062">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62">
        <v>17</v>
      </c>
      <c r="B350" s="1062">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62">
        <v>18</v>
      </c>
      <c r="B351" s="1062">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62">
        <v>19</v>
      </c>
      <c r="B352" s="1062">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62">
        <v>20</v>
      </c>
      <c r="B353" s="1062">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62">
        <v>21</v>
      </c>
      <c r="B354" s="1062">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62">
        <v>22</v>
      </c>
      <c r="B355" s="1062">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62">
        <v>23</v>
      </c>
      <c r="B356" s="1062">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62">
        <v>24</v>
      </c>
      <c r="B357" s="1062">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62">
        <v>25</v>
      </c>
      <c r="B358" s="1062">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62">
        <v>26</v>
      </c>
      <c r="B359" s="1062">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62">
        <v>27</v>
      </c>
      <c r="B360" s="1062">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62">
        <v>28</v>
      </c>
      <c r="B361" s="1062">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62">
        <v>29</v>
      </c>
      <c r="B362" s="1062">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62">
        <v>30</v>
      </c>
      <c r="B363" s="1062">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2" t="s">
        <v>432</v>
      </c>
      <c r="K366" s="360"/>
      <c r="L366" s="360"/>
      <c r="M366" s="360"/>
      <c r="N366" s="360"/>
      <c r="O366" s="360"/>
      <c r="P366" s="361" t="s">
        <v>27</v>
      </c>
      <c r="Q366" s="361"/>
      <c r="R366" s="361"/>
      <c r="S366" s="361"/>
      <c r="T366" s="361"/>
      <c r="U366" s="361"/>
      <c r="V366" s="361"/>
      <c r="W366" s="361"/>
      <c r="X366" s="361"/>
      <c r="Y366" s="362" t="s">
        <v>496</v>
      </c>
      <c r="Z366" s="363"/>
      <c r="AA366" s="363"/>
      <c r="AB366" s="363"/>
      <c r="AC366" s="142" t="s">
        <v>479</v>
      </c>
      <c r="AD366" s="142"/>
      <c r="AE366" s="142"/>
      <c r="AF366" s="142"/>
      <c r="AG366" s="142"/>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62">
        <v>1</v>
      </c>
      <c r="B367" s="1062">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62">
        <v>2</v>
      </c>
      <c r="B368" s="1062">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62">
        <v>3</v>
      </c>
      <c r="B369" s="1062">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62">
        <v>4</v>
      </c>
      <c r="B370" s="1062">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62">
        <v>5</v>
      </c>
      <c r="B371" s="1062">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62">
        <v>6</v>
      </c>
      <c r="B372" s="1062">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62">
        <v>7</v>
      </c>
      <c r="B373" s="1062">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62">
        <v>8</v>
      </c>
      <c r="B374" s="1062">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62">
        <v>9</v>
      </c>
      <c r="B375" s="1062">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62">
        <v>10</v>
      </c>
      <c r="B376" s="1062">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62">
        <v>11</v>
      </c>
      <c r="B377" s="1062">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62">
        <v>12</v>
      </c>
      <c r="B378" s="1062">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62">
        <v>13</v>
      </c>
      <c r="B379" s="1062">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62">
        <v>14</v>
      </c>
      <c r="B380" s="1062">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62">
        <v>15</v>
      </c>
      <c r="B381" s="1062">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62">
        <v>16</v>
      </c>
      <c r="B382" s="1062">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62">
        <v>17</v>
      </c>
      <c r="B383" s="1062">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62">
        <v>18</v>
      </c>
      <c r="B384" s="1062">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62">
        <v>19</v>
      </c>
      <c r="B385" s="1062">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62">
        <v>20</v>
      </c>
      <c r="B386" s="1062">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62">
        <v>21</v>
      </c>
      <c r="B387" s="1062">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62">
        <v>22</v>
      </c>
      <c r="B388" s="1062">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62">
        <v>23</v>
      </c>
      <c r="B389" s="1062">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62">
        <v>24</v>
      </c>
      <c r="B390" s="1062">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62">
        <v>25</v>
      </c>
      <c r="B391" s="1062">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62">
        <v>26</v>
      </c>
      <c r="B392" s="1062">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62">
        <v>27</v>
      </c>
      <c r="B393" s="1062">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62">
        <v>28</v>
      </c>
      <c r="B394" s="1062">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62">
        <v>29</v>
      </c>
      <c r="B395" s="1062">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62">
        <v>30</v>
      </c>
      <c r="B396" s="1062">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2" t="s">
        <v>432</v>
      </c>
      <c r="K399" s="360"/>
      <c r="L399" s="360"/>
      <c r="M399" s="360"/>
      <c r="N399" s="360"/>
      <c r="O399" s="360"/>
      <c r="P399" s="361" t="s">
        <v>27</v>
      </c>
      <c r="Q399" s="361"/>
      <c r="R399" s="361"/>
      <c r="S399" s="361"/>
      <c r="T399" s="361"/>
      <c r="U399" s="361"/>
      <c r="V399" s="361"/>
      <c r="W399" s="361"/>
      <c r="X399" s="361"/>
      <c r="Y399" s="362" t="s">
        <v>496</v>
      </c>
      <c r="Z399" s="363"/>
      <c r="AA399" s="363"/>
      <c r="AB399" s="363"/>
      <c r="AC399" s="142" t="s">
        <v>479</v>
      </c>
      <c r="AD399" s="142"/>
      <c r="AE399" s="142"/>
      <c r="AF399" s="142"/>
      <c r="AG399" s="142"/>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62">
        <v>1</v>
      </c>
      <c r="B400" s="1062">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62">
        <v>2</v>
      </c>
      <c r="B401" s="1062">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62">
        <v>3</v>
      </c>
      <c r="B402" s="1062">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62">
        <v>4</v>
      </c>
      <c r="B403" s="1062">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62">
        <v>5</v>
      </c>
      <c r="B404" s="1062">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62">
        <v>6</v>
      </c>
      <c r="B405" s="1062">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62">
        <v>7</v>
      </c>
      <c r="B406" s="1062">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62">
        <v>8</v>
      </c>
      <c r="B407" s="1062">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62">
        <v>9</v>
      </c>
      <c r="B408" s="1062">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62">
        <v>10</v>
      </c>
      <c r="B409" s="1062">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62">
        <v>11</v>
      </c>
      <c r="B410" s="1062">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62">
        <v>12</v>
      </c>
      <c r="B411" s="1062">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62">
        <v>13</v>
      </c>
      <c r="B412" s="1062">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62">
        <v>14</v>
      </c>
      <c r="B413" s="1062">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62">
        <v>15</v>
      </c>
      <c r="B414" s="1062">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62">
        <v>16</v>
      </c>
      <c r="B415" s="1062">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62">
        <v>17</v>
      </c>
      <c r="B416" s="1062">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62">
        <v>18</v>
      </c>
      <c r="B417" s="1062">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62">
        <v>19</v>
      </c>
      <c r="B418" s="1062">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62">
        <v>20</v>
      </c>
      <c r="B419" s="1062">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62">
        <v>21</v>
      </c>
      <c r="B420" s="1062">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62">
        <v>22</v>
      </c>
      <c r="B421" s="1062">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62">
        <v>23</v>
      </c>
      <c r="B422" s="1062">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62">
        <v>24</v>
      </c>
      <c r="B423" s="1062">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62">
        <v>25</v>
      </c>
      <c r="B424" s="1062">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62">
        <v>26</v>
      </c>
      <c r="B425" s="1062">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62">
        <v>27</v>
      </c>
      <c r="B426" s="1062">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62">
        <v>28</v>
      </c>
      <c r="B427" s="1062">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62">
        <v>29</v>
      </c>
      <c r="B428" s="1062">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62">
        <v>30</v>
      </c>
      <c r="B429" s="1062">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2" t="s">
        <v>432</v>
      </c>
      <c r="K432" s="360"/>
      <c r="L432" s="360"/>
      <c r="M432" s="360"/>
      <c r="N432" s="360"/>
      <c r="O432" s="360"/>
      <c r="P432" s="361" t="s">
        <v>27</v>
      </c>
      <c r="Q432" s="361"/>
      <c r="R432" s="361"/>
      <c r="S432" s="361"/>
      <c r="T432" s="361"/>
      <c r="U432" s="361"/>
      <c r="V432" s="361"/>
      <c r="W432" s="361"/>
      <c r="X432" s="361"/>
      <c r="Y432" s="362" t="s">
        <v>496</v>
      </c>
      <c r="Z432" s="363"/>
      <c r="AA432" s="363"/>
      <c r="AB432" s="363"/>
      <c r="AC432" s="142" t="s">
        <v>479</v>
      </c>
      <c r="AD432" s="142"/>
      <c r="AE432" s="142"/>
      <c r="AF432" s="142"/>
      <c r="AG432" s="142"/>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62">
        <v>1</v>
      </c>
      <c r="B433" s="1062">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62">
        <v>2</v>
      </c>
      <c r="B434" s="1062">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62">
        <v>3</v>
      </c>
      <c r="B435" s="1062">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62">
        <v>4</v>
      </c>
      <c r="B436" s="1062">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62">
        <v>5</v>
      </c>
      <c r="B437" s="1062">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62">
        <v>6</v>
      </c>
      <c r="B438" s="1062">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62">
        <v>7</v>
      </c>
      <c r="B439" s="1062">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62">
        <v>8</v>
      </c>
      <c r="B440" s="1062">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62">
        <v>9</v>
      </c>
      <c r="B441" s="1062">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62">
        <v>10</v>
      </c>
      <c r="B442" s="1062">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62">
        <v>11</v>
      </c>
      <c r="B443" s="1062">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62">
        <v>12</v>
      </c>
      <c r="B444" s="1062">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62">
        <v>13</v>
      </c>
      <c r="B445" s="1062">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62">
        <v>14</v>
      </c>
      <c r="B446" s="1062">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62">
        <v>15</v>
      </c>
      <c r="B447" s="1062">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62">
        <v>16</v>
      </c>
      <c r="B448" s="1062">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62">
        <v>17</v>
      </c>
      <c r="B449" s="1062">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62">
        <v>18</v>
      </c>
      <c r="B450" s="1062">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62">
        <v>19</v>
      </c>
      <c r="B451" s="1062">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62">
        <v>20</v>
      </c>
      <c r="B452" s="1062">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62">
        <v>21</v>
      </c>
      <c r="B453" s="1062">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62">
        <v>22</v>
      </c>
      <c r="B454" s="1062">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62">
        <v>23</v>
      </c>
      <c r="B455" s="1062">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62">
        <v>24</v>
      </c>
      <c r="B456" s="1062">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62">
        <v>25</v>
      </c>
      <c r="B457" s="1062">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62">
        <v>26</v>
      </c>
      <c r="B458" s="1062">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62">
        <v>27</v>
      </c>
      <c r="B459" s="1062">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62">
        <v>28</v>
      </c>
      <c r="B460" s="1062">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62">
        <v>29</v>
      </c>
      <c r="B461" s="1062">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62">
        <v>30</v>
      </c>
      <c r="B462" s="1062">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2" t="s">
        <v>432</v>
      </c>
      <c r="K465" s="360"/>
      <c r="L465" s="360"/>
      <c r="M465" s="360"/>
      <c r="N465" s="360"/>
      <c r="O465" s="360"/>
      <c r="P465" s="361" t="s">
        <v>27</v>
      </c>
      <c r="Q465" s="361"/>
      <c r="R465" s="361"/>
      <c r="S465" s="361"/>
      <c r="T465" s="361"/>
      <c r="U465" s="361"/>
      <c r="V465" s="361"/>
      <c r="W465" s="361"/>
      <c r="X465" s="361"/>
      <c r="Y465" s="362" t="s">
        <v>496</v>
      </c>
      <c r="Z465" s="363"/>
      <c r="AA465" s="363"/>
      <c r="AB465" s="363"/>
      <c r="AC465" s="142" t="s">
        <v>479</v>
      </c>
      <c r="AD465" s="142"/>
      <c r="AE465" s="142"/>
      <c r="AF465" s="142"/>
      <c r="AG465" s="142"/>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62">
        <v>1</v>
      </c>
      <c r="B466" s="1062">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62">
        <v>2</v>
      </c>
      <c r="B467" s="1062">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62">
        <v>3</v>
      </c>
      <c r="B468" s="1062">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62">
        <v>4</v>
      </c>
      <c r="B469" s="1062">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62">
        <v>5</v>
      </c>
      <c r="B470" s="1062">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62">
        <v>6</v>
      </c>
      <c r="B471" s="1062">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62">
        <v>7</v>
      </c>
      <c r="B472" s="1062">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62">
        <v>8</v>
      </c>
      <c r="B473" s="1062">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62">
        <v>9</v>
      </c>
      <c r="B474" s="1062">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62">
        <v>10</v>
      </c>
      <c r="B475" s="1062">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62">
        <v>11</v>
      </c>
      <c r="B476" s="1062">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62">
        <v>12</v>
      </c>
      <c r="B477" s="1062">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62">
        <v>13</v>
      </c>
      <c r="B478" s="1062">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62">
        <v>14</v>
      </c>
      <c r="B479" s="1062">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62">
        <v>15</v>
      </c>
      <c r="B480" s="1062">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62">
        <v>16</v>
      </c>
      <c r="B481" s="1062">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62">
        <v>17</v>
      </c>
      <c r="B482" s="1062">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62">
        <v>18</v>
      </c>
      <c r="B483" s="1062">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62">
        <v>19</v>
      </c>
      <c r="B484" s="1062">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62">
        <v>20</v>
      </c>
      <c r="B485" s="1062">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62">
        <v>21</v>
      </c>
      <c r="B486" s="1062">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62">
        <v>22</v>
      </c>
      <c r="B487" s="1062">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62">
        <v>23</v>
      </c>
      <c r="B488" s="1062">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62">
        <v>24</v>
      </c>
      <c r="B489" s="1062">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62">
        <v>25</v>
      </c>
      <c r="B490" s="1062">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62">
        <v>26</v>
      </c>
      <c r="B491" s="1062">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62">
        <v>27</v>
      </c>
      <c r="B492" s="1062">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62">
        <v>28</v>
      </c>
      <c r="B493" s="1062">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62">
        <v>29</v>
      </c>
      <c r="B494" s="1062">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62">
        <v>30</v>
      </c>
      <c r="B495" s="1062">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2" t="s">
        <v>432</v>
      </c>
      <c r="K498" s="360"/>
      <c r="L498" s="360"/>
      <c r="M498" s="360"/>
      <c r="N498" s="360"/>
      <c r="O498" s="360"/>
      <c r="P498" s="361" t="s">
        <v>27</v>
      </c>
      <c r="Q498" s="361"/>
      <c r="R498" s="361"/>
      <c r="S498" s="361"/>
      <c r="T498" s="361"/>
      <c r="U498" s="361"/>
      <c r="V498" s="361"/>
      <c r="W498" s="361"/>
      <c r="X498" s="361"/>
      <c r="Y498" s="362" t="s">
        <v>496</v>
      </c>
      <c r="Z498" s="363"/>
      <c r="AA498" s="363"/>
      <c r="AB498" s="363"/>
      <c r="AC498" s="142" t="s">
        <v>479</v>
      </c>
      <c r="AD498" s="142"/>
      <c r="AE498" s="142"/>
      <c r="AF498" s="142"/>
      <c r="AG498" s="142"/>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62">
        <v>1</v>
      </c>
      <c r="B499" s="1062">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62">
        <v>2</v>
      </c>
      <c r="B500" s="1062">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62">
        <v>3</v>
      </c>
      <c r="B501" s="1062">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62">
        <v>4</v>
      </c>
      <c r="B502" s="1062">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62">
        <v>5</v>
      </c>
      <c r="B503" s="1062">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62">
        <v>6</v>
      </c>
      <c r="B504" s="1062">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62">
        <v>7</v>
      </c>
      <c r="B505" s="1062">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62">
        <v>8</v>
      </c>
      <c r="B506" s="1062">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62">
        <v>9</v>
      </c>
      <c r="B507" s="1062">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62">
        <v>10</v>
      </c>
      <c r="B508" s="1062">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62">
        <v>11</v>
      </c>
      <c r="B509" s="1062">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62">
        <v>12</v>
      </c>
      <c r="B510" s="1062">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62">
        <v>13</v>
      </c>
      <c r="B511" s="1062">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62">
        <v>14</v>
      </c>
      <c r="B512" s="1062">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62">
        <v>15</v>
      </c>
      <c r="B513" s="1062">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62">
        <v>16</v>
      </c>
      <c r="B514" s="1062">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62">
        <v>17</v>
      </c>
      <c r="B515" s="1062">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62">
        <v>18</v>
      </c>
      <c r="B516" s="1062">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62">
        <v>19</v>
      </c>
      <c r="B517" s="1062">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62">
        <v>20</v>
      </c>
      <c r="B518" s="1062">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62">
        <v>21</v>
      </c>
      <c r="B519" s="1062">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62">
        <v>22</v>
      </c>
      <c r="B520" s="1062">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62">
        <v>23</v>
      </c>
      <c r="B521" s="1062">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62">
        <v>24</v>
      </c>
      <c r="B522" s="1062">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62">
        <v>25</v>
      </c>
      <c r="B523" s="1062">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62">
        <v>26</v>
      </c>
      <c r="B524" s="1062">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62">
        <v>27</v>
      </c>
      <c r="B525" s="1062">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62">
        <v>28</v>
      </c>
      <c r="B526" s="1062">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62">
        <v>29</v>
      </c>
      <c r="B527" s="1062">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62">
        <v>30</v>
      </c>
      <c r="B528" s="1062">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2" t="s">
        <v>432</v>
      </c>
      <c r="K531" s="360"/>
      <c r="L531" s="360"/>
      <c r="M531" s="360"/>
      <c r="N531" s="360"/>
      <c r="O531" s="360"/>
      <c r="P531" s="361" t="s">
        <v>27</v>
      </c>
      <c r="Q531" s="361"/>
      <c r="R531" s="361"/>
      <c r="S531" s="361"/>
      <c r="T531" s="361"/>
      <c r="U531" s="361"/>
      <c r="V531" s="361"/>
      <c r="W531" s="361"/>
      <c r="X531" s="361"/>
      <c r="Y531" s="362" t="s">
        <v>496</v>
      </c>
      <c r="Z531" s="363"/>
      <c r="AA531" s="363"/>
      <c r="AB531" s="363"/>
      <c r="AC531" s="142" t="s">
        <v>479</v>
      </c>
      <c r="AD531" s="142"/>
      <c r="AE531" s="142"/>
      <c r="AF531" s="142"/>
      <c r="AG531" s="142"/>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62">
        <v>1</v>
      </c>
      <c r="B532" s="1062">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62">
        <v>2</v>
      </c>
      <c r="B533" s="1062">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62">
        <v>3</v>
      </c>
      <c r="B534" s="1062">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62">
        <v>4</v>
      </c>
      <c r="B535" s="1062">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62">
        <v>5</v>
      </c>
      <c r="B536" s="1062">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62">
        <v>6</v>
      </c>
      <c r="B537" s="1062">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62">
        <v>7</v>
      </c>
      <c r="B538" s="1062">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62">
        <v>8</v>
      </c>
      <c r="B539" s="1062">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62">
        <v>9</v>
      </c>
      <c r="B540" s="1062">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62">
        <v>10</v>
      </c>
      <c r="B541" s="1062">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62">
        <v>11</v>
      </c>
      <c r="B542" s="1062">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62">
        <v>12</v>
      </c>
      <c r="B543" s="1062">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62">
        <v>13</v>
      </c>
      <c r="B544" s="1062">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62">
        <v>14</v>
      </c>
      <c r="B545" s="1062">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62">
        <v>15</v>
      </c>
      <c r="B546" s="1062">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62">
        <v>16</v>
      </c>
      <c r="B547" s="1062">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62">
        <v>17</v>
      </c>
      <c r="B548" s="1062">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62">
        <v>18</v>
      </c>
      <c r="B549" s="1062">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62">
        <v>19</v>
      </c>
      <c r="B550" s="1062">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62">
        <v>20</v>
      </c>
      <c r="B551" s="1062">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62">
        <v>21</v>
      </c>
      <c r="B552" s="1062">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62">
        <v>22</v>
      </c>
      <c r="B553" s="1062">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62">
        <v>23</v>
      </c>
      <c r="B554" s="1062">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62">
        <v>24</v>
      </c>
      <c r="B555" s="1062">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62">
        <v>25</v>
      </c>
      <c r="B556" s="1062">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62">
        <v>26</v>
      </c>
      <c r="B557" s="1062">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62">
        <v>27</v>
      </c>
      <c r="B558" s="1062">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62">
        <v>28</v>
      </c>
      <c r="B559" s="1062">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62">
        <v>29</v>
      </c>
      <c r="B560" s="1062">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62">
        <v>30</v>
      </c>
      <c r="B561" s="1062">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2" t="s">
        <v>432</v>
      </c>
      <c r="K564" s="360"/>
      <c r="L564" s="360"/>
      <c r="M564" s="360"/>
      <c r="N564" s="360"/>
      <c r="O564" s="360"/>
      <c r="P564" s="361" t="s">
        <v>27</v>
      </c>
      <c r="Q564" s="361"/>
      <c r="R564" s="361"/>
      <c r="S564" s="361"/>
      <c r="T564" s="361"/>
      <c r="U564" s="361"/>
      <c r="V564" s="361"/>
      <c r="W564" s="361"/>
      <c r="X564" s="361"/>
      <c r="Y564" s="362" t="s">
        <v>496</v>
      </c>
      <c r="Z564" s="363"/>
      <c r="AA564" s="363"/>
      <c r="AB564" s="363"/>
      <c r="AC564" s="142" t="s">
        <v>479</v>
      </c>
      <c r="AD564" s="142"/>
      <c r="AE564" s="142"/>
      <c r="AF564" s="142"/>
      <c r="AG564" s="142"/>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62">
        <v>1</v>
      </c>
      <c r="B565" s="1062">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62">
        <v>2</v>
      </c>
      <c r="B566" s="1062">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62">
        <v>3</v>
      </c>
      <c r="B567" s="1062">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62">
        <v>4</v>
      </c>
      <c r="B568" s="1062">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62">
        <v>5</v>
      </c>
      <c r="B569" s="1062">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62">
        <v>6</v>
      </c>
      <c r="B570" s="1062">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62">
        <v>7</v>
      </c>
      <c r="B571" s="1062">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62">
        <v>8</v>
      </c>
      <c r="B572" s="1062">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62">
        <v>9</v>
      </c>
      <c r="B573" s="1062">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62">
        <v>10</v>
      </c>
      <c r="B574" s="1062">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62">
        <v>11</v>
      </c>
      <c r="B575" s="1062">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62">
        <v>12</v>
      </c>
      <c r="B576" s="1062">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62">
        <v>13</v>
      </c>
      <c r="B577" s="1062">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62">
        <v>14</v>
      </c>
      <c r="B578" s="1062">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62">
        <v>15</v>
      </c>
      <c r="B579" s="1062">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62">
        <v>16</v>
      </c>
      <c r="B580" s="1062">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62">
        <v>17</v>
      </c>
      <c r="B581" s="1062">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62">
        <v>18</v>
      </c>
      <c r="B582" s="1062">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62">
        <v>19</v>
      </c>
      <c r="B583" s="1062">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62">
        <v>20</v>
      </c>
      <c r="B584" s="1062">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62">
        <v>21</v>
      </c>
      <c r="B585" s="1062">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62">
        <v>22</v>
      </c>
      <c r="B586" s="1062">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62">
        <v>23</v>
      </c>
      <c r="B587" s="1062">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62">
        <v>24</v>
      </c>
      <c r="B588" s="1062">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62">
        <v>25</v>
      </c>
      <c r="B589" s="1062">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62">
        <v>26</v>
      </c>
      <c r="B590" s="1062">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62">
        <v>27</v>
      </c>
      <c r="B591" s="1062">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62">
        <v>28</v>
      </c>
      <c r="B592" s="1062">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62">
        <v>29</v>
      </c>
      <c r="B593" s="1062">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62">
        <v>30</v>
      </c>
      <c r="B594" s="1062">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2" t="s">
        <v>432</v>
      </c>
      <c r="K597" s="360"/>
      <c r="L597" s="360"/>
      <c r="M597" s="360"/>
      <c r="N597" s="360"/>
      <c r="O597" s="360"/>
      <c r="P597" s="361" t="s">
        <v>27</v>
      </c>
      <c r="Q597" s="361"/>
      <c r="R597" s="361"/>
      <c r="S597" s="361"/>
      <c r="T597" s="361"/>
      <c r="U597" s="361"/>
      <c r="V597" s="361"/>
      <c r="W597" s="361"/>
      <c r="X597" s="361"/>
      <c r="Y597" s="362" t="s">
        <v>496</v>
      </c>
      <c r="Z597" s="363"/>
      <c r="AA597" s="363"/>
      <c r="AB597" s="363"/>
      <c r="AC597" s="142" t="s">
        <v>479</v>
      </c>
      <c r="AD597" s="142"/>
      <c r="AE597" s="142"/>
      <c r="AF597" s="142"/>
      <c r="AG597" s="142"/>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62">
        <v>1</v>
      </c>
      <c r="B598" s="1062">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62">
        <v>2</v>
      </c>
      <c r="B599" s="1062">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62">
        <v>3</v>
      </c>
      <c r="B600" s="1062">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62">
        <v>4</v>
      </c>
      <c r="B601" s="1062">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62">
        <v>5</v>
      </c>
      <c r="B602" s="1062">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62">
        <v>6</v>
      </c>
      <c r="B603" s="1062">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62">
        <v>7</v>
      </c>
      <c r="B604" s="1062">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62">
        <v>8</v>
      </c>
      <c r="B605" s="1062">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62">
        <v>9</v>
      </c>
      <c r="B606" s="1062">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62">
        <v>10</v>
      </c>
      <c r="B607" s="1062">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62">
        <v>11</v>
      </c>
      <c r="B608" s="1062">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62">
        <v>12</v>
      </c>
      <c r="B609" s="1062">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62">
        <v>13</v>
      </c>
      <c r="B610" s="1062">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62">
        <v>14</v>
      </c>
      <c r="B611" s="1062">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62">
        <v>15</v>
      </c>
      <c r="B612" s="1062">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62">
        <v>16</v>
      </c>
      <c r="B613" s="1062">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62">
        <v>17</v>
      </c>
      <c r="B614" s="1062">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62">
        <v>18</v>
      </c>
      <c r="B615" s="1062">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62">
        <v>19</v>
      </c>
      <c r="B616" s="1062">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62">
        <v>20</v>
      </c>
      <c r="B617" s="1062">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62">
        <v>21</v>
      </c>
      <c r="B618" s="1062">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62">
        <v>22</v>
      </c>
      <c r="B619" s="1062">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62">
        <v>23</v>
      </c>
      <c r="B620" s="1062">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62">
        <v>24</v>
      </c>
      <c r="B621" s="1062">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62">
        <v>25</v>
      </c>
      <c r="B622" s="1062">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62">
        <v>26</v>
      </c>
      <c r="B623" s="1062">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62">
        <v>27</v>
      </c>
      <c r="B624" s="1062">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62">
        <v>28</v>
      </c>
      <c r="B625" s="1062">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62">
        <v>29</v>
      </c>
      <c r="B626" s="1062">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62">
        <v>30</v>
      </c>
      <c r="B627" s="1062">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2" t="s">
        <v>432</v>
      </c>
      <c r="K630" s="360"/>
      <c r="L630" s="360"/>
      <c r="M630" s="360"/>
      <c r="N630" s="360"/>
      <c r="O630" s="360"/>
      <c r="P630" s="361" t="s">
        <v>27</v>
      </c>
      <c r="Q630" s="361"/>
      <c r="R630" s="361"/>
      <c r="S630" s="361"/>
      <c r="T630" s="361"/>
      <c r="U630" s="361"/>
      <c r="V630" s="361"/>
      <c r="W630" s="361"/>
      <c r="X630" s="361"/>
      <c r="Y630" s="362" t="s">
        <v>496</v>
      </c>
      <c r="Z630" s="363"/>
      <c r="AA630" s="363"/>
      <c r="AB630" s="363"/>
      <c r="AC630" s="142" t="s">
        <v>479</v>
      </c>
      <c r="AD630" s="142"/>
      <c r="AE630" s="142"/>
      <c r="AF630" s="142"/>
      <c r="AG630" s="142"/>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62">
        <v>1</v>
      </c>
      <c r="B631" s="1062">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62">
        <v>2</v>
      </c>
      <c r="B632" s="1062">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62">
        <v>3</v>
      </c>
      <c r="B633" s="1062">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62">
        <v>4</v>
      </c>
      <c r="B634" s="1062">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62">
        <v>5</v>
      </c>
      <c r="B635" s="1062">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62">
        <v>6</v>
      </c>
      <c r="B636" s="1062">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62">
        <v>7</v>
      </c>
      <c r="B637" s="1062">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62">
        <v>8</v>
      </c>
      <c r="B638" s="1062">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62">
        <v>9</v>
      </c>
      <c r="B639" s="1062">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62">
        <v>10</v>
      </c>
      <c r="B640" s="1062">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62">
        <v>11</v>
      </c>
      <c r="B641" s="1062">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62">
        <v>12</v>
      </c>
      <c r="B642" s="1062">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62">
        <v>13</v>
      </c>
      <c r="B643" s="1062">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62">
        <v>14</v>
      </c>
      <c r="B644" s="1062">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62">
        <v>15</v>
      </c>
      <c r="B645" s="1062">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62">
        <v>16</v>
      </c>
      <c r="B646" s="1062">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62">
        <v>17</v>
      </c>
      <c r="B647" s="1062">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62">
        <v>18</v>
      </c>
      <c r="B648" s="1062">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62">
        <v>19</v>
      </c>
      <c r="B649" s="1062">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62">
        <v>20</v>
      </c>
      <c r="B650" s="1062">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62">
        <v>21</v>
      </c>
      <c r="B651" s="1062">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62">
        <v>22</v>
      </c>
      <c r="B652" s="1062">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62">
        <v>23</v>
      </c>
      <c r="B653" s="1062">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62">
        <v>24</v>
      </c>
      <c r="B654" s="1062">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62">
        <v>25</v>
      </c>
      <c r="B655" s="1062">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62">
        <v>26</v>
      </c>
      <c r="B656" s="1062">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62">
        <v>27</v>
      </c>
      <c r="B657" s="1062">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62">
        <v>28</v>
      </c>
      <c r="B658" s="1062">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62">
        <v>29</v>
      </c>
      <c r="B659" s="1062">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62">
        <v>30</v>
      </c>
      <c r="B660" s="1062">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2" t="s">
        <v>432</v>
      </c>
      <c r="K663" s="360"/>
      <c r="L663" s="360"/>
      <c r="M663" s="360"/>
      <c r="N663" s="360"/>
      <c r="O663" s="360"/>
      <c r="P663" s="361" t="s">
        <v>27</v>
      </c>
      <c r="Q663" s="361"/>
      <c r="R663" s="361"/>
      <c r="S663" s="361"/>
      <c r="T663" s="361"/>
      <c r="U663" s="361"/>
      <c r="V663" s="361"/>
      <c r="W663" s="361"/>
      <c r="X663" s="361"/>
      <c r="Y663" s="362" t="s">
        <v>496</v>
      </c>
      <c r="Z663" s="363"/>
      <c r="AA663" s="363"/>
      <c r="AB663" s="363"/>
      <c r="AC663" s="142" t="s">
        <v>479</v>
      </c>
      <c r="AD663" s="142"/>
      <c r="AE663" s="142"/>
      <c r="AF663" s="142"/>
      <c r="AG663" s="142"/>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62">
        <v>1</v>
      </c>
      <c r="B664" s="1062">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62">
        <v>2</v>
      </c>
      <c r="B665" s="1062">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62">
        <v>3</v>
      </c>
      <c r="B666" s="1062">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62">
        <v>4</v>
      </c>
      <c r="B667" s="1062">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62">
        <v>5</v>
      </c>
      <c r="B668" s="1062">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62">
        <v>6</v>
      </c>
      <c r="B669" s="1062">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62">
        <v>7</v>
      </c>
      <c r="B670" s="1062">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62">
        <v>8</v>
      </c>
      <c r="B671" s="1062">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62">
        <v>9</v>
      </c>
      <c r="B672" s="1062">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62">
        <v>10</v>
      </c>
      <c r="B673" s="1062">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62">
        <v>11</v>
      </c>
      <c r="B674" s="1062">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62">
        <v>12</v>
      </c>
      <c r="B675" s="1062">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62">
        <v>13</v>
      </c>
      <c r="B676" s="1062">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62">
        <v>14</v>
      </c>
      <c r="B677" s="1062">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62">
        <v>15</v>
      </c>
      <c r="B678" s="1062">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62">
        <v>16</v>
      </c>
      <c r="B679" s="1062">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62">
        <v>17</v>
      </c>
      <c r="B680" s="1062">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62">
        <v>18</v>
      </c>
      <c r="B681" s="1062">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62">
        <v>19</v>
      </c>
      <c r="B682" s="1062">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62">
        <v>20</v>
      </c>
      <c r="B683" s="1062">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62">
        <v>21</v>
      </c>
      <c r="B684" s="1062">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62">
        <v>22</v>
      </c>
      <c r="B685" s="1062">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62">
        <v>23</v>
      </c>
      <c r="B686" s="1062">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62">
        <v>24</v>
      </c>
      <c r="B687" s="1062">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62">
        <v>25</v>
      </c>
      <c r="B688" s="1062">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62">
        <v>26</v>
      </c>
      <c r="B689" s="1062">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62">
        <v>27</v>
      </c>
      <c r="B690" s="1062">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62">
        <v>28</v>
      </c>
      <c r="B691" s="1062">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62">
        <v>29</v>
      </c>
      <c r="B692" s="1062">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62">
        <v>30</v>
      </c>
      <c r="B693" s="1062">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2" t="s">
        <v>432</v>
      </c>
      <c r="K696" s="360"/>
      <c r="L696" s="360"/>
      <c r="M696" s="360"/>
      <c r="N696" s="360"/>
      <c r="O696" s="360"/>
      <c r="P696" s="361" t="s">
        <v>27</v>
      </c>
      <c r="Q696" s="361"/>
      <c r="R696" s="361"/>
      <c r="S696" s="361"/>
      <c r="T696" s="361"/>
      <c r="U696" s="361"/>
      <c r="V696" s="361"/>
      <c r="W696" s="361"/>
      <c r="X696" s="361"/>
      <c r="Y696" s="362" t="s">
        <v>496</v>
      </c>
      <c r="Z696" s="363"/>
      <c r="AA696" s="363"/>
      <c r="AB696" s="363"/>
      <c r="AC696" s="142" t="s">
        <v>479</v>
      </c>
      <c r="AD696" s="142"/>
      <c r="AE696" s="142"/>
      <c r="AF696" s="142"/>
      <c r="AG696" s="142"/>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62">
        <v>1</v>
      </c>
      <c r="B697" s="1062">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62">
        <v>2</v>
      </c>
      <c r="B698" s="1062">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62">
        <v>3</v>
      </c>
      <c r="B699" s="1062">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62">
        <v>4</v>
      </c>
      <c r="B700" s="1062">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62">
        <v>5</v>
      </c>
      <c r="B701" s="1062">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62">
        <v>6</v>
      </c>
      <c r="B702" s="1062">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62">
        <v>7</v>
      </c>
      <c r="B703" s="1062">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62">
        <v>8</v>
      </c>
      <c r="B704" s="1062">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62">
        <v>9</v>
      </c>
      <c r="B705" s="1062">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62">
        <v>10</v>
      </c>
      <c r="B706" s="1062">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62">
        <v>11</v>
      </c>
      <c r="B707" s="1062">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62">
        <v>12</v>
      </c>
      <c r="B708" s="1062">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62">
        <v>13</v>
      </c>
      <c r="B709" s="1062">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62">
        <v>14</v>
      </c>
      <c r="B710" s="1062">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62">
        <v>15</v>
      </c>
      <c r="B711" s="1062">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62">
        <v>16</v>
      </c>
      <c r="B712" s="1062">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62">
        <v>17</v>
      </c>
      <c r="B713" s="1062">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62">
        <v>18</v>
      </c>
      <c r="B714" s="1062">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62">
        <v>19</v>
      </c>
      <c r="B715" s="1062">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62">
        <v>20</v>
      </c>
      <c r="B716" s="1062">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62">
        <v>21</v>
      </c>
      <c r="B717" s="1062">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62">
        <v>22</v>
      </c>
      <c r="B718" s="1062">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62">
        <v>23</v>
      </c>
      <c r="B719" s="1062">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62">
        <v>24</v>
      </c>
      <c r="B720" s="1062">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62">
        <v>25</v>
      </c>
      <c r="B721" s="1062">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62">
        <v>26</v>
      </c>
      <c r="B722" s="1062">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62">
        <v>27</v>
      </c>
      <c r="B723" s="1062">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62">
        <v>28</v>
      </c>
      <c r="B724" s="1062">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62">
        <v>29</v>
      </c>
      <c r="B725" s="1062">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62">
        <v>30</v>
      </c>
      <c r="B726" s="1062">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2" t="s">
        <v>432</v>
      </c>
      <c r="K729" s="360"/>
      <c r="L729" s="360"/>
      <c r="M729" s="360"/>
      <c r="N729" s="360"/>
      <c r="O729" s="360"/>
      <c r="P729" s="361" t="s">
        <v>27</v>
      </c>
      <c r="Q729" s="361"/>
      <c r="R729" s="361"/>
      <c r="S729" s="361"/>
      <c r="T729" s="361"/>
      <c r="U729" s="361"/>
      <c r="V729" s="361"/>
      <c r="W729" s="361"/>
      <c r="X729" s="361"/>
      <c r="Y729" s="362" t="s">
        <v>496</v>
      </c>
      <c r="Z729" s="363"/>
      <c r="AA729" s="363"/>
      <c r="AB729" s="363"/>
      <c r="AC729" s="142" t="s">
        <v>479</v>
      </c>
      <c r="AD729" s="142"/>
      <c r="AE729" s="142"/>
      <c r="AF729" s="142"/>
      <c r="AG729" s="142"/>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62">
        <v>1</v>
      </c>
      <c r="B730" s="1062">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62">
        <v>2</v>
      </c>
      <c r="B731" s="1062">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62">
        <v>3</v>
      </c>
      <c r="B732" s="1062">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62">
        <v>4</v>
      </c>
      <c r="B733" s="1062">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62">
        <v>5</v>
      </c>
      <c r="B734" s="1062">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62">
        <v>6</v>
      </c>
      <c r="B735" s="1062">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62">
        <v>7</v>
      </c>
      <c r="B736" s="1062">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62">
        <v>8</v>
      </c>
      <c r="B737" s="1062">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62">
        <v>9</v>
      </c>
      <c r="B738" s="1062">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62">
        <v>10</v>
      </c>
      <c r="B739" s="1062">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62">
        <v>11</v>
      </c>
      <c r="B740" s="1062">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62">
        <v>12</v>
      </c>
      <c r="B741" s="1062">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62">
        <v>13</v>
      </c>
      <c r="B742" s="1062">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62">
        <v>14</v>
      </c>
      <c r="B743" s="1062">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62">
        <v>15</v>
      </c>
      <c r="B744" s="1062">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62">
        <v>16</v>
      </c>
      <c r="B745" s="1062">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62">
        <v>17</v>
      </c>
      <c r="B746" s="1062">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62">
        <v>18</v>
      </c>
      <c r="B747" s="1062">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62">
        <v>19</v>
      </c>
      <c r="B748" s="1062">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62">
        <v>20</v>
      </c>
      <c r="B749" s="1062">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62">
        <v>21</v>
      </c>
      <c r="B750" s="1062">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62">
        <v>22</v>
      </c>
      <c r="B751" s="1062">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62">
        <v>23</v>
      </c>
      <c r="B752" s="1062">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62">
        <v>24</v>
      </c>
      <c r="B753" s="1062">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62">
        <v>25</v>
      </c>
      <c r="B754" s="1062">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62">
        <v>26</v>
      </c>
      <c r="B755" s="1062">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62">
        <v>27</v>
      </c>
      <c r="B756" s="1062">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62">
        <v>28</v>
      </c>
      <c r="B757" s="1062">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62">
        <v>29</v>
      </c>
      <c r="B758" s="1062">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62">
        <v>30</v>
      </c>
      <c r="B759" s="1062">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2" t="s">
        <v>432</v>
      </c>
      <c r="K762" s="360"/>
      <c r="L762" s="360"/>
      <c r="M762" s="360"/>
      <c r="N762" s="360"/>
      <c r="O762" s="360"/>
      <c r="P762" s="361" t="s">
        <v>27</v>
      </c>
      <c r="Q762" s="361"/>
      <c r="R762" s="361"/>
      <c r="S762" s="361"/>
      <c r="T762" s="361"/>
      <c r="U762" s="361"/>
      <c r="V762" s="361"/>
      <c r="W762" s="361"/>
      <c r="X762" s="361"/>
      <c r="Y762" s="362" t="s">
        <v>496</v>
      </c>
      <c r="Z762" s="363"/>
      <c r="AA762" s="363"/>
      <c r="AB762" s="363"/>
      <c r="AC762" s="142" t="s">
        <v>479</v>
      </c>
      <c r="AD762" s="142"/>
      <c r="AE762" s="142"/>
      <c r="AF762" s="142"/>
      <c r="AG762" s="142"/>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62">
        <v>1</v>
      </c>
      <c r="B763" s="1062">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62">
        <v>2</v>
      </c>
      <c r="B764" s="1062">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62">
        <v>3</v>
      </c>
      <c r="B765" s="1062">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62">
        <v>4</v>
      </c>
      <c r="B766" s="1062">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62">
        <v>5</v>
      </c>
      <c r="B767" s="1062">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62">
        <v>6</v>
      </c>
      <c r="B768" s="1062">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62">
        <v>7</v>
      </c>
      <c r="B769" s="1062">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62">
        <v>8</v>
      </c>
      <c r="B770" s="1062">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62">
        <v>9</v>
      </c>
      <c r="B771" s="1062">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62">
        <v>10</v>
      </c>
      <c r="B772" s="1062">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62">
        <v>11</v>
      </c>
      <c r="B773" s="1062">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62">
        <v>12</v>
      </c>
      <c r="B774" s="1062">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62">
        <v>13</v>
      </c>
      <c r="B775" s="1062">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62">
        <v>14</v>
      </c>
      <c r="B776" s="1062">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62">
        <v>15</v>
      </c>
      <c r="B777" s="1062">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62">
        <v>16</v>
      </c>
      <c r="B778" s="1062">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62">
        <v>17</v>
      </c>
      <c r="B779" s="1062">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62">
        <v>18</v>
      </c>
      <c r="B780" s="1062">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62">
        <v>19</v>
      </c>
      <c r="B781" s="1062">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62">
        <v>20</v>
      </c>
      <c r="B782" s="1062">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62">
        <v>21</v>
      </c>
      <c r="B783" s="1062">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62">
        <v>22</v>
      </c>
      <c r="B784" s="1062">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62">
        <v>23</v>
      </c>
      <c r="B785" s="1062">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62">
        <v>24</v>
      </c>
      <c r="B786" s="1062">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62">
        <v>25</v>
      </c>
      <c r="B787" s="1062">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62">
        <v>26</v>
      </c>
      <c r="B788" s="1062">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62">
        <v>27</v>
      </c>
      <c r="B789" s="1062">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62">
        <v>28</v>
      </c>
      <c r="B790" s="1062">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62">
        <v>29</v>
      </c>
      <c r="B791" s="1062">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62">
        <v>30</v>
      </c>
      <c r="B792" s="1062">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2" t="s">
        <v>432</v>
      </c>
      <c r="K795" s="360"/>
      <c r="L795" s="360"/>
      <c r="M795" s="360"/>
      <c r="N795" s="360"/>
      <c r="O795" s="360"/>
      <c r="P795" s="361" t="s">
        <v>27</v>
      </c>
      <c r="Q795" s="361"/>
      <c r="R795" s="361"/>
      <c r="S795" s="361"/>
      <c r="T795" s="361"/>
      <c r="U795" s="361"/>
      <c r="V795" s="361"/>
      <c r="W795" s="361"/>
      <c r="X795" s="361"/>
      <c r="Y795" s="362" t="s">
        <v>496</v>
      </c>
      <c r="Z795" s="363"/>
      <c r="AA795" s="363"/>
      <c r="AB795" s="363"/>
      <c r="AC795" s="142" t="s">
        <v>479</v>
      </c>
      <c r="AD795" s="142"/>
      <c r="AE795" s="142"/>
      <c r="AF795" s="142"/>
      <c r="AG795" s="142"/>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62">
        <v>1</v>
      </c>
      <c r="B796" s="1062">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62">
        <v>2</v>
      </c>
      <c r="B797" s="1062">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62">
        <v>3</v>
      </c>
      <c r="B798" s="1062">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62">
        <v>4</v>
      </c>
      <c r="B799" s="1062">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62">
        <v>5</v>
      </c>
      <c r="B800" s="1062">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62">
        <v>6</v>
      </c>
      <c r="B801" s="1062">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62">
        <v>7</v>
      </c>
      <c r="B802" s="1062">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62">
        <v>8</v>
      </c>
      <c r="B803" s="1062">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62">
        <v>9</v>
      </c>
      <c r="B804" s="1062">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62">
        <v>10</v>
      </c>
      <c r="B805" s="1062">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62">
        <v>11</v>
      </c>
      <c r="B806" s="1062">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62">
        <v>12</v>
      </c>
      <c r="B807" s="1062">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62">
        <v>13</v>
      </c>
      <c r="B808" s="1062">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62">
        <v>14</v>
      </c>
      <c r="B809" s="1062">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62">
        <v>15</v>
      </c>
      <c r="B810" s="1062">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62">
        <v>16</v>
      </c>
      <c r="B811" s="1062">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62">
        <v>17</v>
      </c>
      <c r="B812" s="1062">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62">
        <v>18</v>
      </c>
      <c r="B813" s="1062">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62">
        <v>19</v>
      </c>
      <c r="B814" s="1062">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62">
        <v>20</v>
      </c>
      <c r="B815" s="1062">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62">
        <v>21</v>
      </c>
      <c r="B816" s="1062">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62">
        <v>22</v>
      </c>
      <c r="B817" s="1062">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62">
        <v>23</v>
      </c>
      <c r="B818" s="1062">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62">
        <v>24</v>
      </c>
      <c r="B819" s="1062">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62">
        <v>25</v>
      </c>
      <c r="B820" s="1062">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62">
        <v>26</v>
      </c>
      <c r="B821" s="1062">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62">
        <v>27</v>
      </c>
      <c r="B822" s="1062">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62">
        <v>28</v>
      </c>
      <c r="B823" s="1062">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62">
        <v>29</v>
      </c>
      <c r="B824" s="1062">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62">
        <v>30</v>
      </c>
      <c r="B825" s="1062">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2" t="s">
        <v>432</v>
      </c>
      <c r="K828" s="360"/>
      <c r="L828" s="360"/>
      <c r="M828" s="360"/>
      <c r="N828" s="360"/>
      <c r="O828" s="360"/>
      <c r="P828" s="361" t="s">
        <v>27</v>
      </c>
      <c r="Q828" s="361"/>
      <c r="R828" s="361"/>
      <c r="S828" s="361"/>
      <c r="T828" s="361"/>
      <c r="U828" s="361"/>
      <c r="V828" s="361"/>
      <c r="W828" s="361"/>
      <c r="X828" s="361"/>
      <c r="Y828" s="362" t="s">
        <v>496</v>
      </c>
      <c r="Z828" s="363"/>
      <c r="AA828" s="363"/>
      <c r="AB828" s="363"/>
      <c r="AC828" s="142" t="s">
        <v>479</v>
      </c>
      <c r="AD828" s="142"/>
      <c r="AE828" s="142"/>
      <c r="AF828" s="142"/>
      <c r="AG828" s="142"/>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62">
        <v>1</v>
      </c>
      <c r="B829" s="1062">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62">
        <v>2</v>
      </c>
      <c r="B830" s="1062">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62">
        <v>3</v>
      </c>
      <c r="B831" s="1062">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62">
        <v>4</v>
      </c>
      <c r="B832" s="1062">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62">
        <v>5</v>
      </c>
      <c r="B833" s="1062">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62">
        <v>6</v>
      </c>
      <c r="B834" s="1062">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62">
        <v>7</v>
      </c>
      <c r="B835" s="1062">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62">
        <v>8</v>
      </c>
      <c r="B836" s="1062">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62">
        <v>9</v>
      </c>
      <c r="B837" s="1062">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62">
        <v>10</v>
      </c>
      <c r="B838" s="1062">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62">
        <v>11</v>
      </c>
      <c r="B839" s="1062">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62">
        <v>12</v>
      </c>
      <c r="B840" s="1062">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62">
        <v>13</v>
      </c>
      <c r="B841" s="1062">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62">
        <v>14</v>
      </c>
      <c r="B842" s="1062">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62">
        <v>15</v>
      </c>
      <c r="B843" s="1062">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62">
        <v>16</v>
      </c>
      <c r="B844" s="1062">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62">
        <v>17</v>
      </c>
      <c r="B845" s="1062">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62">
        <v>18</v>
      </c>
      <c r="B846" s="1062">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62">
        <v>19</v>
      </c>
      <c r="B847" s="1062">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62">
        <v>20</v>
      </c>
      <c r="B848" s="1062">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62">
        <v>21</v>
      </c>
      <c r="B849" s="1062">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62">
        <v>22</v>
      </c>
      <c r="B850" s="1062">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62">
        <v>23</v>
      </c>
      <c r="B851" s="1062">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62">
        <v>24</v>
      </c>
      <c r="B852" s="1062">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62">
        <v>25</v>
      </c>
      <c r="B853" s="1062">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62">
        <v>26</v>
      </c>
      <c r="B854" s="1062">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62">
        <v>27</v>
      </c>
      <c r="B855" s="1062">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62">
        <v>28</v>
      </c>
      <c r="B856" s="1062">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62">
        <v>29</v>
      </c>
      <c r="B857" s="1062">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62">
        <v>30</v>
      </c>
      <c r="B858" s="1062">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2" t="s">
        <v>432</v>
      </c>
      <c r="K861" s="360"/>
      <c r="L861" s="360"/>
      <c r="M861" s="360"/>
      <c r="N861" s="360"/>
      <c r="O861" s="360"/>
      <c r="P861" s="361" t="s">
        <v>27</v>
      </c>
      <c r="Q861" s="361"/>
      <c r="R861" s="361"/>
      <c r="S861" s="361"/>
      <c r="T861" s="361"/>
      <c r="U861" s="361"/>
      <c r="V861" s="361"/>
      <c r="W861" s="361"/>
      <c r="X861" s="361"/>
      <c r="Y861" s="362" t="s">
        <v>496</v>
      </c>
      <c r="Z861" s="363"/>
      <c r="AA861" s="363"/>
      <c r="AB861" s="363"/>
      <c r="AC861" s="142" t="s">
        <v>479</v>
      </c>
      <c r="AD861" s="142"/>
      <c r="AE861" s="142"/>
      <c r="AF861" s="142"/>
      <c r="AG861" s="142"/>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62">
        <v>1</v>
      </c>
      <c r="B862" s="1062">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62">
        <v>2</v>
      </c>
      <c r="B863" s="1062">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62">
        <v>3</v>
      </c>
      <c r="B864" s="1062">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62">
        <v>4</v>
      </c>
      <c r="B865" s="1062">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62">
        <v>5</v>
      </c>
      <c r="B866" s="1062">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62">
        <v>6</v>
      </c>
      <c r="B867" s="1062">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62">
        <v>7</v>
      </c>
      <c r="B868" s="1062">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62">
        <v>8</v>
      </c>
      <c r="B869" s="1062">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62">
        <v>9</v>
      </c>
      <c r="B870" s="1062">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62">
        <v>10</v>
      </c>
      <c r="B871" s="1062">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62">
        <v>11</v>
      </c>
      <c r="B872" s="1062">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62">
        <v>12</v>
      </c>
      <c r="B873" s="1062">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62">
        <v>13</v>
      </c>
      <c r="B874" s="1062">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62">
        <v>14</v>
      </c>
      <c r="B875" s="1062">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62">
        <v>15</v>
      </c>
      <c r="B876" s="1062">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62">
        <v>16</v>
      </c>
      <c r="B877" s="1062">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62">
        <v>17</v>
      </c>
      <c r="B878" s="1062">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62">
        <v>18</v>
      </c>
      <c r="B879" s="1062">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62">
        <v>19</v>
      </c>
      <c r="B880" s="1062">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62">
        <v>20</v>
      </c>
      <c r="B881" s="1062">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62">
        <v>21</v>
      </c>
      <c r="B882" s="1062">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62">
        <v>22</v>
      </c>
      <c r="B883" s="1062">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62">
        <v>23</v>
      </c>
      <c r="B884" s="1062">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62">
        <v>24</v>
      </c>
      <c r="B885" s="1062">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62">
        <v>25</v>
      </c>
      <c r="B886" s="1062">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62">
        <v>26</v>
      </c>
      <c r="B887" s="1062">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62">
        <v>27</v>
      </c>
      <c r="B888" s="1062">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62">
        <v>28</v>
      </c>
      <c r="B889" s="1062">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62">
        <v>29</v>
      </c>
      <c r="B890" s="1062">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62">
        <v>30</v>
      </c>
      <c r="B891" s="1062">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2" t="s">
        <v>432</v>
      </c>
      <c r="K894" s="360"/>
      <c r="L894" s="360"/>
      <c r="M894" s="360"/>
      <c r="N894" s="360"/>
      <c r="O894" s="360"/>
      <c r="P894" s="361" t="s">
        <v>27</v>
      </c>
      <c r="Q894" s="361"/>
      <c r="R894" s="361"/>
      <c r="S894" s="361"/>
      <c r="T894" s="361"/>
      <c r="U894" s="361"/>
      <c r="V894" s="361"/>
      <c r="W894" s="361"/>
      <c r="X894" s="361"/>
      <c r="Y894" s="362" t="s">
        <v>496</v>
      </c>
      <c r="Z894" s="363"/>
      <c r="AA894" s="363"/>
      <c r="AB894" s="363"/>
      <c r="AC894" s="142" t="s">
        <v>479</v>
      </c>
      <c r="AD894" s="142"/>
      <c r="AE894" s="142"/>
      <c r="AF894" s="142"/>
      <c r="AG894" s="142"/>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62">
        <v>1</v>
      </c>
      <c r="B895" s="1062">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62">
        <v>2</v>
      </c>
      <c r="B896" s="1062">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62">
        <v>3</v>
      </c>
      <c r="B897" s="1062">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62">
        <v>4</v>
      </c>
      <c r="B898" s="1062">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62">
        <v>5</v>
      </c>
      <c r="B899" s="1062">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62">
        <v>6</v>
      </c>
      <c r="B900" s="1062">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62">
        <v>7</v>
      </c>
      <c r="B901" s="1062">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62">
        <v>8</v>
      </c>
      <c r="B902" s="1062">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62">
        <v>9</v>
      </c>
      <c r="B903" s="1062">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62">
        <v>10</v>
      </c>
      <c r="B904" s="1062">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62">
        <v>11</v>
      </c>
      <c r="B905" s="1062">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62">
        <v>12</v>
      </c>
      <c r="B906" s="1062">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62">
        <v>13</v>
      </c>
      <c r="B907" s="1062">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62">
        <v>14</v>
      </c>
      <c r="B908" s="1062">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62">
        <v>15</v>
      </c>
      <c r="B909" s="1062">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62">
        <v>16</v>
      </c>
      <c r="B910" s="1062">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62">
        <v>17</v>
      </c>
      <c r="B911" s="1062">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62">
        <v>18</v>
      </c>
      <c r="B912" s="1062">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62">
        <v>19</v>
      </c>
      <c r="B913" s="1062">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62">
        <v>20</v>
      </c>
      <c r="B914" s="1062">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62">
        <v>21</v>
      </c>
      <c r="B915" s="1062">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62">
        <v>22</v>
      </c>
      <c r="B916" s="1062">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62">
        <v>23</v>
      </c>
      <c r="B917" s="1062">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62">
        <v>24</v>
      </c>
      <c r="B918" s="1062">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62">
        <v>25</v>
      </c>
      <c r="B919" s="1062">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62">
        <v>26</v>
      </c>
      <c r="B920" s="1062">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62">
        <v>27</v>
      </c>
      <c r="B921" s="1062">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62">
        <v>28</v>
      </c>
      <c r="B922" s="1062">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62">
        <v>29</v>
      </c>
      <c r="B923" s="1062">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62">
        <v>30</v>
      </c>
      <c r="B924" s="1062">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2" t="s">
        <v>432</v>
      </c>
      <c r="K927" s="360"/>
      <c r="L927" s="360"/>
      <c r="M927" s="360"/>
      <c r="N927" s="360"/>
      <c r="O927" s="360"/>
      <c r="P927" s="361" t="s">
        <v>27</v>
      </c>
      <c r="Q927" s="361"/>
      <c r="R927" s="361"/>
      <c r="S927" s="361"/>
      <c r="T927" s="361"/>
      <c r="U927" s="361"/>
      <c r="V927" s="361"/>
      <c r="W927" s="361"/>
      <c r="X927" s="361"/>
      <c r="Y927" s="362" t="s">
        <v>496</v>
      </c>
      <c r="Z927" s="363"/>
      <c r="AA927" s="363"/>
      <c r="AB927" s="363"/>
      <c r="AC927" s="142" t="s">
        <v>479</v>
      </c>
      <c r="AD927" s="142"/>
      <c r="AE927" s="142"/>
      <c r="AF927" s="142"/>
      <c r="AG927" s="142"/>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62">
        <v>1</v>
      </c>
      <c r="B928" s="1062">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62">
        <v>2</v>
      </c>
      <c r="B929" s="1062">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62">
        <v>3</v>
      </c>
      <c r="B930" s="1062">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62">
        <v>4</v>
      </c>
      <c r="B931" s="1062">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62">
        <v>5</v>
      </c>
      <c r="B932" s="1062">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62">
        <v>6</v>
      </c>
      <c r="B933" s="1062">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62">
        <v>7</v>
      </c>
      <c r="B934" s="1062">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62">
        <v>8</v>
      </c>
      <c r="B935" s="1062">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62">
        <v>9</v>
      </c>
      <c r="B936" s="1062">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62">
        <v>10</v>
      </c>
      <c r="B937" s="1062">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62">
        <v>11</v>
      </c>
      <c r="B938" s="1062">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62">
        <v>12</v>
      </c>
      <c r="B939" s="1062">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62">
        <v>13</v>
      </c>
      <c r="B940" s="1062">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62">
        <v>14</v>
      </c>
      <c r="B941" s="1062">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62">
        <v>15</v>
      </c>
      <c r="B942" s="1062">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62">
        <v>16</v>
      </c>
      <c r="B943" s="1062">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62">
        <v>17</v>
      </c>
      <c r="B944" s="1062">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62">
        <v>18</v>
      </c>
      <c r="B945" s="1062">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62">
        <v>19</v>
      </c>
      <c r="B946" s="1062">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62">
        <v>20</v>
      </c>
      <c r="B947" s="1062">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62">
        <v>21</v>
      </c>
      <c r="B948" s="1062">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62">
        <v>22</v>
      </c>
      <c r="B949" s="1062">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62">
        <v>23</v>
      </c>
      <c r="B950" s="1062">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62">
        <v>24</v>
      </c>
      <c r="B951" s="1062">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62">
        <v>25</v>
      </c>
      <c r="B952" s="1062">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62">
        <v>26</v>
      </c>
      <c r="B953" s="1062">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62">
        <v>27</v>
      </c>
      <c r="B954" s="1062">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62">
        <v>28</v>
      </c>
      <c r="B955" s="1062">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62">
        <v>29</v>
      </c>
      <c r="B956" s="1062">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62">
        <v>30</v>
      </c>
      <c r="B957" s="1062">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2" t="s">
        <v>432</v>
      </c>
      <c r="K960" s="360"/>
      <c r="L960" s="360"/>
      <c r="M960" s="360"/>
      <c r="N960" s="360"/>
      <c r="O960" s="360"/>
      <c r="P960" s="361" t="s">
        <v>27</v>
      </c>
      <c r="Q960" s="361"/>
      <c r="R960" s="361"/>
      <c r="S960" s="361"/>
      <c r="T960" s="361"/>
      <c r="U960" s="361"/>
      <c r="V960" s="361"/>
      <c r="W960" s="361"/>
      <c r="X960" s="361"/>
      <c r="Y960" s="362" t="s">
        <v>496</v>
      </c>
      <c r="Z960" s="363"/>
      <c r="AA960" s="363"/>
      <c r="AB960" s="363"/>
      <c r="AC960" s="142" t="s">
        <v>479</v>
      </c>
      <c r="AD960" s="142"/>
      <c r="AE960" s="142"/>
      <c r="AF960" s="142"/>
      <c r="AG960" s="142"/>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62">
        <v>1</v>
      </c>
      <c r="B961" s="1062">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62">
        <v>2</v>
      </c>
      <c r="B962" s="1062">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62">
        <v>3</v>
      </c>
      <c r="B963" s="1062">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62">
        <v>4</v>
      </c>
      <c r="B964" s="1062">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62">
        <v>5</v>
      </c>
      <c r="B965" s="1062">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62">
        <v>6</v>
      </c>
      <c r="B966" s="1062">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62">
        <v>7</v>
      </c>
      <c r="B967" s="1062">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62">
        <v>8</v>
      </c>
      <c r="B968" s="1062">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62">
        <v>9</v>
      </c>
      <c r="B969" s="1062">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62">
        <v>10</v>
      </c>
      <c r="B970" s="1062">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62">
        <v>11</v>
      </c>
      <c r="B971" s="1062">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62">
        <v>12</v>
      </c>
      <c r="B972" s="1062">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62">
        <v>13</v>
      </c>
      <c r="B973" s="1062">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62">
        <v>14</v>
      </c>
      <c r="B974" s="1062">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62">
        <v>15</v>
      </c>
      <c r="B975" s="1062">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62">
        <v>16</v>
      </c>
      <c r="B976" s="1062">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62">
        <v>17</v>
      </c>
      <c r="B977" s="1062">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62">
        <v>18</v>
      </c>
      <c r="B978" s="1062">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62">
        <v>19</v>
      </c>
      <c r="B979" s="1062">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62">
        <v>20</v>
      </c>
      <c r="B980" s="1062">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62">
        <v>21</v>
      </c>
      <c r="B981" s="1062">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62">
        <v>22</v>
      </c>
      <c r="B982" s="1062">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62">
        <v>23</v>
      </c>
      <c r="B983" s="1062">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62">
        <v>24</v>
      </c>
      <c r="B984" s="1062">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62">
        <v>25</v>
      </c>
      <c r="B985" s="1062">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62">
        <v>26</v>
      </c>
      <c r="B986" s="1062">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62">
        <v>27</v>
      </c>
      <c r="B987" s="1062">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62">
        <v>28</v>
      </c>
      <c r="B988" s="1062">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62">
        <v>29</v>
      </c>
      <c r="B989" s="1062">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62">
        <v>30</v>
      </c>
      <c r="B990" s="1062">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2" t="s">
        <v>432</v>
      </c>
      <c r="K993" s="360"/>
      <c r="L993" s="360"/>
      <c r="M993" s="360"/>
      <c r="N993" s="360"/>
      <c r="O993" s="360"/>
      <c r="P993" s="361" t="s">
        <v>27</v>
      </c>
      <c r="Q993" s="361"/>
      <c r="R993" s="361"/>
      <c r="S993" s="361"/>
      <c r="T993" s="361"/>
      <c r="U993" s="361"/>
      <c r="V993" s="361"/>
      <c r="W993" s="361"/>
      <c r="X993" s="361"/>
      <c r="Y993" s="362" t="s">
        <v>496</v>
      </c>
      <c r="Z993" s="363"/>
      <c r="AA993" s="363"/>
      <c r="AB993" s="363"/>
      <c r="AC993" s="142" t="s">
        <v>479</v>
      </c>
      <c r="AD993" s="142"/>
      <c r="AE993" s="142"/>
      <c r="AF993" s="142"/>
      <c r="AG993" s="142"/>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62">
        <v>1</v>
      </c>
      <c r="B994" s="1062">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62">
        <v>2</v>
      </c>
      <c r="B995" s="1062">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62">
        <v>3</v>
      </c>
      <c r="B996" s="1062">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62">
        <v>4</v>
      </c>
      <c r="B997" s="1062">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62">
        <v>5</v>
      </c>
      <c r="B998" s="1062">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62">
        <v>6</v>
      </c>
      <c r="B999" s="1062">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62">
        <v>7</v>
      </c>
      <c r="B1000" s="1062">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62">
        <v>8</v>
      </c>
      <c r="B1001" s="1062">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62">
        <v>9</v>
      </c>
      <c r="B1002" s="1062">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62">
        <v>10</v>
      </c>
      <c r="B1003" s="1062">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62">
        <v>11</v>
      </c>
      <c r="B1004" s="1062">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62">
        <v>12</v>
      </c>
      <c r="B1005" s="1062">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62">
        <v>13</v>
      </c>
      <c r="B1006" s="1062">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62">
        <v>14</v>
      </c>
      <c r="B1007" s="1062">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62">
        <v>15</v>
      </c>
      <c r="B1008" s="1062">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62">
        <v>16</v>
      </c>
      <c r="B1009" s="1062">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62">
        <v>17</v>
      </c>
      <c r="B1010" s="1062">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62">
        <v>18</v>
      </c>
      <c r="B1011" s="1062">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62">
        <v>19</v>
      </c>
      <c r="B1012" s="1062">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62">
        <v>20</v>
      </c>
      <c r="B1013" s="1062">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62">
        <v>21</v>
      </c>
      <c r="B1014" s="1062">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62">
        <v>22</v>
      </c>
      <c r="B1015" s="1062">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62">
        <v>23</v>
      </c>
      <c r="B1016" s="1062">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62">
        <v>24</v>
      </c>
      <c r="B1017" s="1062">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62">
        <v>25</v>
      </c>
      <c r="B1018" s="1062">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62">
        <v>26</v>
      </c>
      <c r="B1019" s="1062">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62">
        <v>27</v>
      </c>
      <c r="B1020" s="1062">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62">
        <v>28</v>
      </c>
      <c r="B1021" s="1062">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62">
        <v>29</v>
      </c>
      <c r="B1022" s="1062">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62">
        <v>30</v>
      </c>
      <c r="B1023" s="1062">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2" t="s">
        <v>432</v>
      </c>
      <c r="K1026" s="360"/>
      <c r="L1026" s="360"/>
      <c r="M1026" s="360"/>
      <c r="N1026" s="360"/>
      <c r="O1026" s="360"/>
      <c r="P1026" s="361" t="s">
        <v>27</v>
      </c>
      <c r="Q1026" s="361"/>
      <c r="R1026" s="361"/>
      <c r="S1026" s="361"/>
      <c r="T1026" s="361"/>
      <c r="U1026" s="361"/>
      <c r="V1026" s="361"/>
      <c r="W1026" s="361"/>
      <c r="X1026" s="361"/>
      <c r="Y1026" s="362" t="s">
        <v>496</v>
      </c>
      <c r="Z1026" s="363"/>
      <c r="AA1026" s="363"/>
      <c r="AB1026" s="363"/>
      <c r="AC1026" s="142" t="s">
        <v>479</v>
      </c>
      <c r="AD1026" s="142"/>
      <c r="AE1026" s="142"/>
      <c r="AF1026" s="142"/>
      <c r="AG1026" s="142"/>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62">
        <v>1</v>
      </c>
      <c r="B1027" s="1062">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62">
        <v>2</v>
      </c>
      <c r="B1028" s="1062">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62">
        <v>3</v>
      </c>
      <c r="B1029" s="1062">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62">
        <v>4</v>
      </c>
      <c r="B1030" s="1062">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62">
        <v>5</v>
      </c>
      <c r="B1031" s="1062">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62">
        <v>6</v>
      </c>
      <c r="B1032" s="1062">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62">
        <v>7</v>
      </c>
      <c r="B1033" s="1062">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62">
        <v>8</v>
      </c>
      <c r="B1034" s="1062">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62">
        <v>9</v>
      </c>
      <c r="B1035" s="1062">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62">
        <v>10</v>
      </c>
      <c r="B1036" s="1062">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62">
        <v>11</v>
      </c>
      <c r="B1037" s="1062">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62">
        <v>12</v>
      </c>
      <c r="B1038" s="1062">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62">
        <v>13</v>
      </c>
      <c r="B1039" s="1062">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62">
        <v>14</v>
      </c>
      <c r="B1040" s="1062">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62">
        <v>15</v>
      </c>
      <c r="B1041" s="1062">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62">
        <v>16</v>
      </c>
      <c r="B1042" s="1062">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62">
        <v>17</v>
      </c>
      <c r="B1043" s="1062">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62">
        <v>18</v>
      </c>
      <c r="B1044" s="1062">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62">
        <v>19</v>
      </c>
      <c r="B1045" s="1062">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62">
        <v>20</v>
      </c>
      <c r="B1046" s="1062">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62">
        <v>21</v>
      </c>
      <c r="B1047" s="1062">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62">
        <v>22</v>
      </c>
      <c r="B1048" s="1062">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62">
        <v>23</v>
      </c>
      <c r="B1049" s="1062">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62">
        <v>24</v>
      </c>
      <c r="B1050" s="1062">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62">
        <v>25</v>
      </c>
      <c r="B1051" s="1062">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62">
        <v>26</v>
      </c>
      <c r="B1052" s="1062">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62">
        <v>27</v>
      </c>
      <c r="B1053" s="1062">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62">
        <v>28</v>
      </c>
      <c r="B1054" s="1062">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62">
        <v>29</v>
      </c>
      <c r="B1055" s="1062">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62">
        <v>30</v>
      </c>
      <c r="B1056" s="1062">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2" t="s">
        <v>432</v>
      </c>
      <c r="K1059" s="360"/>
      <c r="L1059" s="360"/>
      <c r="M1059" s="360"/>
      <c r="N1059" s="360"/>
      <c r="O1059" s="360"/>
      <c r="P1059" s="361" t="s">
        <v>27</v>
      </c>
      <c r="Q1059" s="361"/>
      <c r="R1059" s="361"/>
      <c r="S1059" s="361"/>
      <c r="T1059" s="361"/>
      <c r="U1059" s="361"/>
      <c r="V1059" s="361"/>
      <c r="W1059" s="361"/>
      <c r="X1059" s="361"/>
      <c r="Y1059" s="362" t="s">
        <v>496</v>
      </c>
      <c r="Z1059" s="363"/>
      <c r="AA1059" s="363"/>
      <c r="AB1059" s="363"/>
      <c r="AC1059" s="142" t="s">
        <v>479</v>
      </c>
      <c r="AD1059" s="142"/>
      <c r="AE1059" s="142"/>
      <c r="AF1059" s="142"/>
      <c r="AG1059" s="142"/>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62">
        <v>1</v>
      </c>
      <c r="B1060" s="1062">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62">
        <v>2</v>
      </c>
      <c r="B1061" s="1062">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62">
        <v>3</v>
      </c>
      <c r="B1062" s="1062">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62">
        <v>4</v>
      </c>
      <c r="B1063" s="1062">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62">
        <v>5</v>
      </c>
      <c r="B1064" s="1062">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62">
        <v>6</v>
      </c>
      <c r="B1065" s="1062">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62">
        <v>7</v>
      </c>
      <c r="B1066" s="1062">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62">
        <v>8</v>
      </c>
      <c r="B1067" s="1062">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62">
        <v>9</v>
      </c>
      <c r="B1068" s="1062">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62">
        <v>10</v>
      </c>
      <c r="B1069" s="1062">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62">
        <v>11</v>
      </c>
      <c r="B1070" s="1062">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62">
        <v>12</v>
      </c>
      <c r="B1071" s="1062">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62">
        <v>13</v>
      </c>
      <c r="B1072" s="1062">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62">
        <v>14</v>
      </c>
      <c r="B1073" s="1062">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62">
        <v>15</v>
      </c>
      <c r="B1074" s="1062">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62">
        <v>16</v>
      </c>
      <c r="B1075" s="1062">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62">
        <v>17</v>
      </c>
      <c r="B1076" s="1062">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62">
        <v>18</v>
      </c>
      <c r="B1077" s="1062">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62">
        <v>19</v>
      </c>
      <c r="B1078" s="1062">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62">
        <v>20</v>
      </c>
      <c r="B1079" s="1062">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62">
        <v>21</v>
      </c>
      <c r="B1080" s="1062">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62">
        <v>22</v>
      </c>
      <c r="B1081" s="1062">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62">
        <v>23</v>
      </c>
      <c r="B1082" s="1062">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62">
        <v>24</v>
      </c>
      <c r="B1083" s="1062">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62">
        <v>25</v>
      </c>
      <c r="B1084" s="1062">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62">
        <v>26</v>
      </c>
      <c r="B1085" s="1062">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62">
        <v>27</v>
      </c>
      <c r="B1086" s="1062">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62">
        <v>28</v>
      </c>
      <c r="B1087" s="1062">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62">
        <v>29</v>
      </c>
      <c r="B1088" s="1062">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62">
        <v>30</v>
      </c>
      <c r="B1089" s="1062">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2" t="s">
        <v>432</v>
      </c>
      <c r="K1092" s="360"/>
      <c r="L1092" s="360"/>
      <c r="M1092" s="360"/>
      <c r="N1092" s="360"/>
      <c r="O1092" s="360"/>
      <c r="P1092" s="361" t="s">
        <v>27</v>
      </c>
      <c r="Q1092" s="361"/>
      <c r="R1092" s="361"/>
      <c r="S1092" s="361"/>
      <c r="T1092" s="361"/>
      <c r="U1092" s="361"/>
      <c r="V1092" s="361"/>
      <c r="W1092" s="361"/>
      <c r="X1092" s="361"/>
      <c r="Y1092" s="362" t="s">
        <v>496</v>
      </c>
      <c r="Z1092" s="363"/>
      <c r="AA1092" s="363"/>
      <c r="AB1092" s="363"/>
      <c r="AC1092" s="142" t="s">
        <v>479</v>
      </c>
      <c r="AD1092" s="142"/>
      <c r="AE1092" s="142"/>
      <c r="AF1092" s="142"/>
      <c r="AG1092" s="142"/>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62">
        <v>1</v>
      </c>
      <c r="B1093" s="1062">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62">
        <v>2</v>
      </c>
      <c r="B1094" s="1062">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62">
        <v>3</v>
      </c>
      <c r="B1095" s="1062">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62">
        <v>4</v>
      </c>
      <c r="B1096" s="1062">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62">
        <v>5</v>
      </c>
      <c r="B1097" s="1062">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62">
        <v>6</v>
      </c>
      <c r="B1098" s="1062">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62">
        <v>7</v>
      </c>
      <c r="B1099" s="1062">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62">
        <v>8</v>
      </c>
      <c r="B1100" s="1062">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62">
        <v>9</v>
      </c>
      <c r="B1101" s="1062">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62">
        <v>10</v>
      </c>
      <c r="B1102" s="1062">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62">
        <v>11</v>
      </c>
      <c r="B1103" s="1062">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62">
        <v>12</v>
      </c>
      <c r="B1104" s="1062">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62">
        <v>13</v>
      </c>
      <c r="B1105" s="1062">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62">
        <v>14</v>
      </c>
      <c r="B1106" s="1062">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62">
        <v>15</v>
      </c>
      <c r="B1107" s="1062">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62">
        <v>16</v>
      </c>
      <c r="B1108" s="1062">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62">
        <v>17</v>
      </c>
      <c r="B1109" s="1062">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62">
        <v>18</v>
      </c>
      <c r="B1110" s="1062">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62">
        <v>19</v>
      </c>
      <c r="B1111" s="1062">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62">
        <v>20</v>
      </c>
      <c r="B1112" s="1062">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62">
        <v>21</v>
      </c>
      <c r="B1113" s="1062">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62">
        <v>22</v>
      </c>
      <c r="B1114" s="1062">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62">
        <v>23</v>
      </c>
      <c r="B1115" s="1062">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62">
        <v>24</v>
      </c>
      <c r="B1116" s="1062">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62">
        <v>25</v>
      </c>
      <c r="B1117" s="1062">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62">
        <v>26</v>
      </c>
      <c r="B1118" s="1062">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62">
        <v>27</v>
      </c>
      <c r="B1119" s="1062">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62">
        <v>28</v>
      </c>
      <c r="B1120" s="1062">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62">
        <v>29</v>
      </c>
      <c r="B1121" s="1062">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62">
        <v>30</v>
      </c>
      <c r="B1122" s="1062">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2" t="s">
        <v>432</v>
      </c>
      <c r="K1125" s="360"/>
      <c r="L1125" s="360"/>
      <c r="M1125" s="360"/>
      <c r="N1125" s="360"/>
      <c r="O1125" s="360"/>
      <c r="P1125" s="361" t="s">
        <v>27</v>
      </c>
      <c r="Q1125" s="361"/>
      <c r="R1125" s="361"/>
      <c r="S1125" s="361"/>
      <c r="T1125" s="361"/>
      <c r="U1125" s="361"/>
      <c r="V1125" s="361"/>
      <c r="W1125" s="361"/>
      <c r="X1125" s="361"/>
      <c r="Y1125" s="362" t="s">
        <v>496</v>
      </c>
      <c r="Z1125" s="363"/>
      <c r="AA1125" s="363"/>
      <c r="AB1125" s="363"/>
      <c r="AC1125" s="142" t="s">
        <v>479</v>
      </c>
      <c r="AD1125" s="142"/>
      <c r="AE1125" s="142"/>
      <c r="AF1125" s="142"/>
      <c r="AG1125" s="142"/>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62">
        <v>1</v>
      </c>
      <c r="B1126" s="1062">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62">
        <v>2</v>
      </c>
      <c r="B1127" s="1062">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62">
        <v>3</v>
      </c>
      <c r="B1128" s="1062">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62">
        <v>4</v>
      </c>
      <c r="B1129" s="1062">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62">
        <v>5</v>
      </c>
      <c r="B1130" s="1062">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62">
        <v>6</v>
      </c>
      <c r="B1131" s="1062">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62">
        <v>7</v>
      </c>
      <c r="B1132" s="1062">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62">
        <v>8</v>
      </c>
      <c r="B1133" s="1062">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62">
        <v>9</v>
      </c>
      <c r="B1134" s="1062">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62">
        <v>10</v>
      </c>
      <c r="B1135" s="1062">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62">
        <v>11</v>
      </c>
      <c r="B1136" s="1062">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62">
        <v>12</v>
      </c>
      <c r="B1137" s="1062">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62">
        <v>13</v>
      </c>
      <c r="B1138" s="1062">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62">
        <v>14</v>
      </c>
      <c r="B1139" s="1062">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62">
        <v>15</v>
      </c>
      <c r="B1140" s="1062">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62">
        <v>16</v>
      </c>
      <c r="B1141" s="1062">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62">
        <v>17</v>
      </c>
      <c r="B1142" s="1062">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62">
        <v>18</v>
      </c>
      <c r="B1143" s="1062">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62">
        <v>19</v>
      </c>
      <c r="B1144" s="1062">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62">
        <v>20</v>
      </c>
      <c r="B1145" s="1062">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62">
        <v>21</v>
      </c>
      <c r="B1146" s="1062">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62">
        <v>22</v>
      </c>
      <c r="B1147" s="1062">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62">
        <v>23</v>
      </c>
      <c r="B1148" s="1062">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62">
        <v>24</v>
      </c>
      <c r="B1149" s="1062">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62">
        <v>25</v>
      </c>
      <c r="B1150" s="1062">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62">
        <v>26</v>
      </c>
      <c r="B1151" s="1062">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62">
        <v>27</v>
      </c>
      <c r="B1152" s="1062">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62">
        <v>28</v>
      </c>
      <c r="B1153" s="1062">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62">
        <v>29</v>
      </c>
      <c r="B1154" s="1062">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62">
        <v>30</v>
      </c>
      <c r="B1155" s="1062">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2" t="s">
        <v>432</v>
      </c>
      <c r="K1158" s="360"/>
      <c r="L1158" s="360"/>
      <c r="M1158" s="360"/>
      <c r="N1158" s="360"/>
      <c r="O1158" s="360"/>
      <c r="P1158" s="361" t="s">
        <v>27</v>
      </c>
      <c r="Q1158" s="361"/>
      <c r="R1158" s="361"/>
      <c r="S1158" s="361"/>
      <c r="T1158" s="361"/>
      <c r="U1158" s="361"/>
      <c r="V1158" s="361"/>
      <c r="W1158" s="361"/>
      <c r="X1158" s="361"/>
      <c r="Y1158" s="362" t="s">
        <v>496</v>
      </c>
      <c r="Z1158" s="363"/>
      <c r="AA1158" s="363"/>
      <c r="AB1158" s="363"/>
      <c r="AC1158" s="142" t="s">
        <v>479</v>
      </c>
      <c r="AD1158" s="142"/>
      <c r="AE1158" s="142"/>
      <c r="AF1158" s="142"/>
      <c r="AG1158" s="142"/>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62">
        <v>1</v>
      </c>
      <c r="B1159" s="1062">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62">
        <v>2</v>
      </c>
      <c r="B1160" s="1062">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62">
        <v>3</v>
      </c>
      <c r="B1161" s="1062">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62">
        <v>4</v>
      </c>
      <c r="B1162" s="1062">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62">
        <v>5</v>
      </c>
      <c r="B1163" s="1062">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62">
        <v>6</v>
      </c>
      <c r="B1164" s="1062">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62">
        <v>7</v>
      </c>
      <c r="B1165" s="1062">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62">
        <v>8</v>
      </c>
      <c r="B1166" s="1062">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62">
        <v>9</v>
      </c>
      <c r="B1167" s="1062">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62">
        <v>10</v>
      </c>
      <c r="B1168" s="1062">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62">
        <v>11</v>
      </c>
      <c r="B1169" s="1062">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62">
        <v>12</v>
      </c>
      <c r="B1170" s="1062">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62">
        <v>13</v>
      </c>
      <c r="B1171" s="1062">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62">
        <v>14</v>
      </c>
      <c r="B1172" s="1062">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62">
        <v>15</v>
      </c>
      <c r="B1173" s="1062">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62">
        <v>16</v>
      </c>
      <c r="B1174" s="1062">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62">
        <v>17</v>
      </c>
      <c r="B1175" s="1062">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62">
        <v>18</v>
      </c>
      <c r="B1176" s="1062">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62">
        <v>19</v>
      </c>
      <c r="B1177" s="1062">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62">
        <v>20</v>
      </c>
      <c r="B1178" s="1062">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62">
        <v>21</v>
      </c>
      <c r="B1179" s="1062">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62">
        <v>22</v>
      </c>
      <c r="B1180" s="1062">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62">
        <v>23</v>
      </c>
      <c r="B1181" s="1062">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62">
        <v>24</v>
      </c>
      <c r="B1182" s="1062">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62">
        <v>25</v>
      </c>
      <c r="B1183" s="1062">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62">
        <v>26</v>
      </c>
      <c r="B1184" s="1062">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62">
        <v>27</v>
      </c>
      <c r="B1185" s="1062">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62">
        <v>28</v>
      </c>
      <c r="B1186" s="1062">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62">
        <v>29</v>
      </c>
      <c r="B1187" s="1062">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62">
        <v>30</v>
      </c>
      <c r="B1188" s="1062">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2" t="s">
        <v>432</v>
      </c>
      <c r="K1191" s="360"/>
      <c r="L1191" s="360"/>
      <c r="M1191" s="360"/>
      <c r="N1191" s="360"/>
      <c r="O1191" s="360"/>
      <c r="P1191" s="361" t="s">
        <v>27</v>
      </c>
      <c r="Q1191" s="361"/>
      <c r="R1191" s="361"/>
      <c r="S1191" s="361"/>
      <c r="T1191" s="361"/>
      <c r="U1191" s="361"/>
      <c r="V1191" s="361"/>
      <c r="W1191" s="361"/>
      <c r="X1191" s="361"/>
      <c r="Y1191" s="362" t="s">
        <v>496</v>
      </c>
      <c r="Z1191" s="363"/>
      <c r="AA1191" s="363"/>
      <c r="AB1191" s="363"/>
      <c r="AC1191" s="142" t="s">
        <v>479</v>
      </c>
      <c r="AD1191" s="142"/>
      <c r="AE1191" s="142"/>
      <c r="AF1191" s="142"/>
      <c r="AG1191" s="142"/>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62">
        <v>1</v>
      </c>
      <c r="B1192" s="1062">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62">
        <v>2</v>
      </c>
      <c r="B1193" s="1062">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62">
        <v>3</v>
      </c>
      <c r="B1194" s="1062">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62">
        <v>4</v>
      </c>
      <c r="B1195" s="1062">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62">
        <v>5</v>
      </c>
      <c r="B1196" s="1062">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62">
        <v>6</v>
      </c>
      <c r="B1197" s="1062">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62">
        <v>7</v>
      </c>
      <c r="B1198" s="1062">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62">
        <v>8</v>
      </c>
      <c r="B1199" s="1062">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62">
        <v>9</v>
      </c>
      <c r="B1200" s="1062">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62">
        <v>10</v>
      </c>
      <c r="B1201" s="1062">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62">
        <v>11</v>
      </c>
      <c r="B1202" s="1062">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62">
        <v>12</v>
      </c>
      <c r="B1203" s="1062">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62">
        <v>13</v>
      </c>
      <c r="B1204" s="1062">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62">
        <v>14</v>
      </c>
      <c r="B1205" s="1062">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62">
        <v>15</v>
      </c>
      <c r="B1206" s="1062">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62">
        <v>16</v>
      </c>
      <c r="B1207" s="1062">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62">
        <v>17</v>
      </c>
      <c r="B1208" s="1062">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62">
        <v>18</v>
      </c>
      <c r="B1209" s="1062">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62">
        <v>19</v>
      </c>
      <c r="B1210" s="1062">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62">
        <v>20</v>
      </c>
      <c r="B1211" s="1062">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62">
        <v>21</v>
      </c>
      <c r="B1212" s="1062">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62">
        <v>22</v>
      </c>
      <c r="B1213" s="1062">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62">
        <v>23</v>
      </c>
      <c r="B1214" s="1062">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62">
        <v>24</v>
      </c>
      <c r="B1215" s="1062">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62">
        <v>25</v>
      </c>
      <c r="B1216" s="1062">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62">
        <v>26</v>
      </c>
      <c r="B1217" s="1062">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62">
        <v>27</v>
      </c>
      <c r="B1218" s="1062">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62">
        <v>28</v>
      </c>
      <c r="B1219" s="1062">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62">
        <v>29</v>
      </c>
      <c r="B1220" s="1062">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62">
        <v>30</v>
      </c>
      <c r="B1221" s="1062">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2" t="s">
        <v>432</v>
      </c>
      <c r="K1224" s="360"/>
      <c r="L1224" s="360"/>
      <c r="M1224" s="360"/>
      <c r="N1224" s="360"/>
      <c r="O1224" s="360"/>
      <c r="P1224" s="361" t="s">
        <v>27</v>
      </c>
      <c r="Q1224" s="361"/>
      <c r="R1224" s="361"/>
      <c r="S1224" s="361"/>
      <c r="T1224" s="361"/>
      <c r="U1224" s="361"/>
      <c r="V1224" s="361"/>
      <c r="W1224" s="361"/>
      <c r="X1224" s="361"/>
      <c r="Y1224" s="362" t="s">
        <v>496</v>
      </c>
      <c r="Z1224" s="363"/>
      <c r="AA1224" s="363"/>
      <c r="AB1224" s="363"/>
      <c r="AC1224" s="142" t="s">
        <v>479</v>
      </c>
      <c r="AD1224" s="142"/>
      <c r="AE1224" s="142"/>
      <c r="AF1224" s="142"/>
      <c r="AG1224" s="142"/>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62">
        <v>1</v>
      </c>
      <c r="B1225" s="1062">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62">
        <v>2</v>
      </c>
      <c r="B1226" s="1062">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62">
        <v>3</v>
      </c>
      <c r="B1227" s="1062">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62">
        <v>4</v>
      </c>
      <c r="B1228" s="1062">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62">
        <v>5</v>
      </c>
      <c r="B1229" s="1062">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62">
        <v>6</v>
      </c>
      <c r="B1230" s="1062">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62">
        <v>7</v>
      </c>
      <c r="B1231" s="1062">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62">
        <v>8</v>
      </c>
      <c r="B1232" s="1062">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62">
        <v>9</v>
      </c>
      <c r="B1233" s="1062">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62">
        <v>10</v>
      </c>
      <c r="B1234" s="1062">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62">
        <v>11</v>
      </c>
      <c r="B1235" s="1062">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62">
        <v>12</v>
      </c>
      <c r="B1236" s="1062">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62">
        <v>13</v>
      </c>
      <c r="B1237" s="1062">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62">
        <v>14</v>
      </c>
      <c r="B1238" s="1062">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62">
        <v>15</v>
      </c>
      <c r="B1239" s="1062">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62">
        <v>16</v>
      </c>
      <c r="B1240" s="1062">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62">
        <v>17</v>
      </c>
      <c r="B1241" s="1062">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62">
        <v>18</v>
      </c>
      <c r="B1242" s="1062">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62">
        <v>19</v>
      </c>
      <c r="B1243" s="1062">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62">
        <v>20</v>
      </c>
      <c r="B1244" s="1062">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62">
        <v>21</v>
      </c>
      <c r="B1245" s="1062">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62">
        <v>22</v>
      </c>
      <c r="B1246" s="1062">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62">
        <v>23</v>
      </c>
      <c r="B1247" s="1062">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62">
        <v>24</v>
      </c>
      <c r="B1248" s="1062">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62">
        <v>25</v>
      </c>
      <c r="B1249" s="1062">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62">
        <v>26</v>
      </c>
      <c r="B1250" s="1062">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62">
        <v>27</v>
      </c>
      <c r="B1251" s="1062">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62">
        <v>28</v>
      </c>
      <c r="B1252" s="1062">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62">
        <v>29</v>
      </c>
      <c r="B1253" s="1062">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62">
        <v>30</v>
      </c>
      <c r="B1254" s="1062">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2" t="s">
        <v>432</v>
      </c>
      <c r="K1257" s="360"/>
      <c r="L1257" s="360"/>
      <c r="M1257" s="360"/>
      <c r="N1257" s="360"/>
      <c r="O1257" s="360"/>
      <c r="P1257" s="361" t="s">
        <v>27</v>
      </c>
      <c r="Q1257" s="361"/>
      <c r="R1257" s="361"/>
      <c r="S1257" s="361"/>
      <c r="T1257" s="361"/>
      <c r="U1257" s="361"/>
      <c r="V1257" s="361"/>
      <c r="W1257" s="361"/>
      <c r="X1257" s="361"/>
      <c r="Y1257" s="362" t="s">
        <v>496</v>
      </c>
      <c r="Z1257" s="363"/>
      <c r="AA1257" s="363"/>
      <c r="AB1257" s="363"/>
      <c r="AC1257" s="142" t="s">
        <v>479</v>
      </c>
      <c r="AD1257" s="142"/>
      <c r="AE1257" s="142"/>
      <c r="AF1257" s="142"/>
      <c r="AG1257" s="142"/>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62">
        <v>1</v>
      </c>
      <c r="B1258" s="1062">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62">
        <v>2</v>
      </c>
      <c r="B1259" s="1062">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62">
        <v>3</v>
      </c>
      <c r="B1260" s="1062">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62">
        <v>4</v>
      </c>
      <c r="B1261" s="1062">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62">
        <v>5</v>
      </c>
      <c r="B1262" s="1062">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62">
        <v>6</v>
      </c>
      <c r="B1263" s="1062">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62">
        <v>7</v>
      </c>
      <c r="B1264" s="1062">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62">
        <v>8</v>
      </c>
      <c r="B1265" s="1062">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62">
        <v>9</v>
      </c>
      <c r="B1266" s="1062">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62">
        <v>10</v>
      </c>
      <c r="B1267" s="1062">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62">
        <v>11</v>
      </c>
      <c r="B1268" s="1062">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62">
        <v>12</v>
      </c>
      <c r="B1269" s="1062">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62">
        <v>13</v>
      </c>
      <c r="B1270" s="1062">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62">
        <v>14</v>
      </c>
      <c r="B1271" s="1062">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62">
        <v>15</v>
      </c>
      <c r="B1272" s="1062">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62">
        <v>16</v>
      </c>
      <c r="B1273" s="1062">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62">
        <v>17</v>
      </c>
      <c r="B1274" s="1062">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62">
        <v>18</v>
      </c>
      <c r="B1275" s="1062">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62">
        <v>19</v>
      </c>
      <c r="B1276" s="1062">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62">
        <v>20</v>
      </c>
      <c r="B1277" s="1062">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62">
        <v>21</v>
      </c>
      <c r="B1278" s="1062">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62">
        <v>22</v>
      </c>
      <c r="B1279" s="1062">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62">
        <v>23</v>
      </c>
      <c r="B1280" s="1062">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62">
        <v>24</v>
      </c>
      <c r="B1281" s="1062">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62">
        <v>25</v>
      </c>
      <c r="B1282" s="1062">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62">
        <v>26</v>
      </c>
      <c r="B1283" s="1062">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62">
        <v>27</v>
      </c>
      <c r="B1284" s="1062">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62">
        <v>28</v>
      </c>
      <c r="B1285" s="1062">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62">
        <v>29</v>
      </c>
      <c r="B1286" s="1062">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62">
        <v>30</v>
      </c>
      <c r="B1287" s="1062">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2" t="s">
        <v>432</v>
      </c>
      <c r="K1290" s="360"/>
      <c r="L1290" s="360"/>
      <c r="M1290" s="360"/>
      <c r="N1290" s="360"/>
      <c r="O1290" s="360"/>
      <c r="P1290" s="361" t="s">
        <v>27</v>
      </c>
      <c r="Q1290" s="361"/>
      <c r="R1290" s="361"/>
      <c r="S1290" s="361"/>
      <c r="T1290" s="361"/>
      <c r="U1290" s="361"/>
      <c r="V1290" s="361"/>
      <c r="W1290" s="361"/>
      <c r="X1290" s="361"/>
      <c r="Y1290" s="362" t="s">
        <v>496</v>
      </c>
      <c r="Z1290" s="363"/>
      <c r="AA1290" s="363"/>
      <c r="AB1290" s="363"/>
      <c r="AC1290" s="142" t="s">
        <v>479</v>
      </c>
      <c r="AD1290" s="142"/>
      <c r="AE1290" s="142"/>
      <c r="AF1290" s="142"/>
      <c r="AG1290" s="142"/>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62">
        <v>1</v>
      </c>
      <c r="B1291" s="1062">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62">
        <v>2</v>
      </c>
      <c r="B1292" s="1062">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62">
        <v>3</v>
      </c>
      <c r="B1293" s="1062">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62">
        <v>4</v>
      </c>
      <c r="B1294" s="1062">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62">
        <v>5</v>
      </c>
      <c r="B1295" s="1062">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62">
        <v>6</v>
      </c>
      <c r="B1296" s="1062">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62">
        <v>7</v>
      </c>
      <c r="B1297" s="1062">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62">
        <v>8</v>
      </c>
      <c r="B1298" s="1062">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62">
        <v>9</v>
      </c>
      <c r="B1299" s="1062">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62">
        <v>10</v>
      </c>
      <c r="B1300" s="1062">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62">
        <v>11</v>
      </c>
      <c r="B1301" s="1062">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62">
        <v>12</v>
      </c>
      <c r="B1302" s="1062">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62">
        <v>13</v>
      </c>
      <c r="B1303" s="1062">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62">
        <v>14</v>
      </c>
      <c r="B1304" s="1062">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62">
        <v>15</v>
      </c>
      <c r="B1305" s="1062">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62">
        <v>16</v>
      </c>
      <c r="B1306" s="1062">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62">
        <v>17</v>
      </c>
      <c r="B1307" s="1062">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62">
        <v>18</v>
      </c>
      <c r="B1308" s="1062">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62">
        <v>19</v>
      </c>
      <c r="B1309" s="1062">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62">
        <v>20</v>
      </c>
      <c r="B1310" s="1062">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62">
        <v>21</v>
      </c>
      <c r="B1311" s="1062">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62">
        <v>22</v>
      </c>
      <c r="B1312" s="1062">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62">
        <v>23</v>
      </c>
      <c r="B1313" s="1062">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62">
        <v>24</v>
      </c>
      <c r="B1314" s="1062">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62">
        <v>25</v>
      </c>
      <c r="B1315" s="1062">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62">
        <v>26</v>
      </c>
      <c r="B1316" s="1062">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62">
        <v>27</v>
      </c>
      <c r="B1317" s="1062">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62">
        <v>28</v>
      </c>
      <c r="B1318" s="1062">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62">
        <v>29</v>
      </c>
      <c r="B1319" s="1062">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62">
        <v>30</v>
      </c>
      <c r="B1320" s="1062">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2018-05-22T04:13:27Z</cp:lastPrinted>
  <dcterms:created xsi:type="dcterms:W3CDTF">2012-03-13T00:50:25Z</dcterms:created>
  <dcterms:modified xsi:type="dcterms:W3CDTF">2020-11-17T13:47:52Z</dcterms:modified>
</cp:coreProperties>
</file>