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8" i="3" l="1"/>
  <c r="AI48" i="3"/>
  <c r="AE48" i="3"/>
  <c r="AM41" i="3"/>
  <c r="AI41" i="3"/>
  <c r="AE41" i="3"/>
  <c r="AM34"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<sst xmlns="http://schemas.openxmlformats.org/spreadsheetml/2006/main" count="2958" uniqueCount="684">
  <si>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</si>
  <si>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</si>
  <si>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</si>
  <si>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</si>
  <si>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</si>
  <si>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</si>
  <si>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</si>
  <si>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</si>
  <si>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</si>
  <si>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</si>
  <si>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</si>
  <si>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</si>
  <si>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</si>
  <si>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</si>
  <si>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</si>
  <si>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</si>
  <si>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</si>
  <si>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</si>
  <si>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</si>
  <si>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</si>
  <si>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</si>
  <si>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</si>
  <si>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</si>
  <si>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</si>
  <si>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</si>
  <si>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</si>
  <si>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</si>
  <si>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</si>
  <si>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</si>
  <si>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</si>
  <si>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</si>
  <si>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</si>
  <si>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</si>
  <si>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</si>
  <si>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</si>
  <si>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</si>
  <si>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</si>
  <si>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</si>
  <si>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</si>
  <si>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</si>
  <si>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</si>
  <si>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</si>
  <si>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</si>
  <si>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</si>
  <si>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</si>
  <si>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</si>
  <si>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</si>
  <si>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</si>
  <si>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</si>
  <si>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</si>
  <si>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</si>
  <si>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</si>
  <si>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</si>
  <si>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</si>
  <si>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</si>
  <si>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</si>
  <si>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</si>
  <si>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</si>
  <si>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</si>
  <si>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</si>
  <si>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</si>
  <si>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</si>
  <si>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</si>
  <si>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</si>
  <si>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</si>
  <si>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</si>
  <si>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</si>
  <si>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</si>
  <si>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</si>
  <si>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</si>
  <si>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</si>
  <si>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</si>
  <si>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</si>
  <si>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</si>
  <si>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</si>
  <si>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</si>
  <si>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</si>
  <si>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</si>
  <si>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</si>
  <si>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</si>
  <si>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</si>
  <si>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</si>
  <si>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</si>
  <si>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</si>
  <si>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</si>
  <si>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</si>
  <si>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</si>
  <si>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</si>
  <si>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</si>
  <si>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</si>
  <si>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</si>
  <si>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</si>
  <si>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</si>
  <si>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</si>
  <si>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</si>
  <si>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</si>
  <si>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</si>
  <si>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</si>
  <si>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</si>
  <si>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</si>
  <si>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</si>
  <si>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</si>
  <si>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</si>
  <si>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</si>
  <si>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</si>
  <si>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</si>
  <si>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</si>
  <si>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</si>
  <si>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</si>
  <si>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</si>
  <si>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</si>
  <si>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</si>
  <si>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</si>
  <si>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</si>
  <si>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</si>
  <si>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</si>
  <si>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</si>
  <si>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</si>
  <si>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</si>
  <si>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</si>
  <si>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</si>
  <si>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</si>
  <si>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</si>
  <si>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</si>
  <si>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</si>
  <si>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</si>
  <si>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</si>
  <si>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</si>
  <si>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</si>
  <si>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</si>
  <si>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</si>
  <si>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</si>
  <si>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</si>
  <si>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</si>
  <si>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</si>
  <si>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</si>
  <si>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</si>
  <si>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</si>
  <si>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</si>
  <si>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</si>
  <si>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</si>
  <si>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</si>
  <si>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</si>
  <si>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</si>
  <si>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</si>
  <si>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</si>
  <si>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</si>
  <si>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</si>
  <si>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</si>
  <si>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</si>
  <si>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</si>
  <si>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</si>
  <si>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</si>
  <si>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</si>
  <si>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</si>
  <si>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</si>
  <si>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</si>
  <si>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</si>
  <si>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</si>
  <si>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</si>
  <si>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</si>
  <si>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</si>
  <si>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</si>
  <si>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</si>
  <si>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</si>
  <si>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</si>
  <si>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</si>
  <si>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</si>
  <si>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</si>
  <si>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</si>
  <si>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</si>
  <si>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</si>
  <si>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</si>
  <si>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</si>
  <si>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</si>
  <si>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</si>
  <si>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</si>
  <si>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</si>
  <si>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</si>
  <si>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</si>
  <si>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</si>
  <si>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</si>
  <si>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</si>
  <si>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</si>
  <si>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</si>
  <si>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</si>
  <si>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</si>
  <si>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</si>
  <si>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</si>
  <si>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</si>
  <si>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</si>
  <si>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</si>
  <si>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</si>
  <si>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</si>
  <si>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</si>
  <si>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</si>
  <si>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</si>
  <si>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</si>
  <si>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</si>
  <si>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</si>
  <si>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</si>
  <si>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</si>
  <si>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</si>
  <si>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</si>
  <si>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</si>
  <si>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</si>
  <si>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</si>
  <si>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</si>
  <si>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</si>
  <si>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</si>
  <si>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</si>
  <si>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</si>
  <si>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</si>
  <si>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</si>
  <si>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</si>
  <si>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</si>
  <si>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</si>
  <si>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</si>
  <si>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</si>
  <si>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</si>
  <si>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</si>
  <si>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</si>
  <si>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</si>
  <si>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</si>
  <si>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</si>
  <si>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</si>
  <si>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</si>
  <si>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</si>
  <si>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</si>
  <si>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</si>
  <si>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</si>
  <si>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</si>
  <si>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</si>
  <si>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</si>
  <si>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</si>
  <si>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</si>
  <si>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</si>
  <si>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</si>
  <si>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</si>
  <si>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</si>
  <si>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</si>
  <si>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</si>
  <si>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</si>
  <si>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</si>
  <si>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</si>
  <si>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</si>
  <si>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</si>
  <si>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</si>
  <si>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</si>
  <si>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</si>
  <si>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</si>
  <si>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</si>
  <si>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</si>
  <si>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</si>
  <si>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</si>
  <si>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</si>
  <si>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</si>
  <si>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</si>
  <si>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</si>
  <si>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</si>
  <si>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</si>
  <si>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</si>
  <si>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</si>
  <si>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</si>
  <si>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</si>
  <si>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</si>
  <si>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</si>
  <si>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</si>
  <si>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</si>
  <si>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</si>
  <si>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</si>
  <si>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</si>
  <si>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</si>
  <si>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</si>
  <si>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</si>
  <si>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</si>
  <si>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</si>
  <si>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</si>
  <si>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</si>
  <si>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</si>
  <si>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</si>
  <si>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</si>
  <si>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</si>
  <si>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</si>
  <si>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</si>
  <si>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</si>
  <si>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</si>
  <si>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</si>
  <si>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</si>
  <si>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</si>
  <si>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</si>
  <si>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</si>
  <si>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</si>
  <si>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</si>
  <si>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</si>
  <si>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</si>
  <si>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</si>
  <si>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</si>
  <si>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</si>
  <si>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</si>
  <si>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</si>
  <si>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</si>
  <si>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</si>
  <si>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</si>
  <si>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</si>
  <si>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</si>
  <si>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</si>
  <si>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</si>
  <si>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</si>
  <si>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</si>
  <si>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</si>
  <si>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</si>
  <si>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</si>
  <si>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</si>
  <si>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</si>
  <si>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</si>
  <si>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</si>
  <si>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</si>
  <si>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</si>
  <si>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</si>
  <si>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</si>
  <si>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</si>
  <si>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</si>
  <si>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</si>
  <si>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</si>
  <si>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</si>
  <si>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</si>
  <si>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</si>
  <si>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</si>
  <si>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</si>
  <si>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</si>
  <si>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</si>
  <si>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</si>
  <si>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</si>
  <si>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</si>
  <si>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</si>
  <si>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</si>
  <si>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</si>
  <si>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</si>
  <si>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</si>
  <si>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</si>
  <si>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</si>
  <si>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</si>
  <si>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</si>
  <si>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</si>
  <si>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</si>
  <si>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</si>
  <si>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</si>
  <si>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</si>
  <si>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</si>
  <si>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</si>
  <si>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</si>
  <si>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</si>
  <si>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</si>
  <si>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</si>
  <si>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</si>
  <si>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</si>
  <si>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</si>
  <si>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</si>
  <si>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</si>
  <si>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</si>
  <si>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</si>
  <si>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</si>
  <si>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</si>
  <si>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</si>
  <si>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</si>
  <si>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</si>
  <si>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</si>
  <si>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</si>
  <si>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</si>
  <si>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</si>
  <si>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</si>
  <si>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</si>
  <si>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</si>
  <si>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</si>
  <si>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</si>
  <si>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</si>
  <si>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</si>
  <si>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</si>
  <si>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</si>
  <si>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</si>
  <si>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</si>
  <si>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</si>
  <si>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</si>
  <si>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</si>
  <si>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</si>
  <si>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</si>
  <si>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</si>
  <si>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</si>
  <si>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</si>
  <si>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</si>
  <si>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</si>
  <si>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</si>
  <si>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</si>
  <si>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</si>
  <si>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</si>
  <si>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</si>
  <si>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</si>
  <si>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</si>
  <si>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</si>
  <si>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</si>
  <si>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</si>
  <si>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</si>
  <si>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</si>
  <si>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</si>
  <si>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</si>
  <si>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</si>
  <si>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</si>
  <si>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</si>
  <si>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</si>
  <si>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</si>
  <si>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</si>
  <si>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</si>
  <si>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</si>
  <si>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</si>
  <si>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</si>
  <si>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</si>
  <si>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</si>
  <si>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</si>
  <si>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</si>
  <si>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</si>
  <si>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</si>
  <si>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</si>
  <si>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</si>
  <si>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</si>
  <si>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</si>
  <si>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</si>
  <si>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</si>
  <si>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</si>
  <si>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</si>
  <si>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</si>
  <si>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</si>
  <si>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</si>
  <si>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</si>
  <si>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</si>
  <si>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</si>
  <si>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</si>
  <si>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</si>
  <si>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</si>
  <si>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</si>
  <si>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</si>
  <si>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</si>
  <si>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</si>
  <si>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</si>
  <si>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</si>
  <si>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</si>
  <si>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</si>
  <si>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</si>
  <si>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</si>
  <si>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</si>
  <si>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</si>
  <si>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</si>
  <si>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</si>
  <si>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</si>
  <si>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</si>
  <si>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</si>
  <si>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</si>
  <si>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</si>
  <si>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</si>
  <si>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</si>
  <si>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</si>
  <si>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</si>
  <si>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</si>
  <si>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</si>
  <si>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</si>
  <si>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</si>
  <si>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</si>
  <si>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</si>
  <si>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</si>
  <si>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</si>
  <si>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</si>
  <si>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</si>
  <si>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</si>
  <si>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</si>
  <si>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</si>
  <si>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</si>
  <si>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</si>
  <si>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</si>
  <si>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</si>
  <si>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</si>
  <si>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</si>
  <si>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</si>
  <si>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</si>
  <si>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</si>
  <si>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</si>
  <si>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</si>
  <si>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</si>
  <si>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</si>
  <si>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</si>
  <si>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</si>
  <si>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</si>
  <si>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</si>
  <si>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</si>
  <si>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</si>
  <si>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</si>
  <si>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</si>
  <si>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</si>
  <si>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</si>
  <si>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</si>
  <si>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</si>
  <si>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</si>
  <si>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</si>
  <si>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</si>
  <si>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</si>
  <si>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</si>
  <si>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</si>
  <si>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</si>
  <si>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</si>
  <si>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</si>
  <si>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</si>
  <si>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</si>
  <si>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</si>
  <si>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</si>
  <si>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</si>
  <si>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</si>
  <si>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</si>
  <si>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</si>
  <si>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</si>
  <si>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</si>
  <si>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</si>
  <si>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</si>
  <si>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</si>
  <si>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</si>
  <si>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</si>
  <si>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</si>
  <si>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</si>
  <si>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</si>
  <si>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</si>
  <si>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</si>
  <si>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</si>
  <si>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</si>
  <si>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</si>
  <si>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</si>
  <si>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</si>
  <si>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</si>
  <si>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</si>
  <si>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</si>
  <si>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</si>
  <si>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</si>
  <si>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</si>
  <si>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</si>
  <si>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</si>
  <si>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</si>
  <si>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</si>
  <si>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</si>
  <si>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移植対策（造血幹細胞）事業</t>
    <phoneticPr fontId="5"/>
  </si>
  <si>
    <t>健康局</t>
    <phoneticPr fontId="5"/>
  </si>
  <si>
    <t>難病対策課移植医療対策推進室</t>
    <phoneticPr fontId="5"/>
  </si>
  <si>
    <t>室長　井内　努</t>
    <phoneticPr fontId="5"/>
  </si>
  <si>
    <t>○</t>
  </si>
  <si>
    <t>移植に用いる造血幹細胞の適切な提供の推進に関する法律</t>
    <phoneticPr fontId="5"/>
  </si>
  <si>
    <t>・「骨髄バンク事業の推進について」（平成3年12月18日 健
医発第1462号 厚生省保健医療局長通知）
・骨髄移植対策事業の実施について
・造血幹細胞提供推進事業の実施について</t>
    <phoneticPr fontId="5"/>
  </si>
  <si>
    <t>白血病等の治療に有効な造血幹細胞移植を推進するため。</t>
    <phoneticPr fontId="5"/>
  </si>
  <si>
    <t>別紙のとおり</t>
    <phoneticPr fontId="5"/>
  </si>
  <si>
    <t>-</t>
  </si>
  <si>
    <t>-</t>
    <phoneticPr fontId="5"/>
  </si>
  <si>
    <t>-</t>
    <phoneticPr fontId="5"/>
  </si>
  <si>
    <t>-</t>
    <phoneticPr fontId="5"/>
  </si>
  <si>
    <t>-</t>
    <phoneticPr fontId="5"/>
  </si>
  <si>
    <t>-</t>
    <phoneticPr fontId="5"/>
  </si>
  <si>
    <t>移植対策事業費補助金</t>
    <rPh sb="0" eb="2">
      <t>イショク</t>
    </rPh>
    <rPh sb="2" eb="4">
      <t>タイサク</t>
    </rPh>
    <rPh sb="4" eb="7">
      <t>ジギョウヒ</t>
    </rPh>
    <rPh sb="7" eb="10">
      <t>ホジョキン</t>
    </rPh>
    <phoneticPr fontId="5"/>
  </si>
  <si>
    <t>骨髄バンクドナー登録者数</t>
    <phoneticPr fontId="5"/>
  </si>
  <si>
    <t>骨髄バンク統計資料</t>
    <phoneticPr fontId="5"/>
  </si>
  <si>
    <t>人</t>
    <rPh sb="0" eb="1">
      <t>ニン</t>
    </rPh>
    <phoneticPr fontId="5"/>
  </si>
  <si>
    <t>-</t>
    <phoneticPr fontId="5"/>
  </si>
  <si>
    <t>-</t>
    <phoneticPr fontId="5"/>
  </si>
  <si>
    <t>-</t>
    <phoneticPr fontId="5"/>
  </si>
  <si>
    <t>非血縁者間骨髄等移植実施数</t>
    <phoneticPr fontId="5"/>
  </si>
  <si>
    <t>件</t>
    <rPh sb="0" eb="1">
      <t>ケン</t>
    </rPh>
    <phoneticPr fontId="5"/>
  </si>
  <si>
    <t>骨髄バンク統計資料</t>
    <phoneticPr fontId="5"/>
  </si>
  <si>
    <t>非血縁者間臍帯血移植実施数</t>
    <phoneticPr fontId="5"/>
  </si>
  <si>
    <t>-</t>
    <phoneticPr fontId="5"/>
  </si>
  <si>
    <t>-</t>
    <phoneticPr fontId="5"/>
  </si>
  <si>
    <t>臍帯血バンク統計資料</t>
    <phoneticPr fontId="5"/>
  </si>
  <si>
    <t>ドナー登録会開催数</t>
    <phoneticPr fontId="5"/>
  </si>
  <si>
    <t>-</t>
    <phoneticPr fontId="5"/>
  </si>
  <si>
    <t>回</t>
    <rPh sb="0" eb="1">
      <t>カイ</t>
    </rPh>
    <phoneticPr fontId="5"/>
  </si>
  <si>
    <t>骨髄バンクドナー新規登録者数</t>
    <phoneticPr fontId="5"/>
  </si>
  <si>
    <t>人</t>
    <rPh sb="0" eb="1">
      <t>ニン</t>
    </rPh>
    <phoneticPr fontId="5"/>
  </si>
  <si>
    <t>臍帯血新規公開件数</t>
    <phoneticPr fontId="5"/>
  </si>
  <si>
    <t>X：補助金（骨髄バンクドナー登録関係経費） ／Y：骨髄バンクドナー新規登録者　　</t>
    <phoneticPr fontId="5"/>
  </si>
  <si>
    <t>円</t>
    <rPh sb="0" eb="1">
      <t>エン</t>
    </rPh>
    <phoneticPr fontId="5"/>
  </si>
  <si>
    <t>　　円/人</t>
    <rPh sb="2" eb="3">
      <t>エン</t>
    </rPh>
    <rPh sb="4" eb="5">
      <t>ヒト</t>
    </rPh>
    <phoneticPr fontId="5"/>
  </si>
  <si>
    <t>　　円/件</t>
    <rPh sb="2" eb="3">
      <t>エン</t>
    </rPh>
    <rPh sb="4" eb="5">
      <t>ケン</t>
    </rPh>
    <phoneticPr fontId="5"/>
  </si>
  <si>
    <t>686,126,000
/28,690</t>
    <phoneticPr fontId="5"/>
  </si>
  <si>
    <t>438,852,000
/1,234</t>
    <phoneticPr fontId="5"/>
  </si>
  <si>
    <t>387,251,000
/1,250</t>
    <phoneticPr fontId="5"/>
  </si>
  <si>
    <t>630,814,000
/32,259</t>
    <phoneticPr fontId="5"/>
  </si>
  <si>
    <t>605,273,000
/34,990</t>
    <phoneticPr fontId="5"/>
  </si>
  <si>
    <t>631,796,000
/34,990</t>
    <phoneticPr fontId="5"/>
  </si>
  <si>
    <t>447,999,000
/1,241</t>
    <phoneticPr fontId="5"/>
  </si>
  <si>
    <t>444,848,000
/1,241</t>
    <phoneticPr fontId="5"/>
  </si>
  <si>
    <t>骨髄バンクドナー登録者数
（公財）日本骨髄バンク調べ</t>
    <phoneticPr fontId="5"/>
  </si>
  <si>
    <t>-</t>
    <phoneticPr fontId="5"/>
  </si>
  <si>
    <t>①骨髄等のあっせんに関する事業
白血病等の治療に有効な骨髄移植や末梢血幹細胞移植を公平に実施するため、第三者機関である骨髄・末梢血幹細胞提供あっせん事業者があっせん機関として骨髄移植等に係る連絡調整を行う（国際的なあっせんを含む）。また、骨髄等提供登録者（ドナー）の登録内容の定期的更新等を行う。さらに、主治医の負担を軽減し患者がより移植を受けやすい環境を整備するため、日本赤十字社等の機関ごとに別々に管理されている各システムを一元化する造血幹細胞移植支援システムを構築する。
②骨髄移植等に係る普及啓発に関する事業
一人でも多くの患者に骨髄移植等の機会を提供できるよう、骨髄等提供希望者を確保するための普及啓発事業、骨髄等提供希望者への説明を行うボランティアに対する研修事業、ドナー登録会の開催及び低所得者の患者負担金免除事業を行う。</t>
    <phoneticPr fontId="5"/>
  </si>
  <si>
    <t>-</t>
    <phoneticPr fontId="5"/>
  </si>
  <si>
    <t>-</t>
    <phoneticPr fontId="5"/>
  </si>
  <si>
    <t>-</t>
    <phoneticPr fontId="5"/>
  </si>
  <si>
    <t>白血病等の血液疾患の患者にとって、造血幹細胞移植は非常に有効な治療法であり、広く国民のニーズがあり、国費を投入するべき事業である。</t>
    <rPh sb="0" eb="3">
      <t>ハッケツビョウ</t>
    </rPh>
    <rPh sb="3" eb="4">
      <t>トウ</t>
    </rPh>
    <rPh sb="5" eb="7">
      <t>ケツエキ</t>
    </rPh>
    <rPh sb="7" eb="9">
      <t>シッカン</t>
    </rPh>
    <rPh sb="10" eb="12">
      <t>カンジャ</t>
    </rPh>
    <rPh sb="17" eb="19">
      <t>ゾウケツ</t>
    </rPh>
    <rPh sb="19" eb="22">
      <t>カンサイボウ</t>
    </rPh>
    <rPh sb="22" eb="24">
      <t>イショク</t>
    </rPh>
    <rPh sb="25" eb="27">
      <t>ヒジョウ</t>
    </rPh>
    <rPh sb="28" eb="30">
      <t>ユウコウ</t>
    </rPh>
    <rPh sb="31" eb="34">
      <t>チリョウホウ</t>
    </rPh>
    <rPh sb="38" eb="39">
      <t>ヒロ</t>
    </rPh>
    <rPh sb="40" eb="42">
      <t>コクミン</t>
    </rPh>
    <rPh sb="50" eb="52">
      <t>コクヒ</t>
    </rPh>
    <rPh sb="53" eb="55">
      <t>トウニュウ</t>
    </rPh>
    <rPh sb="59" eb="61">
      <t>ジギョウ</t>
    </rPh>
    <phoneticPr fontId="5"/>
  </si>
  <si>
    <t>ドナーと患者を結びつけるあっせん事業者及び臍帯血供給事業者が必要であり、当該事業者は、公平・中立であることに加え、営利を目的とする団体であってはならないため、こういった特性をもつ事業者に補助する当該事業は国が実施するべきである。</t>
    <rPh sb="4" eb="6">
      <t>カンジャ</t>
    </rPh>
    <rPh sb="7" eb="8">
      <t>ムス</t>
    </rPh>
    <rPh sb="16" eb="19">
      <t>ジギョウシャ</t>
    </rPh>
    <rPh sb="19" eb="20">
      <t>オヨ</t>
    </rPh>
    <rPh sb="21" eb="24">
      <t>サイタイケツ</t>
    </rPh>
    <rPh sb="24" eb="26">
      <t>キョウキュウ</t>
    </rPh>
    <rPh sb="26" eb="29">
      <t>ジギョウシャ</t>
    </rPh>
    <rPh sb="30" eb="32">
      <t>ヒツヨウ</t>
    </rPh>
    <rPh sb="36" eb="38">
      <t>トウガイ</t>
    </rPh>
    <rPh sb="38" eb="41">
      <t>ジギョウシャ</t>
    </rPh>
    <rPh sb="43" eb="45">
      <t>コウヘイ</t>
    </rPh>
    <rPh sb="46" eb="48">
      <t>チュウリツ</t>
    </rPh>
    <rPh sb="54" eb="55">
      <t>クワ</t>
    </rPh>
    <rPh sb="57" eb="59">
      <t>エイリ</t>
    </rPh>
    <rPh sb="60" eb="62">
      <t>モクテキ</t>
    </rPh>
    <rPh sb="65" eb="67">
      <t>ダンタイ</t>
    </rPh>
    <rPh sb="84" eb="86">
      <t>トクセイ</t>
    </rPh>
    <rPh sb="89" eb="92">
      <t>ジギョウシャ</t>
    </rPh>
    <rPh sb="93" eb="95">
      <t>ホジョ</t>
    </rPh>
    <rPh sb="97" eb="99">
      <t>トウガイ</t>
    </rPh>
    <rPh sb="99" eb="101">
      <t>ジギョウ</t>
    </rPh>
    <rPh sb="102" eb="103">
      <t>クニ</t>
    </rPh>
    <rPh sb="104" eb="106">
      <t>ジッシ</t>
    </rPh>
    <phoneticPr fontId="5"/>
  </si>
  <si>
    <t>骨髄・末梢血幹細胞移植ドナー登録者数は近年増加傾向にあり、平成29年度末で48万人を超えており、優先度が高い事業である。</t>
    <rPh sb="0" eb="2">
      <t>コツズイ</t>
    </rPh>
    <rPh sb="3" eb="6">
      <t>マッショウケツ</t>
    </rPh>
    <rPh sb="6" eb="9">
      <t>カンサイボウ</t>
    </rPh>
    <rPh sb="9" eb="11">
      <t>イショク</t>
    </rPh>
    <rPh sb="14" eb="17">
      <t>トウロクシャ</t>
    </rPh>
    <rPh sb="17" eb="18">
      <t>スウ</t>
    </rPh>
    <rPh sb="19" eb="21">
      <t>キンネン</t>
    </rPh>
    <rPh sb="21" eb="23">
      <t>ゾウカ</t>
    </rPh>
    <rPh sb="23" eb="25">
      <t>ケイコウ</t>
    </rPh>
    <rPh sb="29" eb="31">
      <t>ヘイセイ</t>
    </rPh>
    <rPh sb="33" eb="35">
      <t>ネンド</t>
    </rPh>
    <rPh sb="35" eb="36">
      <t>マツ</t>
    </rPh>
    <rPh sb="39" eb="41">
      <t>マンニン</t>
    </rPh>
    <rPh sb="42" eb="43">
      <t>コ</t>
    </rPh>
    <rPh sb="48" eb="51">
      <t>ユウセンド</t>
    </rPh>
    <rPh sb="52" eb="53">
      <t>タカ</t>
    </rPh>
    <rPh sb="54" eb="56">
      <t>ジギョウ</t>
    </rPh>
    <phoneticPr fontId="5"/>
  </si>
  <si>
    <t>無</t>
  </si>
  <si>
    <t>有</t>
  </si>
  <si>
    <t>骨髄移植等に必要なHLA（白血球の型）データを確実に管理するため、ドナーのHLA情報の管理システムの保守業務等については、当該システム構築業者との間で契約を締結している。</t>
    <phoneticPr fontId="5"/>
  </si>
  <si>
    <t>‐</t>
  </si>
  <si>
    <t>造血幹細胞提供についてはドナーの善意が必要であり、移植については安全・公平に移植が行われるようあっせん体制の確保が必要であることから、ドナー情報の確実な管理、普及啓発等を行っている。これらにより、公平なあっせんが図られるものであり、負担関係は妥当と考える。</t>
    <rPh sb="19" eb="21">
      <t>ヒツヨウ</t>
    </rPh>
    <rPh sb="98" eb="100">
      <t>コウヘイ</t>
    </rPh>
    <rPh sb="106" eb="107">
      <t>ハカ</t>
    </rPh>
    <phoneticPr fontId="5"/>
  </si>
  <si>
    <t>ドナー登録について、献血併行型での登録会を多く開催するなど、効率的な登録が行えるよう努力している。</t>
  </si>
  <si>
    <t>事業の効率的かつ効果的な実施を図るために必要なシステムの保守等を再委託して支出しているものであり、合理的である。</t>
  </si>
  <si>
    <t>造血幹細胞移植については、ドナーのHLA情報の登録・管理、骨髄・末梢血幹細胞移植のあっせん業務、臍帯血の採取、調整保存に係る経費など必要な事業を補助対象としている。</t>
  </si>
  <si>
    <t>適宜実績報告を見直し、効率化できる部分は実施方法等を見直している。</t>
    <rPh sb="0" eb="2">
      <t>テキギ</t>
    </rPh>
    <rPh sb="2" eb="4">
      <t>ジッセキ</t>
    </rPh>
    <rPh sb="4" eb="6">
      <t>ホウコク</t>
    </rPh>
    <rPh sb="7" eb="9">
      <t>ミナオ</t>
    </rPh>
    <rPh sb="11" eb="14">
      <t>コウリツカ</t>
    </rPh>
    <rPh sb="17" eb="19">
      <t>ブブン</t>
    </rPh>
    <rPh sb="20" eb="22">
      <t>ジッシ</t>
    </rPh>
    <rPh sb="22" eb="24">
      <t>ホウホウ</t>
    </rPh>
    <rPh sb="24" eb="25">
      <t>トウ</t>
    </rPh>
    <rPh sb="26" eb="28">
      <t>ミナオ</t>
    </rPh>
    <phoneticPr fontId="5"/>
  </si>
  <si>
    <t>骨髄ドナー登録者及び公開臍帯血の情報は、補助対象としている造血幹細胞適合サービスに登録・管理され、この情報を元に非血縁者間の造血幹細胞移植が行われている。</t>
  </si>
  <si>
    <t>造血幹細胞移植医療体制整備事業</t>
    <phoneticPr fontId="5"/>
  </si>
  <si>
    <t>骨髄・末梢血幹細胞移植ドナー登録者数は近年増加傾向にあり、平成29年度末で48万人を超えており、移植数も着実に増加している。</t>
    <phoneticPr fontId="5"/>
  </si>
  <si>
    <t>　造血幹細胞移植における事業については、職員及び多数のボランティアなど、全国に蓄積されたノウハウを活用して、公平かつ迅速な事業の推進及び多くのドナー登録者の確保、臍帯血の調整・保存等、効果的かつ効率的に事業を実施している。
　また、移植の公平性の確保という観点から非血縁者間の骨髄移植・末梢血幹細胞移植のあっせん業務については（公財）日本骨髄バンクが、臍帯血移植に必要な臍帯血の調製保存管理及び供給業務については全国６の公的バンクがそれぞれ事業を行っている。
　平成２９年度は、ドナー登録会の実施や普及啓発活動により、着実に骨髄バンクドナー登録者数が増加している。今後は、より効率的、効果的に造血幹細胞移植対策事業の推進を図る必要がある。</t>
    <phoneticPr fontId="5"/>
  </si>
  <si>
    <t>-</t>
    <phoneticPr fontId="5"/>
  </si>
  <si>
    <t>173</t>
    <phoneticPr fontId="5"/>
  </si>
  <si>
    <t>150</t>
    <phoneticPr fontId="5"/>
  </si>
  <si>
    <t>122</t>
    <phoneticPr fontId="5"/>
  </si>
  <si>
    <t>147</t>
    <phoneticPr fontId="5"/>
  </si>
  <si>
    <t>158</t>
    <phoneticPr fontId="5"/>
  </si>
  <si>
    <t>167</t>
    <phoneticPr fontId="5"/>
  </si>
  <si>
    <t>167</t>
    <phoneticPr fontId="5"/>
  </si>
  <si>
    <t>①骨髄移植対策事業</t>
    <rPh sb="1" eb="3">
      <t>コツズイ</t>
    </rPh>
    <rPh sb="3" eb="5">
      <t>イショク</t>
    </rPh>
    <rPh sb="5" eb="7">
      <t>タイサク</t>
    </rPh>
    <rPh sb="7" eb="9">
      <t>ジギョウ</t>
    </rPh>
    <phoneticPr fontId="5"/>
  </si>
  <si>
    <t>【補助金等交付】</t>
  </si>
  <si>
    <t>②造血幹細胞提供推進事業</t>
    <rPh sb="1" eb="6">
      <t>ゾウケツカンサイボウ</t>
    </rPh>
    <rPh sb="6" eb="8">
      <t>テイキョウ</t>
    </rPh>
    <rPh sb="8" eb="10">
      <t>スイシン</t>
    </rPh>
    <rPh sb="10" eb="12">
      <t>ジギョウ</t>
    </rPh>
    <phoneticPr fontId="5"/>
  </si>
  <si>
    <t>厚生労働省
４５６百万円
骨髄等移植の推進を図るため、骨髄等の唯一のあっせん機関である（公財）日本骨髄バンクに対し、
あっせん業務の実施に必要な経費を補助</t>
    <rPh sb="0" eb="2">
      <t>コウセイ</t>
    </rPh>
    <rPh sb="2" eb="5">
      <t>ロウドウショウ</t>
    </rPh>
    <rPh sb="9" eb="11">
      <t>ヒャクマン</t>
    </rPh>
    <rPh sb="11" eb="12">
      <t>エン</t>
    </rPh>
    <rPh sb="47" eb="49">
      <t>ニホン</t>
    </rPh>
    <rPh sb="49" eb="51">
      <t>コツズイ</t>
    </rPh>
    <phoneticPr fontId="5"/>
  </si>
  <si>
    <t>A.（公財）日本骨髄バンク
４５６百万円
あっせん業務を行うコーディネーターの確保、骨髄等提供までの連絡調整、ドナーを確保するための普及啓発、
低所得患者への財政支援を実施</t>
    <rPh sb="3" eb="4">
      <t>コウ</t>
    </rPh>
    <rPh sb="4" eb="5">
      <t>ザイ</t>
    </rPh>
    <rPh sb="6" eb="8">
      <t>ニホン</t>
    </rPh>
    <rPh sb="8" eb="10">
      <t>コツズイ</t>
    </rPh>
    <rPh sb="17" eb="19">
      <t>ヒャクマン</t>
    </rPh>
    <rPh sb="19" eb="20">
      <t>エン</t>
    </rPh>
    <rPh sb="25" eb="27">
      <t>ギョウム</t>
    </rPh>
    <rPh sb="28" eb="29">
      <t>オコナ</t>
    </rPh>
    <rPh sb="39" eb="41">
      <t>カクホ</t>
    </rPh>
    <rPh sb="42" eb="44">
      <t>コツズイ</t>
    </rPh>
    <rPh sb="44" eb="45">
      <t>トウ</t>
    </rPh>
    <rPh sb="45" eb="47">
      <t>テイキョウ</t>
    </rPh>
    <rPh sb="50" eb="52">
      <t>レンラク</t>
    </rPh>
    <rPh sb="52" eb="54">
      <t>チョウセイ</t>
    </rPh>
    <rPh sb="59" eb="61">
      <t>カクホ</t>
    </rPh>
    <rPh sb="66" eb="68">
      <t>フキュウ</t>
    </rPh>
    <rPh sb="68" eb="70">
      <t>ケイハツ</t>
    </rPh>
    <rPh sb="72" eb="75">
      <t>テイショトク</t>
    </rPh>
    <rPh sb="75" eb="77">
      <t>カンジャ</t>
    </rPh>
    <rPh sb="79" eb="81">
      <t>ザイセイ</t>
    </rPh>
    <rPh sb="81" eb="83">
      <t>シエン</t>
    </rPh>
    <rPh sb="84" eb="86">
      <t>ジッシ</t>
    </rPh>
    <phoneticPr fontId="5"/>
  </si>
  <si>
    <t>厚生労働省
１，５６５百万円
骨髄等ドナー登録の拡大を図るため、ドナーのＨＬＡの検査・登録・管理に必要な経費を補助
さい帯血バンク事業の充実を図るため、ＨＬＡ型の検査・登録等に必要な経費を補助</t>
    <rPh sb="0" eb="2">
      <t>コウセイ</t>
    </rPh>
    <rPh sb="2" eb="5">
      <t>ロウドウショウ</t>
    </rPh>
    <rPh sb="11" eb="13">
      <t>ヒャクマン</t>
    </rPh>
    <rPh sb="13" eb="14">
      <t>エン</t>
    </rPh>
    <phoneticPr fontId="5"/>
  </si>
  <si>
    <t xml:space="preserve">Ｂ．日本赤十字社
１，５６５百万円
骨髄等移植に必要なドナーのＨＬＡを検査し、データベースに登録・管理
さい帯血のＨＬＡ型のデータベース管理、さい帯血の採取・検査・保存方法の標準化、さい帯血の品質・安全性評価等を実施
</t>
    <phoneticPr fontId="5"/>
  </si>
  <si>
    <t>A.（公財）日本骨髄バンク</t>
    <phoneticPr fontId="5"/>
  </si>
  <si>
    <t>【随意契約（その他）】</t>
  </si>
  <si>
    <t>補助金</t>
    <rPh sb="0" eb="3">
      <t>ホジョキン</t>
    </rPh>
    <phoneticPr fontId="5"/>
  </si>
  <si>
    <t>骨髄移植等のあっせん、普及啓発等に関する事業</t>
    <phoneticPr fontId="5"/>
  </si>
  <si>
    <t>骨髄等ドナー登録の支援、さい帯血バンク事業の充実等に関する事業</t>
    <rPh sb="22" eb="24">
      <t>ジュウジツ</t>
    </rPh>
    <rPh sb="24" eb="25">
      <t>トウ</t>
    </rPh>
    <phoneticPr fontId="5"/>
  </si>
  <si>
    <t>（公財）日本骨髄バンク</t>
    <phoneticPr fontId="5"/>
  </si>
  <si>
    <t>あっせん業務を行うコーディネーターの確保、骨髄等提供までの連絡調整、ドナーを確保するための普及啓発、低所得患者への財政支援を実施</t>
    <phoneticPr fontId="5"/>
  </si>
  <si>
    <t>補助金等交付</t>
  </si>
  <si>
    <t>-</t>
    <phoneticPr fontId="5"/>
  </si>
  <si>
    <t>-</t>
    <phoneticPr fontId="5"/>
  </si>
  <si>
    <t>-</t>
    <phoneticPr fontId="5"/>
  </si>
  <si>
    <t>B.日本赤十字社</t>
    <phoneticPr fontId="5"/>
  </si>
  <si>
    <t>日本赤十字社</t>
    <phoneticPr fontId="5"/>
  </si>
  <si>
    <t>骨髄等移植に必要なドナーのＨＬＡを検査し、データベースの登録・管理及びさい帯血のＨＬＡ型のデータベース管理、さい帯血の採取・検査・保存方法の標準化、さい帯血の品質・安全性評価等を実施</t>
    <phoneticPr fontId="5"/>
  </si>
  <si>
    <t>-</t>
    <phoneticPr fontId="5"/>
  </si>
  <si>
    <t>-</t>
    <phoneticPr fontId="5"/>
  </si>
  <si>
    <t>（一社）日本造血細胞移植データセンター</t>
    <phoneticPr fontId="5"/>
  </si>
  <si>
    <t>患者及びドナーの疾病の種類、治療内容等の情報の収集・分析及び医療機関等への情報提供等を実施</t>
    <rPh sb="11" eb="13">
      <t>シュルイ</t>
    </rPh>
    <phoneticPr fontId="5"/>
  </si>
  <si>
    <t>（株）エヌアイエスプラス</t>
    <phoneticPr fontId="5"/>
  </si>
  <si>
    <t>-</t>
    <phoneticPr fontId="5"/>
  </si>
  <si>
    <t>-</t>
    <phoneticPr fontId="5"/>
  </si>
  <si>
    <t>-</t>
    <phoneticPr fontId="5"/>
  </si>
  <si>
    <t>骨髄適合検索システム及びさい帯血情報公開システムの運用保守</t>
    <phoneticPr fontId="5"/>
  </si>
  <si>
    <t>C.（一社）日本造血細胞移植データセンター</t>
    <phoneticPr fontId="5"/>
  </si>
  <si>
    <t>患者及びドナー情報の登録・提供等に関する事業</t>
    <phoneticPr fontId="5"/>
  </si>
  <si>
    <t>E.</t>
    <phoneticPr fontId="5"/>
  </si>
  <si>
    <t>D.（株）エヌアイエスプラス</t>
    <phoneticPr fontId="5"/>
  </si>
  <si>
    <t>骨髄適合検索システム及びさい帯血情報公開システムの運用保守</t>
    <phoneticPr fontId="5"/>
  </si>
  <si>
    <t>より、公平かつ迅速に骨髄等のあっせん及び臍帯血の供給を進めるために、
・ドナーの継続的な確保（特に若年者層）
・コーディネート期間の短縮
・臍帯血公開本数の維持
等を行っていく。</t>
    <rPh sb="47" eb="48">
      <t>トク</t>
    </rPh>
    <rPh sb="49" eb="52">
      <t>ジャクネンシャ</t>
    </rPh>
    <rPh sb="52" eb="53">
      <t>ソウ</t>
    </rPh>
    <rPh sb="70" eb="73">
      <t>サイタイケツ</t>
    </rPh>
    <rPh sb="73" eb="75">
      <t>コウカイ</t>
    </rPh>
    <rPh sb="75" eb="77">
      <t>ホンスウ</t>
    </rPh>
    <rPh sb="78" eb="80">
      <t>イジ</t>
    </rPh>
    <phoneticPr fontId="5"/>
  </si>
  <si>
    <t>【随意契約（その他）】</t>
    <rPh sb="1" eb="3">
      <t>ズイイ</t>
    </rPh>
    <rPh sb="3" eb="5">
      <t>ケイヤク</t>
    </rPh>
    <rPh sb="8" eb="9">
      <t>タ</t>
    </rPh>
    <phoneticPr fontId="5"/>
  </si>
  <si>
    <t>骨髄バンクドナー登録者数が前年度を超えること</t>
    <rPh sb="11" eb="12">
      <t>スウ</t>
    </rPh>
    <rPh sb="13" eb="16">
      <t>ゼンネンド</t>
    </rPh>
    <rPh sb="17" eb="18">
      <t>コ</t>
    </rPh>
    <phoneticPr fontId="5"/>
  </si>
  <si>
    <t>非血縁者間骨髄等移植実施数が前年度を超えること</t>
    <rPh sb="14" eb="17">
      <t>ゼンネンド</t>
    </rPh>
    <rPh sb="18" eb="19">
      <t>コ</t>
    </rPh>
    <phoneticPr fontId="5"/>
  </si>
  <si>
    <t>非血縁者間臍帯血移植実施数が前年度を超えること</t>
    <rPh sb="14" eb="17">
      <t>ゼンネンド</t>
    </rPh>
    <rPh sb="18" eb="19">
      <t>コ</t>
    </rPh>
    <phoneticPr fontId="5"/>
  </si>
  <si>
    <t>Ⅰ－５－３　適正な移植医療を推進すること</t>
    <rPh sb="6" eb="8">
      <t>テキセイ</t>
    </rPh>
    <rPh sb="9" eb="11">
      <t>イショク</t>
    </rPh>
    <rPh sb="11" eb="13">
      <t>イリョウ</t>
    </rPh>
    <rPh sb="14" eb="16">
      <t>スイシン</t>
    </rPh>
    <phoneticPr fontId="5"/>
  </si>
  <si>
    <t>Ⅰ－５　感染症など健康を脅かす疾病を予防・防止するとともに、感染者等に必要な医療等を確保すること</t>
    <rPh sb="32" eb="33">
      <t>シャ</t>
    </rPh>
    <phoneticPr fontId="5"/>
  </si>
  <si>
    <t>造血幹細胞移植医療体制整備事業は白血病等に対する有効な治療法である造血幹細胞移植を受けようとする患者が、どの病院においても疾病の種類や治療ステージに応じて適切な移植術を選択し実施できるようにするため、全ての移植術を実施している拠点的な病院を指定し、造血幹細胞移植を行える医師等を育成する等、地域における造血幹細胞移植医療の体制整備を図る事業であり、当事業とは、適切な役割分担を行っている。</t>
    <rPh sb="132" eb="133">
      <t>オコナ</t>
    </rPh>
    <phoneticPr fontId="5"/>
  </si>
  <si>
    <t>-</t>
    <phoneticPr fontId="5"/>
  </si>
  <si>
    <t>-</t>
    <phoneticPr fontId="5"/>
  </si>
  <si>
    <t>-</t>
    <phoneticPr fontId="5"/>
  </si>
  <si>
    <t>X：補助金（非血縁間骨髄等移植あっせん関係経費） ／Y：骨髄等移植件数　　　　　　　　　　　</t>
    <phoneticPr fontId="5"/>
  </si>
  <si>
    <t>X：補助金（臍帯血移植対策関係経費） ／Y：臍帯血新規公開件数　　　　　　　　　　　　　　　</t>
    <rPh sb="6" eb="9">
      <t>サイタイケツ</t>
    </rPh>
    <rPh sb="9" eb="11">
      <t>イショク</t>
    </rPh>
    <rPh sb="11" eb="13">
      <t>タイサク</t>
    </rPh>
    <rPh sb="13" eb="15">
      <t>カンケイ</t>
    </rPh>
    <rPh sb="22" eb="25">
      <t>サイタイケツ</t>
    </rPh>
    <rPh sb="25" eb="27">
      <t>シンキ</t>
    </rPh>
    <rPh sb="27" eb="29">
      <t>コウカイ</t>
    </rPh>
    <rPh sb="29" eb="30">
      <t>ケン</t>
    </rPh>
    <phoneticPr fontId="5"/>
  </si>
  <si>
    <t>円</t>
    <rPh sb="0" eb="1">
      <t>エン</t>
    </rPh>
    <phoneticPr fontId="5"/>
  </si>
  <si>
    <t>578,195,000
/2,233</t>
    <phoneticPr fontId="5"/>
  </si>
  <si>
    <t>578,269,000
/2,579</t>
    <phoneticPr fontId="5"/>
  </si>
  <si>
    <t>581,677,000
/2,331</t>
    <phoneticPr fontId="5"/>
  </si>
  <si>
    <t>585,037,000/
2,331</t>
    <phoneticPr fontId="5"/>
  </si>
  <si>
    <t>雑役務費</t>
    <rPh sb="0" eb="1">
      <t>ザツ</t>
    </rPh>
    <rPh sb="1" eb="3">
      <t>エキム</t>
    </rPh>
    <rPh sb="3" eb="4">
      <t>ヒ</t>
    </rPh>
    <phoneticPr fontId="5"/>
  </si>
  <si>
    <t>アウトカム指標については、単に前年度実績を上回ることだけではなく、一定期間に達成しようとする政策目的（たとえば国内で必要となる非血縁者間骨髄等移植件数を将来的にすべて実施できるようになること）をもとに逆算して設定することを検討する必要がある。（大屋　雄裕）</t>
    <phoneticPr fontId="5"/>
  </si>
  <si>
    <t>アウトカム指標について、一定期間に達成しようとする政策目的をもとに逆算して設定することを検討すること。</t>
    <phoneticPr fontId="5"/>
  </si>
  <si>
    <t>若年層ドナー登録者確保対策事業、ドナー環境整備によるコーディネート期間短縮化事業等に係る経費を新規要求したため。</t>
    <rPh sb="0" eb="3">
      <t>ジャクネンソウ</t>
    </rPh>
    <rPh sb="6" eb="9">
      <t>トウロクシャ</t>
    </rPh>
    <rPh sb="9" eb="11">
      <t>カクホ</t>
    </rPh>
    <rPh sb="11" eb="13">
      <t>タイサク</t>
    </rPh>
    <rPh sb="13" eb="15">
      <t>ジギョウ</t>
    </rPh>
    <rPh sb="19" eb="21">
      <t>カンキョウ</t>
    </rPh>
    <rPh sb="21" eb="23">
      <t>セイビ</t>
    </rPh>
    <rPh sb="33" eb="35">
      <t>キカン</t>
    </rPh>
    <rPh sb="35" eb="37">
      <t>タンシュク</t>
    </rPh>
    <rPh sb="37" eb="38">
      <t>カ</t>
    </rPh>
    <rPh sb="38" eb="40">
      <t>ジギョウ</t>
    </rPh>
    <rPh sb="40" eb="41">
      <t>トウ</t>
    </rPh>
    <rPh sb="42" eb="43">
      <t>カカ</t>
    </rPh>
    <rPh sb="44" eb="46">
      <t>ケイヒ</t>
    </rPh>
    <rPh sb="47" eb="49">
      <t>シンキ</t>
    </rPh>
    <rPh sb="49" eb="51">
      <t>ヨウキュウ</t>
    </rPh>
    <phoneticPr fontId="5"/>
  </si>
  <si>
    <t>骨髄バンクドナー新規登録者数及びドナー登録会開催数は平成28年度を上回り、さい帯血新規公開数は平成28年度とほぼ同水準であることから、見込みに見合った活動実績となっている。</t>
    <rPh sb="0" eb="2">
      <t>コツズイ</t>
    </rPh>
    <rPh sb="8" eb="10">
      <t>シンキ</t>
    </rPh>
    <rPh sb="10" eb="13">
      <t>トウロクシャ</t>
    </rPh>
    <rPh sb="13" eb="14">
      <t>スウ</t>
    </rPh>
    <rPh sb="14" eb="15">
      <t>オヨ</t>
    </rPh>
    <rPh sb="19" eb="21">
      <t>トウロク</t>
    </rPh>
    <rPh sb="21" eb="22">
      <t>カイ</t>
    </rPh>
    <rPh sb="22" eb="25">
      <t>カイサイスウ</t>
    </rPh>
    <rPh sb="26" eb="28">
      <t>ヘイセイ</t>
    </rPh>
    <rPh sb="30" eb="32">
      <t>ネンド</t>
    </rPh>
    <rPh sb="33" eb="35">
      <t>ウワマワ</t>
    </rPh>
    <rPh sb="39" eb="41">
      <t>タイケツ</t>
    </rPh>
    <rPh sb="41" eb="43">
      <t>シンキ</t>
    </rPh>
    <rPh sb="43" eb="45">
      <t>コウカイ</t>
    </rPh>
    <rPh sb="45" eb="46">
      <t>スウ</t>
    </rPh>
    <rPh sb="47" eb="49">
      <t>ヘイセイ</t>
    </rPh>
    <rPh sb="51" eb="53">
      <t>ネンド</t>
    </rPh>
    <rPh sb="56" eb="59">
      <t>ドウスイジュン</t>
    </rPh>
    <phoneticPr fontId="5"/>
  </si>
  <si>
    <t>-</t>
    <phoneticPr fontId="5"/>
  </si>
  <si>
    <t>-</t>
    <phoneticPr fontId="5"/>
  </si>
  <si>
    <t>-</t>
    <phoneticPr fontId="5"/>
  </si>
  <si>
    <t>各移植術（骨髄・末梢血幹細胞・臍帯血）が必要な件数については、患者数や個々の患者の状況に左右されるものであり、具体的な目標数値を設定すること（逆算して設定すること）が困難である。</t>
    <rPh sb="59" eb="61">
      <t>モクヒョウ</t>
    </rPh>
    <rPh sb="61" eb="63">
      <t>スウチ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</si>
</sst>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1" applyFont="1" applyFill="1" applyBorder="1" applyAlignment="1" applyProtection="1">
      <alignment vertical="center"/>
      <protection locked="0"/>
    </xf>
    <xf numFmtId="0" fontId="11" fillId="0" borderId="0" xfId="1" applyFont="1" applyFill="1" applyBorder="1" applyAlignment="1" applyProtection="1">
      <alignment vertical="center"/>
      <protection locked="0"/>
    </xf>
    <xf numFmtId="0" fontId="0" fillId="0" borderId="0" xfId="0" applyBorder="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17" xfId="1" applyFont="1" applyFill="1" applyBorder="1" applyAlignment="1" applyProtection="1">
      <alignment horizontal="center" vertical="center"/>
      <protection locked="0"/>
    </xf>
    <xf numFmtId="0" fontId="0" fillId="0" borderId="0" xfId="0" applyProtection="1">
      <alignment vertical="center"/>
      <protection locked="0"/>
    </xf>
    <xf numFmtId="0" fontId="0" fillId="0" borderId="89" xfId="0" applyBorder="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9" fontId="20" fillId="0" borderId="76" xfId="0" applyNumberFormat="1" applyFont="1" applyFill="1" applyBorder="1" applyAlignment="1" applyProtection="1">
      <alignment horizontal="center" vertical="center" wrapText="1"/>
      <protection locked="0"/>
    </xf>
    <xf numFmtId="0" fontId="20" fillId="0" borderId="76" xfId="0"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0" borderId="40" xfId="0" applyBorder="1" applyAlignment="1" applyProtection="1">
      <alignment horizontal="center" vertical="center" wrapText="1"/>
      <protection locked="0"/>
    </xf>
    <xf numFmtId="0" fontId="0" fillId="0" borderId="41"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0" fillId="0" borderId="63" xfId="0"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89"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40" xfId="1" applyFont="1" applyFill="1" applyBorder="1" applyAlignment="1" applyProtection="1">
      <alignment horizontal="center" vertical="center" wrapText="1"/>
      <protection locked="0"/>
    </xf>
    <xf numFmtId="0" fontId="3" fillId="0" borderId="41" xfId="1" applyFont="1" applyFill="1" applyBorder="1" applyAlignment="1" applyProtection="1">
      <alignment horizontal="center" vertical="center"/>
      <protection locked="0"/>
    </xf>
    <xf numFmtId="0" fontId="3" fillId="0" borderId="42" xfId="1" applyFont="1" applyFill="1" applyBorder="1" applyAlignment="1" applyProtection="1">
      <alignment horizontal="center" vertical="center"/>
      <protection locked="0"/>
    </xf>
    <xf numFmtId="0" fontId="3" fillId="0" borderId="63" xfId="1" applyFont="1" applyFill="1" applyBorder="1" applyAlignment="1" applyProtection="1">
      <alignment horizontal="center" vertical="center"/>
      <protection locked="0"/>
    </xf>
    <xf numFmtId="0" fontId="3" fillId="0" borderId="0" xfId="1" applyFont="1" applyFill="1" applyBorder="1" applyAlignment="1" applyProtection="1">
      <alignment horizontal="center" vertical="center"/>
      <protection locked="0"/>
    </xf>
    <xf numFmtId="0" fontId="3" fillId="0" borderId="89" xfId="1" applyFont="1" applyFill="1" applyBorder="1" applyAlignment="1" applyProtection="1">
      <alignment horizontal="center" vertical="center"/>
      <protection locked="0"/>
    </xf>
    <xf numFmtId="0" fontId="3" fillId="0" borderId="16" xfId="1" applyFont="1" applyFill="1" applyBorder="1" applyAlignment="1" applyProtection="1">
      <alignment horizontal="center" vertical="center"/>
      <protection locked="0"/>
    </xf>
    <xf numFmtId="0" fontId="3" fillId="0" borderId="17" xfId="1" applyFont="1" applyFill="1" applyBorder="1" applyAlignment="1" applyProtection="1">
      <alignment horizontal="center" vertical="center"/>
      <protection locked="0"/>
    </xf>
    <xf numFmtId="0" fontId="3" fillId="0" borderId="18" xfId="1" applyFont="1" applyFill="1" applyBorder="1" applyAlignment="1" applyProtection="1">
      <alignment horizontal="center" vertical="center"/>
      <protection locked="0"/>
    </xf>
    <xf numFmtId="0" fontId="3" fillId="0" borderId="41" xfId="1" applyFont="1" applyFill="1" applyBorder="1" applyAlignment="1" applyProtection="1">
      <alignment horizontal="center" vertical="center" wrapText="1"/>
      <protection locked="0"/>
    </xf>
    <xf numFmtId="0" fontId="3" fillId="0" borderId="42" xfId="1" applyFont="1" applyFill="1" applyBorder="1" applyAlignment="1" applyProtection="1">
      <alignment horizontal="center" vertical="center" wrapText="1"/>
      <protection locked="0"/>
    </xf>
    <xf numFmtId="0" fontId="3" fillId="0" borderId="63" xfId="1" applyFont="1" applyFill="1" applyBorder="1" applyAlignment="1" applyProtection="1">
      <alignment horizontal="center" vertical="center" wrapText="1"/>
      <protection locked="0"/>
    </xf>
    <xf numFmtId="0" fontId="3" fillId="0" borderId="0" xfId="1" applyFont="1" applyFill="1" applyBorder="1" applyAlignment="1" applyProtection="1">
      <alignment horizontal="center" vertical="center" wrapText="1"/>
      <protection locked="0"/>
    </xf>
    <xf numFmtId="0" fontId="3" fillId="0" borderId="89" xfId="1" applyFont="1" applyFill="1" applyBorder="1" applyAlignment="1" applyProtection="1">
      <alignment horizontal="center" vertical="center" wrapText="1"/>
      <protection locked="0"/>
    </xf>
    <xf numFmtId="0" fontId="3" fillId="0" borderId="16" xfId="1" applyFont="1" applyFill="1" applyBorder="1" applyAlignment="1" applyProtection="1">
      <alignment horizontal="center" vertical="center" wrapText="1"/>
      <protection locked="0"/>
    </xf>
    <xf numFmtId="0" fontId="3" fillId="0" borderId="17" xfId="1" applyFont="1" applyFill="1" applyBorder="1" applyAlignment="1" applyProtection="1">
      <alignment horizontal="center" vertical="center" wrapText="1"/>
      <protection locked="0"/>
    </xf>
    <xf numFmtId="0" fontId="3" fillId="0" borderId="18" xfId="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46</xdr:col>
      <xdr:colOff>0</xdr:colOff>
      <xdr:row>132</xdr:row>
      <xdr:rowOff>0</xdr:rowOff>
    </xdr:from>
    <xdr:ext cx="431800" cy="242250"/>
    <xdr:sp macro="" textlink="">
      <xdr:nvSpPr>
        <xdr:cNvPr id="4" name="テキスト ボックス 3"/>
        <xdr:cNvSpPr txBox="1"/>
      </xdr:nvSpPr>
      <xdr:spPr>
        <a:xfrm>
          <a:off x="9388929" y="24057429"/>
          <a:ext cx="431800" cy="242250"/>
        </a:xfrm>
        <a:prstGeom prst="rect">
          <a:avLst/>
        </a:prstGeom>
        <a:noFill/>
        <a:ln w="9525" cmpd="sng">
          <a:noFill/>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29</xdr:col>
      <xdr:colOff>3810</xdr:colOff>
      <xdr:row>747</xdr:row>
      <xdr:rowOff>3810</xdr:rowOff>
    </xdr:from>
    <xdr:to>
      <xdr:col>29</xdr:col>
      <xdr:colOff>7620</xdr:colOff>
      <xdr:row>749</xdr:row>
      <xdr:rowOff>3810</xdr:rowOff>
    </xdr:to>
    <xdr:cxnSp macro="">
      <xdr:nvCxnSpPr>
        <xdr:cNvPr id="5" name="直線矢印コネクタ 4"/>
        <xdr:cNvCxnSpPr/>
      </xdr:nvCxnSpPr>
      <xdr:spPr>
        <a:xfrm>
          <a:off x="5804535" y="54591585"/>
          <a:ext cx="3810" cy="7048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3810</xdr:colOff>
      <xdr:row>760</xdr:row>
      <xdr:rowOff>13128</xdr:rowOff>
    </xdr:from>
    <xdr:to>
      <xdr:col>29</xdr:col>
      <xdr:colOff>7620</xdr:colOff>
      <xdr:row>762</xdr:row>
      <xdr:rowOff>13128</xdr:rowOff>
    </xdr:to>
    <xdr:cxnSp macro="">
      <xdr:nvCxnSpPr>
        <xdr:cNvPr id="6" name="直線矢印コネクタ 5"/>
        <xdr:cNvCxnSpPr/>
      </xdr:nvCxnSpPr>
      <xdr:spPr>
        <a:xfrm>
          <a:off x="5804535" y="60144453"/>
          <a:ext cx="3810" cy="6762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189574</xdr:colOff>
      <xdr:row>766</xdr:row>
      <xdr:rowOff>12700</xdr:rowOff>
    </xdr:from>
    <xdr:to>
      <xdr:col>37</xdr:col>
      <xdr:colOff>193384</xdr:colOff>
      <xdr:row>768</xdr:row>
      <xdr:rowOff>12700</xdr:rowOff>
    </xdr:to>
    <xdr:cxnSp macro="">
      <xdr:nvCxnSpPr>
        <xdr:cNvPr id="7" name="直線矢印コネクタ 6"/>
        <xdr:cNvCxnSpPr/>
      </xdr:nvCxnSpPr>
      <xdr:spPr>
        <a:xfrm>
          <a:off x="7741538" y="62319807"/>
          <a:ext cx="3810" cy="6259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190528</xdr:colOff>
      <xdr:row>768</xdr:row>
      <xdr:rowOff>68040</xdr:rowOff>
    </xdr:from>
    <xdr:to>
      <xdr:col>28</xdr:col>
      <xdr:colOff>176893</xdr:colOff>
      <xdr:row>773</xdr:row>
      <xdr:rowOff>13607</xdr:rowOff>
    </xdr:to>
    <xdr:sp macro="" textlink="">
      <xdr:nvSpPr>
        <xdr:cNvPr id="10" name="テキスト ボックス 9"/>
        <xdr:cNvSpPr txBox="1"/>
      </xdr:nvSpPr>
      <xdr:spPr>
        <a:xfrm>
          <a:off x="2231599" y="63001076"/>
          <a:ext cx="3660294" cy="15103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Ｃ．（一社）日本造血細胞移植</a:t>
          </a:r>
          <a:endParaRPr kumimoji="1" lang="en-US" altLang="ja-JP" sz="1100"/>
        </a:p>
        <a:p>
          <a:pPr algn="ctr"/>
          <a:r>
            <a:rPr kumimoji="1" lang="ja-JP" altLang="en-US" sz="1100"/>
            <a:t>データセンター</a:t>
          </a:r>
          <a:endParaRPr kumimoji="1" lang="en-US" altLang="ja-JP" sz="1100"/>
        </a:p>
        <a:p>
          <a:pPr algn="ctr"/>
          <a:r>
            <a:rPr kumimoji="1" lang="ja-JP" altLang="en-US" sz="1100"/>
            <a:t>５５百万円</a:t>
          </a:r>
          <a:endParaRPr kumimoji="1" lang="en-US" altLang="ja-JP" sz="1100"/>
        </a:p>
        <a:p>
          <a:pPr algn="ctr"/>
          <a:r>
            <a:rPr kumimoji="1" lang="ja-JP" altLang="en-US" sz="1100"/>
            <a:t>患者及びドナーの疾病の種類、</a:t>
          </a:r>
          <a:endParaRPr kumimoji="1" lang="en-US" altLang="ja-JP" sz="1100"/>
        </a:p>
        <a:p>
          <a:pPr algn="ctr"/>
          <a:r>
            <a:rPr kumimoji="1" lang="ja-JP" altLang="en-US" sz="1100"/>
            <a:t>治療内容等の情報の収集・分析及び</a:t>
          </a:r>
          <a:endParaRPr kumimoji="1" lang="en-US" altLang="ja-JP" sz="1100"/>
        </a:p>
        <a:p>
          <a:pPr algn="ctr"/>
          <a:r>
            <a:rPr kumimoji="1" lang="ja-JP" altLang="en-US" sz="1100"/>
            <a:t>医療機関等への情報提供等を実施</a:t>
          </a:r>
        </a:p>
      </xdr:txBody>
    </xdr:sp>
    <xdr:clientData/>
  </xdr:twoCellAnchor>
  <xdr:twoCellAnchor>
    <xdr:from>
      <xdr:col>29</xdr:col>
      <xdr:colOff>68037</xdr:colOff>
      <xdr:row>768</xdr:row>
      <xdr:rowOff>81645</xdr:rowOff>
    </xdr:from>
    <xdr:to>
      <xdr:col>47</xdr:col>
      <xdr:colOff>13612</xdr:colOff>
      <xdr:row>773</xdr:row>
      <xdr:rowOff>13607</xdr:rowOff>
    </xdr:to>
    <xdr:sp macro="" textlink="">
      <xdr:nvSpPr>
        <xdr:cNvPr id="11" name="テキスト ボックス 10"/>
        <xdr:cNvSpPr txBox="1"/>
      </xdr:nvSpPr>
      <xdr:spPr>
        <a:xfrm>
          <a:off x="5987144" y="63014681"/>
          <a:ext cx="3619504" cy="149678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a:t>
          </a:r>
          <a:r>
            <a:rPr kumimoji="1" lang="en-US" altLang="ja-JP" sz="1100"/>
            <a:t>.</a:t>
          </a:r>
          <a:r>
            <a:rPr kumimoji="1" lang="ja-JP" altLang="en-US" sz="1100"/>
            <a:t>（株）エヌアイエスプラス</a:t>
          </a:r>
        </a:p>
        <a:p>
          <a:pPr algn="ctr"/>
          <a:r>
            <a:rPr kumimoji="1" lang="ja-JP" altLang="en-US" sz="1100"/>
            <a:t>７２百万円</a:t>
          </a:r>
        </a:p>
        <a:p>
          <a:pPr algn="ctr"/>
          <a:r>
            <a:rPr kumimoji="1" lang="ja-JP" altLang="en-US" sz="1100"/>
            <a:t>骨髄適合検索システム及びさい帯血情報公開システムの運用保守を実施</a:t>
          </a:r>
        </a:p>
      </xdr:txBody>
    </xdr:sp>
    <xdr:clientData/>
  </xdr:twoCellAnchor>
  <xdr:twoCellAnchor>
    <xdr:from>
      <xdr:col>19</xdr:col>
      <xdr:colOff>122486</xdr:colOff>
      <xdr:row>766</xdr:row>
      <xdr:rowOff>40821</xdr:rowOff>
    </xdr:from>
    <xdr:to>
      <xdr:col>19</xdr:col>
      <xdr:colOff>126296</xdr:colOff>
      <xdr:row>768</xdr:row>
      <xdr:rowOff>40821</xdr:rowOff>
    </xdr:to>
    <xdr:cxnSp macro="">
      <xdr:nvCxnSpPr>
        <xdr:cNvPr id="12" name="直線矢印コネクタ 11"/>
        <xdr:cNvCxnSpPr/>
      </xdr:nvCxnSpPr>
      <xdr:spPr>
        <a:xfrm>
          <a:off x="4000522" y="62347928"/>
          <a:ext cx="3810" cy="6259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K726" sqref="BK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3" t="s">
        <v>0</v>
      </c>
      <c r="AK2" s="963"/>
      <c r="AL2" s="963"/>
      <c r="AM2" s="963"/>
      <c r="AN2" s="963"/>
      <c r="AO2" s="964"/>
      <c r="AP2" s="964"/>
      <c r="AQ2" s="964"/>
      <c r="AR2" s="79" t="str">
        <f>IF(OR(AO2="　", AO2=""), "", "-")</f>
        <v/>
      </c>
      <c r="AS2" s="965">
        <v>181</v>
      </c>
      <c r="AT2" s="965"/>
      <c r="AU2" s="965"/>
      <c r="AV2" s="52" t="str">
        <f>IF(AW2="", "", "-")</f>
        <v/>
      </c>
      <c r="AW2" s="921"/>
      <c r="AX2" s="921"/>
    </row>
    <row r="3" spans="1:50" ht="21" customHeight="1" thickBot="1" x14ac:dyDescent="0.2">
      <c r="A3" s="877" t="s">
        <v>529</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544</v>
      </c>
      <c r="AK3" s="879"/>
      <c r="AL3" s="879"/>
      <c r="AM3" s="879"/>
      <c r="AN3" s="879"/>
      <c r="AO3" s="879"/>
      <c r="AP3" s="879"/>
      <c r="AQ3" s="879"/>
      <c r="AR3" s="879"/>
      <c r="AS3" s="879"/>
      <c r="AT3" s="879"/>
      <c r="AU3" s="879"/>
      <c r="AV3" s="879"/>
      <c r="AW3" s="879"/>
      <c r="AX3" s="24" t="s">
        <v>65</v>
      </c>
    </row>
    <row r="4" spans="1:50" ht="24.75" customHeight="1" x14ac:dyDescent="0.15">
      <c r="A4" s="714" t="s">
        <v>25</v>
      </c>
      <c r="B4" s="715"/>
      <c r="C4" s="715"/>
      <c r="D4" s="715"/>
      <c r="E4" s="715"/>
      <c r="F4" s="715"/>
      <c r="G4" s="692" t="s">
        <v>545</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546</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9" t="s">
        <v>178</v>
      </c>
      <c r="H5" s="850"/>
      <c r="I5" s="850"/>
      <c r="J5" s="850"/>
      <c r="K5" s="850"/>
      <c r="L5" s="850"/>
      <c r="M5" s="851" t="s">
        <v>66</v>
      </c>
      <c r="N5" s="852"/>
      <c r="O5" s="852"/>
      <c r="P5" s="852"/>
      <c r="Q5" s="852"/>
      <c r="R5" s="853"/>
      <c r="S5" s="854" t="s">
        <v>131</v>
      </c>
      <c r="T5" s="850"/>
      <c r="U5" s="850"/>
      <c r="V5" s="850"/>
      <c r="W5" s="850"/>
      <c r="X5" s="855"/>
      <c r="Y5" s="708" t="s">
        <v>3</v>
      </c>
      <c r="Z5" s="546"/>
      <c r="AA5" s="546"/>
      <c r="AB5" s="546"/>
      <c r="AC5" s="546"/>
      <c r="AD5" s="547"/>
      <c r="AE5" s="709" t="s">
        <v>547</v>
      </c>
      <c r="AF5" s="709"/>
      <c r="AG5" s="709"/>
      <c r="AH5" s="709"/>
      <c r="AI5" s="709"/>
      <c r="AJ5" s="709"/>
      <c r="AK5" s="709"/>
      <c r="AL5" s="709"/>
      <c r="AM5" s="709"/>
      <c r="AN5" s="709"/>
      <c r="AO5" s="709"/>
      <c r="AP5" s="710"/>
      <c r="AQ5" s="711" t="s">
        <v>548</v>
      </c>
      <c r="AR5" s="712"/>
      <c r="AS5" s="712"/>
      <c r="AT5" s="712"/>
      <c r="AU5" s="712"/>
      <c r="AV5" s="712"/>
      <c r="AW5" s="712"/>
      <c r="AX5" s="713"/>
    </row>
    <row r="6" spans="1:50" ht="39" customHeight="1" x14ac:dyDescent="0.15">
      <c r="A6" s="716" t="s">
        <v>4</v>
      </c>
      <c r="B6" s="717"/>
      <c r="C6" s="717"/>
      <c r="D6" s="717"/>
      <c r="E6" s="717"/>
      <c r="F6" s="717"/>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69.75" customHeight="1" x14ac:dyDescent="0.15">
      <c r="A7" s="498" t="s">
        <v>22</v>
      </c>
      <c r="B7" s="499"/>
      <c r="C7" s="499"/>
      <c r="D7" s="499"/>
      <c r="E7" s="499"/>
      <c r="F7" s="500"/>
      <c r="G7" s="501" t="s">
        <v>550</v>
      </c>
      <c r="H7" s="502"/>
      <c r="I7" s="502"/>
      <c r="J7" s="502"/>
      <c r="K7" s="502"/>
      <c r="L7" s="502"/>
      <c r="M7" s="502"/>
      <c r="N7" s="502"/>
      <c r="O7" s="502"/>
      <c r="P7" s="502"/>
      <c r="Q7" s="502"/>
      <c r="R7" s="502"/>
      <c r="S7" s="502"/>
      <c r="T7" s="502"/>
      <c r="U7" s="502"/>
      <c r="V7" s="502"/>
      <c r="W7" s="502"/>
      <c r="X7" s="503"/>
      <c r="Y7" s="932" t="s">
        <v>542</v>
      </c>
      <c r="Z7" s="446"/>
      <c r="AA7" s="446"/>
      <c r="AB7" s="446"/>
      <c r="AC7" s="446"/>
      <c r="AD7" s="933"/>
      <c r="AE7" s="922" t="s">
        <v>551</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8" t="s">
        <v>389</v>
      </c>
      <c r="B8" s="499"/>
      <c r="C8" s="499"/>
      <c r="D8" s="499"/>
      <c r="E8" s="499"/>
      <c r="F8" s="500"/>
      <c r="G8" s="943" t="str">
        <f>入力規則等!A26</f>
        <v>-</v>
      </c>
      <c r="H8" s="730"/>
      <c r="I8" s="730"/>
      <c r="J8" s="730"/>
      <c r="K8" s="730"/>
      <c r="L8" s="730"/>
      <c r="M8" s="730"/>
      <c r="N8" s="730"/>
      <c r="O8" s="730"/>
      <c r="P8" s="730"/>
      <c r="Q8" s="730"/>
      <c r="R8" s="730"/>
      <c r="S8" s="730"/>
      <c r="T8" s="730"/>
      <c r="U8" s="730"/>
      <c r="V8" s="730"/>
      <c r="W8" s="730"/>
      <c r="X8" s="944"/>
      <c r="Y8" s="856" t="s">
        <v>390</v>
      </c>
      <c r="Z8" s="857"/>
      <c r="AA8" s="857"/>
      <c r="AB8" s="857"/>
      <c r="AC8" s="857"/>
      <c r="AD8" s="858"/>
      <c r="AE8" s="729" t="str">
        <f>入力規則等!K13</f>
        <v>社会保障</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9" t="s">
        <v>23</v>
      </c>
      <c r="B9" s="860"/>
      <c r="C9" s="860"/>
      <c r="D9" s="860"/>
      <c r="E9" s="860"/>
      <c r="F9" s="860"/>
      <c r="G9" s="861" t="s">
        <v>552</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57" customHeight="1" x14ac:dyDescent="0.15">
      <c r="A10" s="670" t="s">
        <v>30</v>
      </c>
      <c r="B10" s="671"/>
      <c r="C10" s="671"/>
      <c r="D10" s="671"/>
      <c r="E10" s="671"/>
      <c r="F10" s="671"/>
      <c r="G10" s="764" t="s">
        <v>553</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70" t="s">
        <v>24</v>
      </c>
      <c r="B12" s="971"/>
      <c r="C12" s="971"/>
      <c r="D12" s="971"/>
      <c r="E12" s="971"/>
      <c r="F12" s="972"/>
      <c r="G12" s="770"/>
      <c r="H12" s="771"/>
      <c r="I12" s="771"/>
      <c r="J12" s="771"/>
      <c r="K12" s="771"/>
      <c r="L12" s="771"/>
      <c r="M12" s="771"/>
      <c r="N12" s="771"/>
      <c r="O12" s="771"/>
      <c r="P12" s="418" t="s">
        <v>357</v>
      </c>
      <c r="Q12" s="419"/>
      <c r="R12" s="419"/>
      <c r="S12" s="419"/>
      <c r="T12" s="419"/>
      <c r="U12" s="419"/>
      <c r="V12" s="420"/>
      <c r="W12" s="418" t="s">
        <v>363</v>
      </c>
      <c r="X12" s="419"/>
      <c r="Y12" s="419"/>
      <c r="Z12" s="419"/>
      <c r="AA12" s="419"/>
      <c r="AB12" s="419"/>
      <c r="AC12" s="420"/>
      <c r="AD12" s="418" t="s">
        <v>469</v>
      </c>
      <c r="AE12" s="419"/>
      <c r="AF12" s="419"/>
      <c r="AG12" s="419"/>
      <c r="AH12" s="419"/>
      <c r="AI12" s="419"/>
      <c r="AJ12" s="420"/>
      <c r="AK12" s="418" t="s">
        <v>530</v>
      </c>
      <c r="AL12" s="419"/>
      <c r="AM12" s="419"/>
      <c r="AN12" s="419"/>
      <c r="AO12" s="419"/>
      <c r="AP12" s="419"/>
      <c r="AQ12" s="420"/>
      <c r="AR12" s="418" t="s">
        <v>531</v>
      </c>
      <c r="AS12" s="419"/>
      <c r="AT12" s="419"/>
      <c r="AU12" s="419"/>
      <c r="AV12" s="419"/>
      <c r="AW12" s="419"/>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v>1805</v>
      </c>
      <c r="Q13" s="668"/>
      <c r="R13" s="668"/>
      <c r="S13" s="668"/>
      <c r="T13" s="668"/>
      <c r="U13" s="668"/>
      <c r="V13" s="669"/>
      <c r="W13" s="667">
        <v>2025</v>
      </c>
      <c r="X13" s="668"/>
      <c r="Y13" s="668"/>
      <c r="Z13" s="668"/>
      <c r="AA13" s="668"/>
      <c r="AB13" s="668"/>
      <c r="AC13" s="669"/>
      <c r="AD13" s="667">
        <v>2021</v>
      </c>
      <c r="AE13" s="668"/>
      <c r="AF13" s="668"/>
      <c r="AG13" s="668"/>
      <c r="AH13" s="668"/>
      <c r="AI13" s="668"/>
      <c r="AJ13" s="669"/>
      <c r="AK13" s="667">
        <v>2041</v>
      </c>
      <c r="AL13" s="668"/>
      <c r="AM13" s="668"/>
      <c r="AN13" s="668"/>
      <c r="AO13" s="668"/>
      <c r="AP13" s="668"/>
      <c r="AQ13" s="669"/>
      <c r="AR13" s="929">
        <v>2184</v>
      </c>
      <c r="AS13" s="930"/>
      <c r="AT13" s="930"/>
      <c r="AU13" s="930"/>
      <c r="AV13" s="930"/>
      <c r="AW13" s="930"/>
      <c r="AX13" s="931"/>
    </row>
    <row r="14" spans="1:50" ht="21" customHeight="1" x14ac:dyDescent="0.15">
      <c r="A14" s="624"/>
      <c r="B14" s="625"/>
      <c r="C14" s="625"/>
      <c r="D14" s="625"/>
      <c r="E14" s="625"/>
      <c r="F14" s="626"/>
      <c r="G14" s="735"/>
      <c r="H14" s="736"/>
      <c r="I14" s="721" t="s">
        <v>8</v>
      </c>
      <c r="J14" s="772"/>
      <c r="K14" s="772"/>
      <c r="L14" s="772"/>
      <c r="M14" s="772"/>
      <c r="N14" s="772"/>
      <c r="O14" s="773"/>
      <c r="P14" s="667" t="s">
        <v>555</v>
      </c>
      <c r="Q14" s="668"/>
      <c r="R14" s="668"/>
      <c r="S14" s="668"/>
      <c r="T14" s="668"/>
      <c r="U14" s="668"/>
      <c r="V14" s="669"/>
      <c r="W14" s="667" t="s">
        <v>556</v>
      </c>
      <c r="X14" s="668"/>
      <c r="Y14" s="668"/>
      <c r="Z14" s="668"/>
      <c r="AA14" s="668"/>
      <c r="AB14" s="668"/>
      <c r="AC14" s="669"/>
      <c r="AD14" s="667" t="s">
        <v>558</v>
      </c>
      <c r="AE14" s="668"/>
      <c r="AF14" s="668"/>
      <c r="AG14" s="668"/>
      <c r="AH14" s="668"/>
      <c r="AI14" s="668"/>
      <c r="AJ14" s="669"/>
      <c r="AK14" s="667" t="s">
        <v>559</v>
      </c>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v>384</v>
      </c>
      <c r="Q15" s="668"/>
      <c r="R15" s="668"/>
      <c r="S15" s="668"/>
      <c r="T15" s="668"/>
      <c r="U15" s="668"/>
      <c r="V15" s="669"/>
      <c r="W15" s="667" t="s">
        <v>556</v>
      </c>
      <c r="X15" s="668"/>
      <c r="Y15" s="668"/>
      <c r="Z15" s="668"/>
      <c r="AA15" s="668"/>
      <c r="AB15" s="668"/>
      <c r="AC15" s="669"/>
      <c r="AD15" s="667" t="s">
        <v>558</v>
      </c>
      <c r="AE15" s="668"/>
      <c r="AF15" s="668"/>
      <c r="AG15" s="668"/>
      <c r="AH15" s="668"/>
      <c r="AI15" s="668"/>
      <c r="AJ15" s="669"/>
      <c r="AK15" s="667" t="s">
        <v>559</v>
      </c>
      <c r="AL15" s="668"/>
      <c r="AM15" s="668"/>
      <c r="AN15" s="668"/>
      <c r="AO15" s="668"/>
      <c r="AP15" s="668"/>
      <c r="AQ15" s="669"/>
      <c r="AR15" s="667" t="s">
        <v>682</v>
      </c>
      <c r="AS15" s="668"/>
      <c r="AT15" s="668"/>
      <c r="AU15" s="668"/>
      <c r="AV15" s="668"/>
      <c r="AW15" s="668"/>
      <c r="AX15" s="816"/>
    </row>
    <row r="16" spans="1:50" ht="21" customHeight="1" x14ac:dyDescent="0.15">
      <c r="A16" s="624"/>
      <c r="B16" s="625"/>
      <c r="C16" s="625"/>
      <c r="D16" s="625"/>
      <c r="E16" s="625"/>
      <c r="F16" s="626"/>
      <c r="G16" s="735"/>
      <c r="H16" s="736"/>
      <c r="I16" s="721" t="s">
        <v>52</v>
      </c>
      <c r="J16" s="722"/>
      <c r="K16" s="722"/>
      <c r="L16" s="722"/>
      <c r="M16" s="722"/>
      <c r="N16" s="722"/>
      <c r="O16" s="723"/>
      <c r="P16" s="667" t="s">
        <v>555</v>
      </c>
      <c r="Q16" s="668"/>
      <c r="R16" s="668"/>
      <c r="S16" s="668"/>
      <c r="T16" s="668"/>
      <c r="U16" s="668"/>
      <c r="V16" s="669"/>
      <c r="W16" s="667" t="s">
        <v>555</v>
      </c>
      <c r="X16" s="668"/>
      <c r="Y16" s="668"/>
      <c r="Z16" s="668"/>
      <c r="AA16" s="668"/>
      <c r="AB16" s="668"/>
      <c r="AC16" s="669"/>
      <c r="AD16" s="667" t="s">
        <v>558</v>
      </c>
      <c r="AE16" s="668"/>
      <c r="AF16" s="668"/>
      <c r="AG16" s="668"/>
      <c r="AH16" s="668"/>
      <c r="AI16" s="668"/>
      <c r="AJ16" s="669"/>
      <c r="AK16" s="667" t="s">
        <v>557</v>
      </c>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t="s">
        <v>555</v>
      </c>
      <c r="Q17" s="668"/>
      <c r="R17" s="668"/>
      <c r="S17" s="668"/>
      <c r="T17" s="668"/>
      <c r="U17" s="668"/>
      <c r="V17" s="669"/>
      <c r="W17" s="667" t="s">
        <v>557</v>
      </c>
      <c r="X17" s="668"/>
      <c r="Y17" s="668"/>
      <c r="Z17" s="668"/>
      <c r="AA17" s="668"/>
      <c r="AB17" s="668"/>
      <c r="AC17" s="669"/>
      <c r="AD17" s="667" t="s">
        <v>558</v>
      </c>
      <c r="AE17" s="668"/>
      <c r="AF17" s="668"/>
      <c r="AG17" s="668"/>
      <c r="AH17" s="668"/>
      <c r="AI17" s="668"/>
      <c r="AJ17" s="669"/>
      <c r="AK17" s="667" t="s">
        <v>559</v>
      </c>
      <c r="AL17" s="668"/>
      <c r="AM17" s="668"/>
      <c r="AN17" s="668"/>
      <c r="AO17" s="668"/>
      <c r="AP17" s="668"/>
      <c r="AQ17" s="669"/>
      <c r="AR17" s="927"/>
      <c r="AS17" s="927"/>
      <c r="AT17" s="927"/>
      <c r="AU17" s="927"/>
      <c r="AV17" s="927"/>
      <c r="AW17" s="927"/>
      <c r="AX17" s="928"/>
    </row>
    <row r="18" spans="1:50" ht="24.75" customHeight="1" x14ac:dyDescent="0.15">
      <c r="A18" s="624"/>
      <c r="B18" s="625"/>
      <c r="C18" s="625"/>
      <c r="D18" s="625"/>
      <c r="E18" s="625"/>
      <c r="F18" s="626"/>
      <c r="G18" s="737"/>
      <c r="H18" s="738"/>
      <c r="I18" s="726" t="s">
        <v>20</v>
      </c>
      <c r="J18" s="727"/>
      <c r="K18" s="727"/>
      <c r="L18" s="727"/>
      <c r="M18" s="727"/>
      <c r="N18" s="727"/>
      <c r="O18" s="728"/>
      <c r="P18" s="888">
        <f>SUM(P13:V17)</f>
        <v>2189</v>
      </c>
      <c r="Q18" s="889"/>
      <c r="R18" s="889"/>
      <c r="S18" s="889"/>
      <c r="T18" s="889"/>
      <c r="U18" s="889"/>
      <c r="V18" s="890"/>
      <c r="W18" s="888">
        <f>SUM(W13:AC17)</f>
        <v>2025</v>
      </c>
      <c r="X18" s="889"/>
      <c r="Y18" s="889"/>
      <c r="Z18" s="889"/>
      <c r="AA18" s="889"/>
      <c r="AB18" s="889"/>
      <c r="AC18" s="890"/>
      <c r="AD18" s="888">
        <f>SUM(AD13:AJ17)</f>
        <v>2021</v>
      </c>
      <c r="AE18" s="889"/>
      <c r="AF18" s="889"/>
      <c r="AG18" s="889"/>
      <c r="AH18" s="889"/>
      <c r="AI18" s="889"/>
      <c r="AJ18" s="890"/>
      <c r="AK18" s="888">
        <f>SUM(AK13:AQ17)</f>
        <v>2041</v>
      </c>
      <c r="AL18" s="889"/>
      <c r="AM18" s="889"/>
      <c r="AN18" s="889"/>
      <c r="AO18" s="889"/>
      <c r="AP18" s="889"/>
      <c r="AQ18" s="890"/>
      <c r="AR18" s="888">
        <f>SUM(AR13:AX17)</f>
        <v>2184</v>
      </c>
      <c r="AS18" s="889"/>
      <c r="AT18" s="889"/>
      <c r="AU18" s="889"/>
      <c r="AV18" s="889"/>
      <c r="AW18" s="889"/>
      <c r="AX18" s="891"/>
    </row>
    <row r="19" spans="1:50" ht="24.75" customHeight="1" x14ac:dyDescent="0.15">
      <c r="A19" s="624"/>
      <c r="B19" s="625"/>
      <c r="C19" s="625"/>
      <c r="D19" s="625"/>
      <c r="E19" s="625"/>
      <c r="F19" s="626"/>
      <c r="G19" s="886" t="s">
        <v>9</v>
      </c>
      <c r="H19" s="887"/>
      <c r="I19" s="887"/>
      <c r="J19" s="887"/>
      <c r="K19" s="887"/>
      <c r="L19" s="887"/>
      <c r="M19" s="887"/>
      <c r="N19" s="887"/>
      <c r="O19" s="887"/>
      <c r="P19" s="667">
        <v>2189</v>
      </c>
      <c r="Q19" s="668"/>
      <c r="R19" s="668"/>
      <c r="S19" s="668"/>
      <c r="T19" s="668"/>
      <c r="U19" s="668"/>
      <c r="V19" s="669"/>
      <c r="W19" s="667">
        <v>2025</v>
      </c>
      <c r="X19" s="668"/>
      <c r="Y19" s="668"/>
      <c r="Z19" s="668"/>
      <c r="AA19" s="668"/>
      <c r="AB19" s="668"/>
      <c r="AC19" s="669"/>
      <c r="AD19" s="667">
        <v>2021</v>
      </c>
      <c r="AE19" s="668"/>
      <c r="AF19" s="668"/>
      <c r="AG19" s="668"/>
      <c r="AH19" s="668"/>
      <c r="AI19" s="668"/>
      <c r="AJ19" s="669"/>
      <c r="AK19" s="330"/>
      <c r="AL19" s="330"/>
      <c r="AM19" s="330"/>
      <c r="AN19" s="330"/>
      <c r="AO19" s="330"/>
      <c r="AP19" s="330"/>
      <c r="AQ19" s="330"/>
      <c r="AR19" s="330"/>
      <c r="AS19" s="330"/>
      <c r="AT19" s="330"/>
      <c r="AU19" s="330"/>
      <c r="AV19" s="330"/>
      <c r="AW19" s="330"/>
      <c r="AX19" s="332"/>
    </row>
    <row r="20" spans="1:50" ht="24.75" customHeight="1" x14ac:dyDescent="0.15">
      <c r="A20" s="624"/>
      <c r="B20" s="625"/>
      <c r="C20" s="625"/>
      <c r="D20" s="625"/>
      <c r="E20" s="625"/>
      <c r="F20" s="626"/>
      <c r="G20" s="886" t="s">
        <v>10</v>
      </c>
      <c r="H20" s="887"/>
      <c r="I20" s="887"/>
      <c r="J20" s="887"/>
      <c r="K20" s="887"/>
      <c r="L20" s="887"/>
      <c r="M20" s="887"/>
      <c r="N20" s="887"/>
      <c r="O20" s="88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9"/>
      <c r="B21" s="860"/>
      <c r="C21" s="860"/>
      <c r="D21" s="860"/>
      <c r="E21" s="860"/>
      <c r="F21" s="973"/>
      <c r="G21" s="316" t="s">
        <v>494</v>
      </c>
      <c r="H21" s="317"/>
      <c r="I21" s="317"/>
      <c r="J21" s="317"/>
      <c r="K21" s="317"/>
      <c r="L21" s="317"/>
      <c r="M21" s="317"/>
      <c r="N21" s="317"/>
      <c r="O21" s="317"/>
      <c r="P21" s="318">
        <f>IF(P19=0, "-", SUM(P19)/SUM(P13,P14))</f>
        <v>1.2127423822714682</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8" t="s">
        <v>534</v>
      </c>
      <c r="B22" s="989"/>
      <c r="C22" s="989"/>
      <c r="D22" s="989"/>
      <c r="E22" s="989"/>
      <c r="F22" s="990"/>
      <c r="G22" s="978" t="s">
        <v>471</v>
      </c>
      <c r="H22" s="222"/>
      <c r="I22" s="222"/>
      <c r="J22" s="222"/>
      <c r="K22" s="222"/>
      <c r="L22" s="222"/>
      <c r="M22" s="222"/>
      <c r="N22" s="222"/>
      <c r="O22" s="223"/>
      <c r="P22" s="945" t="s">
        <v>532</v>
      </c>
      <c r="Q22" s="222"/>
      <c r="R22" s="222"/>
      <c r="S22" s="222"/>
      <c r="T22" s="222"/>
      <c r="U22" s="222"/>
      <c r="V22" s="223"/>
      <c r="W22" s="945" t="s">
        <v>533</v>
      </c>
      <c r="X22" s="222"/>
      <c r="Y22" s="222"/>
      <c r="Z22" s="222"/>
      <c r="AA22" s="222"/>
      <c r="AB22" s="222"/>
      <c r="AC22" s="223"/>
      <c r="AD22" s="945" t="s">
        <v>470</v>
      </c>
      <c r="AE22" s="222"/>
      <c r="AF22" s="222"/>
      <c r="AG22" s="222"/>
      <c r="AH22" s="222"/>
      <c r="AI22" s="222"/>
      <c r="AJ22" s="222"/>
      <c r="AK22" s="222"/>
      <c r="AL22" s="222"/>
      <c r="AM22" s="222"/>
      <c r="AN22" s="222"/>
      <c r="AO22" s="222"/>
      <c r="AP22" s="222"/>
      <c r="AQ22" s="222"/>
      <c r="AR22" s="222"/>
      <c r="AS22" s="222"/>
      <c r="AT22" s="222"/>
      <c r="AU22" s="222"/>
      <c r="AV22" s="222"/>
      <c r="AW22" s="222"/>
      <c r="AX22" s="953"/>
    </row>
    <row r="23" spans="1:50" ht="25.5" customHeight="1" x14ac:dyDescent="0.15">
      <c r="A23" s="991"/>
      <c r="B23" s="992"/>
      <c r="C23" s="992"/>
      <c r="D23" s="992"/>
      <c r="E23" s="992"/>
      <c r="F23" s="993"/>
      <c r="G23" s="979" t="s">
        <v>560</v>
      </c>
      <c r="H23" s="980"/>
      <c r="I23" s="980"/>
      <c r="J23" s="980"/>
      <c r="K23" s="980"/>
      <c r="L23" s="980"/>
      <c r="M23" s="980"/>
      <c r="N23" s="980"/>
      <c r="O23" s="981"/>
      <c r="P23" s="929">
        <v>2041</v>
      </c>
      <c r="Q23" s="930"/>
      <c r="R23" s="930"/>
      <c r="S23" s="930"/>
      <c r="T23" s="930"/>
      <c r="U23" s="930"/>
      <c r="V23" s="946"/>
      <c r="W23" s="929">
        <v>2184</v>
      </c>
      <c r="X23" s="930"/>
      <c r="Y23" s="930"/>
      <c r="Z23" s="930"/>
      <c r="AA23" s="930"/>
      <c r="AB23" s="930"/>
      <c r="AC23" s="946"/>
      <c r="AD23" s="954" t="s">
        <v>678</v>
      </c>
      <c r="AE23" s="955"/>
      <c r="AF23" s="955"/>
      <c r="AG23" s="955"/>
      <c r="AH23" s="955"/>
      <c r="AI23" s="955"/>
      <c r="AJ23" s="955"/>
      <c r="AK23" s="955"/>
      <c r="AL23" s="955"/>
      <c r="AM23" s="955"/>
      <c r="AN23" s="955"/>
      <c r="AO23" s="955"/>
      <c r="AP23" s="955"/>
      <c r="AQ23" s="955"/>
      <c r="AR23" s="955"/>
      <c r="AS23" s="955"/>
      <c r="AT23" s="955"/>
      <c r="AU23" s="955"/>
      <c r="AV23" s="955"/>
      <c r="AW23" s="955"/>
      <c r="AX23" s="956"/>
    </row>
    <row r="24" spans="1:50" ht="25.5" customHeight="1" x14ac:dyDescent="0.15">
      <c r="A24" s="991"/>
      <c r="B24" s="992"/>
      <c r="C24" s="992"/>
      <c r="D24" s="992"/>
      <c r="E24" s="992"/>
      <c r="F24" s="993"/>
      <c r="G24" s="982"/>
      <c r="H24" s="983"/>
      <c r="I24" s="983"/>
      <c r="J24" s="983"/>
      <c r="K24" s="983"/>
      <c r="L24" s="983"/>
      <c r="M24" s="983"/>
      <c r="N24" s="983"/>
      <c r="O24" s="984"/>
      <c r="P24" s="667"/>
      <c r="Q24" s="668"/>
      <c r="R24" s="668"/>
      <c r="S24" s="668"/>
      <c r="T24" s="668"/>
      <c r="U24" s="668"/>
      <c r="V24" s="669"/>
      <c r="W24" s="667"/>
      <c r="X24" s="668"/>
      <c r="Y24" s="668"/>
      <c r="Z24" s="668"/>
      <c r="AA24" s="668"/>
      <c r="AB24" s="668"/>
      <c r="AC24" s="669"/>
      <c r="AD24" s="957"/>
      <c r="AE24" s="958"/>
      <c r="AF24" s="958"/>
      <c r="AG24" s="958"/>
      <c r="AH24" s="958"/>
      <c r="AI24" s="958"/>
      <c r="AJ24" s="958"/>
      <c r="AK24" s="958"/>
      <c r="AL24" s="958"/>
      <c r="AM24" s="958"/>
      <c r="AN24" s="958"/>
      <c r="AO24" s="958"/>
      <c r="AP24" s="958"/>
      <c r="AQ24" s="958"/>
      <c r="AR24" s="958"/>
      <c r="AS24" s="958"/>
      <c r="AT24" s="958"/>
      <c r="AU24" s="958"/>
      <c r="AV24" s="958"/>
      <c r="AW24" s="958"/>
      <c r="AX24" s="959"/>
    </row>
    <row r="25" spans="1:50" ht="25.5" customHeight="1" x14ac:dyDescent="0.15">
      <c r="A25" s="991"/>
      <c r="B25" s="992"/>
      <c r="C25" s="992"/>
      <c r="D25" s="992"/>
      <c r="E25" s="992"/>
      <c r="F25" s="993"/>
      <c r="G25" s="982"/>
      <c r="H25" s="983"/>
      <c r="I25" s="983"/>
      <c r="J25" s="983"/>
      <c r="K25" s="983"/>
      <c r="L25" s="983"/>
      <c r="M25" s="983"/>
      <c r="N25" s="983"/>
      <c r="O25" s="984"/>
      <c r="P25" s="667"/>
      <c r="Q25" s="668"/>
      <c r="R25" s="668"/>
      <c r="S25" s="668"/>
      <c r="T25" s="668"/>
      <c r="U25" s="668"/>
      <c r="V25" s="669"/>
      <c r="W25" s="667"/>
      <c r="X25" s="668"/>
      <c r="Y25" s="668"/>
      <c r="Z25" s="668"/>
      <c r="AA25" s="668"/>
      <c r="AB25" s="668"/>
      <c r="AC25" s="669"/>
      <c r="AD25" s="957"/>
      <c r="AE25" s="958"/>
      <c r="AF25" s="958"/>
      <c r="AG25" s="958"/>
      <c r="AH25" s="958"/>
      <c r="AI25" s="958"/>
      <c r="AJ25" s="958"/>
      <c r="AK25" s="958"/>
      <c r="AL25" s="958"/>
      <c r="AM25" s="958"/>
      <c r="AN25" s="958"/>
      <c r="AO25" s="958"/>
      <c r="AP25" s="958"/>
      <c r="AQ25" s="958"/>
      <c r="AR25" s="958"/>
      <c r="AS25" s="958"/>
      <c r="AT25" s="958"/>
      <c r="AU25" s="958"/>
      <c r="AV25" s="958"/>
      <c r="AW25" s="958"/>
      <c r="AX25" s="959"/>
    </row>
    <row r="26" spans="1:50" ht="25.5" customHeight="1" x14ac:dyDescent="0.15">
      <c r="A26" s="991"/>
      <c r="B26" s="992"/>
      <c r="C26" s="992"/>
      <c r="D26" s="992"/>
      <c r="E26" s="992"/>
      <c r="F26" s="993"/>
      <c r="G26" s="982"/>
      <c r="H26" s="983"/>
      <c r="I26" s="983"/>
      <c r="J26" s="983"/>
      <c r="K26" s="983"/>
      <c r="L26" s="983"/>
      <c r="M26" s="983"/>
      <c r="N26" s="983"/>
      <c r="O26" s="984"/>
      <c r="P26" s="667"/>
      <c r="Q26" s="668"/>
      <c r="R26" s="668"/>
      <c r="S26" s="668"/>
      <c r="T26" s="668"/>
      <c r="U26" s="668"/>
      <c r="V26" s="669"/>
      <c r="W26" s="667"/>
      <c r="X26" s="668"/>
      <c r="Y26" s="668"/>
      <c r="Z26" s="668"/>
      <c r="AA26" s="668"/>
      <c r="AB26" s="668"/>
      <c r="AC26" s="669"/>
      <c r="AD26" s="957"/>
      <c r="AE26" s="958"/>
      <c r="AF26" s="958"/>
      <c r="AG26" s="958"/>
      <c r="AH26" s="958"/>
      <c r="AI26" s="958"/>
      <c r="AJ26" s="958"/>
      <c r="AK26" s="958"/>
      <c r="AL26" s="958"/>
      <c r="AM26" s="958"/>
      <c r="AN26" s="958"/>
      <c r="AO26" s="958"/>
      <c r="AP26" s="958"/>
      <c r="AQ26" s="958"/>
      <c r="AR26" s="958"/>
      <c r="AS26" s="958"/>
      <c r="AT26" s="958"/>
      <c r="AU26" s="958"/>
      <c r="AV26" s="958"/>
      <c r="AW26" s="958"/>
      <c r="AX26" s="959"/>
    </row>
    <row r="27" spans="1:50" ht="25.5" customHeight="1" x14ac:dyDescent="0.15">
      <c r="A27" s="991"/>
      <c r="B27" s="992"/>
      <c r="C27" s="992"/>
      <c r="D27" s="992"/>
      <c r="E27" s="992"/>
      <c r="F27" s="993"/>
      <c r="G27" s="982"/>
      <c r="H27" s="983"/>
      <c r="I27" s="983"/>
      <c r="J27" s="983"/>
      <c r="K27" s="983"/>
      <c r="L27" s="983"/>
      <c r="M27" s="983"/>
      <c r="N27" s="983"/>
      <c r="O27" s="984"/>
      <c r="P27" s="667"/>
      <c r="Q27" s="668"/>
      <c r="R27" s="668"/>
      <c r="S27" s="668"/>
      <c r="T27" s="668"/>
      <c r="U27" s="668"/>
      <c r="V27" s="669"/>
      <c r="W27" s="667"/>
      <c r="X27" s="668"/>
      <c r="Y27" s="668"/>
      <c r="Z27" s="668"/>
      <c r="AA27" s="668"/>
      <c r="AB27" s="668"/>
      <c r="AC27" s="669"/>
      <c r="AD27" s="957"/>
      <c r="AE27" s="958"/>
      <c r="AF27" s="958"/>
      <c r="AG27" s="958"/>
      <c r="AH27" s="958"/>
      <c r="AI27" s="958"/>
      <c r="AJ27" s="958"/>
      <c r="AK27" s="958"/>
      <c r="AL27" s="958"/>
      <c r="AM27" s="958"/>
      <c r="AN27" s="958"/>
      <c r="AO27" s="958"/>
      <c r="AP27" s="958"/>
      <c r="AQ27" s="958"/>
      <c r="AR27" s="958"/>
      <c r="AS27" s="958"/>
      <c r="AT27" s="958"/>
      <c r="AU27" s="958"/>
      <c r="AV27" s="958"/>
      <c r="AW27" s="958"/>
      <c r="AX27" s="959"/>
    </row>
    <row r="28" spans="1:50" ht="25.5" hidden="1" customHeight="1" x14ac:dyDescent="0.15">
      <c r="A28" s="991"/>
      <c r="B28" s="992"/>
      <c r="C28" s="992"/>
      <c r="D28" s="992"/>
      <c r="E28" s="992"/>
      <c r="F28" s="993"/>
      <c r="G28" s="985" t="s">
        <v>475</v>
      </c>
      <c r="H28" s="986"/>
      <c r="I28" s="986"/>
      <c r="J28" s="986"/>
      <c r="K28" s="986"/>
      <c r="L28" s="986"/>
      <c r="M28" s="986"/>
      <c r="N28" s="986"/>
      <c r="O28" s="987"/>
      <c r="P28" s="888">
        <f>P29-SUM(P23:P27)</f>
        <v>0</v>
      </c>
      <c r="Q28" s="889"/>
      <c r="R28" s="889"/>
      <c r="S28" s="889"/>
      <c r="T28" s="889"/>
      <c r="U28" s="889"/>
      <c r="V28" s="890"/>
      <c r="W28" s="888">
        <f>W29-SUM(W23:W27)</f>
        <v>0</v>
      </c>
      <c r="X28" s="889"/>
      <c r="Y28" s="889"/>
      <c r="Z28" s="889"/>
      <c r="AA28" s="889"/>
      <c r="AB28" s="889"/>
      <c r="AC28" s="890"/>
      <c r="AD28" s="957"/>
      <c r="AE28" s="958"/>
      <c r="AF28" s="958"/>
      <c r="AG28" s="958"/>
      <c r="AH28" s="958"/>
      <c r="AI28" s="958"/>
      <c r="AJ28" s="958"/>
      <c r="AK28" s="958"/>
      <c r="AL28" s="958"/>
      <c r="AM28" s="958"/>
      <c r="AN28" s="958"/>
      <c r="AO28" s="958"/>
      <c r="AP28" s="958"/>
      <c r="AQ28" s="958"/>
      <c r="AR28" s="958"/>
      <c r="AS28" s="958"/>
      <c r="AT28" s="958"/>
      <c r="AU28" s="958"/>
      <c r="AV28" s="958"/>
      <c r="AW28" s="958"/>
      <c r="AX28" s="959"/>
    </row>
    <row r="29" spans="1:50" ht="25.5" customHeight="1" thickBot="1" x14ac:dyDescent="0.2">
      <c r="A29" s="994"/>
      <c r="B29" s="995"/>
      <c r="C29" s="995"/>
      <c r="D29" s="995"/>
      <c r="E29" s="995"/>
      <c r="F29" s="996"/>
      <c r="G29" s="950" t="s">
        <v>472</v>
      </c>
      <c r="H29" s="951"/>
      <c r="I29" s="951"/>
      <c r="J29" s="951"/>
      <c r="K29" s="951"/>
      <c r="L29" s="951"/>
      <c r="M29" s="951"/>
      <c r="N29" s="951"/>
      <c r="O29" s="952"/>
      <c r="P29" s="947">
        <f>AK13</f>
        <v>2041</v>
      </c>
      <c r="Q29" s="948"/>
      <c r="R29" s="948"/>
      <c r="S29" s="948"/>
      <c r="T29" s="948"/>
      <c r="U29" s="948"/>
      <c r="V29" s="949"/>
      <c r="W29" s="947">
        <f>AR13</f>
        <v>2184</v>
      </c>
      <c r="X29" s="948"/>
      <c r="Y29" s="948"/>
      <c r="Z29" s="948"/>
      <c r="AA29" s="948"/>
      <c r="AB29" s="948"/>
      <c r="AC29" s="949"/>
      <c r="AD29" s="960"/>
      <c r="AE29" s="961"/>
      <c r="AF29" s="961"/>
      <c r="AG29" s="961"/>
      <c r="AH29" s="961"/>
      <c r="AI29" s="961"/>
      <c r="AJ29" s="961"/>
      <c r="AK29" s="961"/>
      <c r="AL29" s="961"/>
      <c r="AM29" s="961"/>
      <c r="AN29" s="961"/>
      <c r="AO29" s="961"/>
      <c r="AP29" s="961"/>
      <c r="AQ29" s="961"/>
      <c r="AR29" s="961"/>
      <c r="AS29" s="961"/>
      <c r="AT29" s="961"/>
      <c r="AU29" s="961"/>
      <c r="AV29" s="961"/>
      <c r="AW29" s="961"/>
      <c r="AX29" s="962"/>
    </row>
    <row r="30" spans="1:50" ht="18.75" customHeight="1" x14ac:dyDescent="0.15">
      <c r="A30" s="871" t="s">
        <v>488</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357</v>
      </c>
      <c r="AF30" s="869"/>
      <c r="AG30" s="869"/>
      <c r="AH30" s="870"/>
      <c r="AI30" s="868" t="s">
        <v>363</v>
      </c>
      <c r="AJ30" s="869"/>
      <c r="AK30" s="869"/>
      <c r="AL30" s="870"/>
      <c r="AM30" s="925" t="s">
        <v>469</v>
      </c>
      <c r="AN30" s="925"/>
      <c r="AO30" s="925"/>
      <c r="AP30" s="868"/>
      <c r="AQ30" s="777" t="s">
        <v>355</v>
      </c>
      <c r="AR30" s="778"/>
      <c r="AS30" s="778"/>
      <c r="AT30" s="779"/>
      <c r="AU30" s="784" t="s">
        <v>253</v>
      </c>
      <c r="AV30" s="784"/>
      <c r="AW30" s="784"/>
      <c r="AX30" s="926"/>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7" t="s">
        <v>564</v>
      </c>
      <c r="AR31" s="200"/>
      <c r="AS31" s="133" t="s">
        <v>356</v>
      </c>
      <c r="AT31" s="134"/>
      <c r="AU31" s="199">
        <v>30</v>
      </c>
      <c r="AV31" s="199"/>
      <c r="AW31" s="401" t="s">
        <v>300</v>
      </c>
      <c r="AX31" s="402"/>
    </row>
    <row r="32" spans="1:50" ht="23.25" customHeight="1" x14ac:dyDescent="0.15">
      <c r="A32" s="406"/>
      <c r="B32" s="404"/>
      <c r="C32" s="404"/>
      <c r="D32" s="404"/>
      <c r="E32" s="404"/>
      <c r="F32" s="405"/>
      <c r="G32" s="568" t="s">
        <v>659</v>
      </c>
      <c r="H32" s="569"/>
      <c r="I32" s="569"/>
      <c r="J32" s="569"/>
      <c r="K32" s="569"/>
      <c r="L32" s="569"/>
      <c r="M32" s="569"/>
      <c r="N32" s="569"/>
      <c r="O32" s="570"/>
      <c r="P32" s="105" t="s">
        <v>561</v>
      </c>
      <c r="Q32" s="105"/>
      <c r="R32" s="105"/>
      <c r="S32" s="105"/>
      <c r="T32" s="105"/>
      <c r="U32" s="105"/>
      <c r="V32" s="105"/>
      <c r="W32" s="105"/>
      <c r="X32" s="106"/>
      <c r="Y32" s="474" t="s">
        <v>12</v>
      </c>
      <c r="Z32" s="534"/>
      <c r="AA32" s="535"/>
      <c r="AB32" s="464" t="s">
        <v>563</v>
      </c>
      <c r="AC32" s="464"/>
      <c r="AD32" s="464"/>
      <c r="AE32" s="218">
        <v>458352</v>
      </c>
      <c r="AF32" s="219"/>
      <c r="AG32" s="219"/>
      <c r="AH32" s="219"/>
      <c r="AI32" s="218">
        <v>470270</v>
      </c>
      <c r="AJ32" s="219"/>
      <c r="AK32" s="219"/>
      <c r="AL32" s="219"/>
      <c r="AM32" s="218">
        <v>483879</v>
      </c>
      <c r="AN32" s="219"/>
      <c r="AO32" s="219"/>
      <c r="AP32" s="219"/>
      <c r="AQ32" s="340" t="s">
        <v>565</v>
      </c>
      <c r="AR32" s="207"/>
      <c r="AS32" s="207"/>
      <c r="AT32" s="341"/>
      <c r="AU32" s="219" t="s">
        <v>566</v>
      </c>
      <c r="AV32" s="219"/>
      <c r="AW32" s="219"/>
      <c r="AX32" s="221"/>
    </row>
    <row r="33" spans="1:50" ht="23.25" customHeight="1" x14ac:dyDescent="0.15">
      <c r="A33" s="407"/>
      <c r="B33" s="408"/>
      <c r="C33" s="408"/>
      <c r="D33" s="408"/>
      <c r="E33" s="408"/>
      <c r="F33" s="409"/>
      <c r="G33" s="571"/>
      <c r="H33" s="572"/>
      <c r="I33" s="572"/>
      <c r="J33" s="572"/>
      <c r="K33" s="572"/>
      <c r="L33" s="572"/>
      <c r="M33" s="572"/>
      <c r="N33" s="572"/>
      <c r="O33" s="573"/>
      <c r="P33" s="108"/>
      <c r="Q33" s="108"/>
      <c r="R33" s="108"/>
      <c r="S33" s="108"/>
      <c r="T33" s="108"/>
      <c r="U33" s="108"/>
      <c r="V33" s="108"/>
      <c r="W33" s="108"/>
      <c r="X33" s="109"/>
      <c r="Y33" s="418" t="s">
        <v>54</v>
      </c>
      <c r="Z33" s="419"/>
      <c r="AA33" s="420"/>
      <c r="AB33" s="526" t="s">
        <v>563</v>
      </c>
      <c r="AC33" s="526"/>
      <c r="AD33" s="526"/>
      <c r="AE33" s="218">
        <v>450597</v>
      </c>
      <c r="AF33" s="219"/>
      <c r="AG33" s="219"/>
      <c r="AH33" s="219"/>
      <c r="AI33" s="218">
        <v>458352</v>
      </c>
      <c r="AJ33" s="219"/>
      <c r="AK33" s="219"/>
      <c r="AL33" s="219"/>
      <c r="AM33" s="218">
        <v>470270</v>
      </c>
      <c r="AN33" s="219"/>
      <c r="AO33" s="219"/>
      <c r="AP33" s="219"/>
      <c r="AQ33" s="340" t="s">
        <v>565</v>
      </c>
      <c r="AR33" s="207"/>
      <c r="AS33" s="207"/>
      <c r="AT33" s="341"/>
      <c r="AU33" s="219">
        <v>483879</v>
      </c>
      <c r="AV33" s="219"/>
      <c r="AW33" s="219"/>
      <c r="AX33" s="221"/>
    </row>
    <row r="34" spans="1:50" ht="23.25" customHeight="1" x14ac:dyDescent="0.15">
      <c r="A34" s="406"/>
      <c r="B34" s="404"/>
      <c r="C34" s="404"/>
      <c r="D34" s="404"/>
      <c r="E34" s="404"/>
      <c r="F34" s="405"/>
      <c r="G34" s="574"/>
      <c r="H34" s="575"/>
      <c r="I34" s="575"/>
      <c r="J34" s="575"/>
      <c r="K34" s="575"/>
      <c r="L34" s="575"/>
      <c r="M34" s="575"/>
      <c r="N34" s="575"/>
      <c r="O34" s="576"/>
      <c r="P34" s="111"/>
      <c r="Q34" s="111"/>
      <c r="R34" s="111"/>
      <c r="S34" s="111"/>
      <c r="T34" s="111"/>
      <c r="U34" s="111"/>
      <c r="V34" s="111"/>
      <c r="W34" s="111"/>
      <c r="X34" s="112"/>
      <c r="Y34" s="418" t="s">
        <v>13</v>
      </c>
      <c r="Z34" s="419"/>
      <c r="AA34" s="420"/>
      <c r="AB34" s="560" t="s">
        <v>301</v>
      </c>
      <c r="AC34" s="560"/>
      <c r="AD34" s="560"/>
      <c r="AE34" s="218">
        <f>AE32/AE33*100</f>
        <v>101.72105007356906</v>
      </c>
      <c r="AF34" s="219"/>
      <c r="AG34" s="219"/>
      <c r="AH34" s="219"/>
      <c r="AI34" s="218">
        <f>AI32/AI33*100</f>
        <v>102.60018501064685</v>
      </c>
      <c r="AJ34" s="219"/>
      <c r="AK34" s="219"/>
      <c r="AL34" s="219"/>
      <c r="AM34" s="218">
        <f>AM32/AM33*100</f>
        <v>102.89386947923533</v>
      </c>
      <c r="AN34" s="219"/>
      <c r="AO34" s="219"/>
      <c r="AP34" s="219"/>
      <c r="AQ34" s="340" t="s">
        <v>564</v>
      </c>
      <c r="AR34" s="207"/>
      <c r="AS34" s="207"/>
      <c r="AT34" s="341"/>
      <c r="AU34" s="219" t="s">
        <v>566</v>
      </c>
      <c r="AV34" s="219"/>
      <c r="AW34" s="219"/>
      <c r="AX34" s="221"/>
    </row>
    <row r="35" spans="1:50" ht="23.25" customHeight="1" x14ac:dyDescent="0.15">
      <c r="A35" s="226" t="s">
        <v>522</v>
      </c>
      <c r="B35" s="227"/>
      <c r="C35" s="227"/>
      <c r="D35" s="227"/>
      <c r="E35" s="227"/>
      <c r="F35" s="228"/>
      <c r="G35" s="232" t="s">
        <v>562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80" t="s">
        <v>488</v>
      </c>
      <c r="B37" s="781"/>
      <c r="C37" s="781"/>
      <c r="D37" s="781"/>
      <c r="E37" s="781"/>
      <c r="F37" s="782"/>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357</v>
      </c>
      <c r="AF37" s="245"/>
      <c r="AG37" s="245"/>
      <c r="AH37" s="246"/>
      <c r="AI37" s="244" t="s">
        <v>363</v>
      </c>
      <c r="AJ37" s="245"/>
      <c r="AK37" s="245"/>
      <c r="AL37" s="246"/>
      <c r="AM37" s="250" t="s">
        <v>469</v>
      </c>
      <c r="AN37" s="250"/>
      <c r="AO37" s="250"/>
      <c r="AP37" s="244"/>
      <c r="AQ37" s="151" t="s">
        <v>355</v>
      </c>
      <c r="AR37" s="152"/>
      <c r="AS37" s="152"/>
      <c r="AT37" s="153"/>
      <c r="AU37" s="414" t="s">
        <v>253</v>
      </c>
      <c r="AV37" s="414"/>
      <c r="AW37" s="414"/>
      <c r="AX37" s="920"/>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7" t="s">
        <v>566</v>
      </c>
      <c r="AR38" s="200"/>
      <c r="AS38" s="133" t="s">
        <v>356</v>
      </c>
      <c r="AT38" s="134"/>
      <c r="AU38" s="199">
        <v>30</v>
      </c>
      <c r="AV38" s="199"/>
      <c r="AW38" s="401" t="s">
        <v>300</v>
      </c>
      <c r="AX38" s="402"/>
    </row>
    <row r="39" spans="1:50" ht="23.25" customHeight="1" x14ac:dyDescent="0.15">
      <c r="A39" s="406"/>
      <c r="B39" s="404"/>
      <c r="C39" s="404"/>
      <c r="D39" s="404"/>
      <c r="E39" s="404"/>
      <c r="F39" s="405"/>
      <c r="G39" s="568" t="s">
        <v>660</v>
      </c>
      <c r="H39" s="569"/>
      <c r="I39" s="569"/>
      <c r="J39" s="569"/>
      <c r="K39" s="569"/>
      <c r="L39" s="569"/>
      <c r="M39" s="569"/>
      <c r="N39" s="569"/>
      <c r="O39" s="570"/>
      <c r="P39" s="105" t="s">
        <v>567</v>
      </c>
      <c r="Q39" s="105"/>
      <c r="R39" s="105"/>
      <c r="S39" s="105"/>
      <c r="T39" s="105"/>
      <c r="U39" s="105"/>
      <c r="V39" s="105"/>
      <c r="W39" s="105"/>
      <c r="X39" s="106"/>
      <c r="Y39" s="474" t="s">
        <v>12</v>
      </c>
      <c r="Z39" s="534"/>
      <c r="AA39" s="535"/>
      <c r="AB39" s="464" t="s">
        <v>568</v>
      </c>
      <c r="AC39" s="464"/>
      <c r="AD39" s="464"/>
      <c r="AE39" s="218">
        <v>1234</v>
      </c>
      <c r="AF39" s="219"/>
      <c r="AG39" s="219"/>
      <c r="AH39" s="219"/>
      <c r="AI39" s="218">
        <v>1250</v>
      </c>
      <c r="AJ39" s="219"/>
      <c r="AK39" s="219"/>
      <c r="AL39" s="219"/>
      <c r="AM39" s="218">
        <v>1241</v>
      </c>
      <c r="AN39" s="219"/>
      <c r="AO39" s="219"/>
      <c r="AP39" s="219"/>
      <c r="AQ39" s="340" t="s">
        <v>566</v>
      </c>
      <c r="AR39" s="207"/>
      <c r="AS39" s="207"/>
      <c r="AT39" s="341"/>
      <c r="AU39" s="219" t="s">
        <v>566</v>
      </c>
      <c r="AV39" s="219"/>
      <c r="AW39" s="219"/>
      <c r="AX39" s="221"/>
    </row>
    <row r="40" spans="1:50" ht="23.25" customHeight="1" x14ac:dyDescent="0.15">
      <c r="A40" s="407"/>
      <c r="B40" s="408"/>
      <c r="C40" s="408"/>
      <c r="D40" s="408"/>
      <c r="E40" s="408"/>
      <c r="F40" s="409"/>
      <c r="G40" s="571"/>
      <c r="H40" s="572"/>
      <c r="I40" s="572"/>
      <c r="J40" s="572"/>
      <c r="K40" s="572"/>
      <c r="L40" s="572"/>
      <c r="M40" s="572"/>
      <c r="N40" s="572"/>
      <c r="O40" s="573"/>
      <c r="P40" s="108"/>
      <c r="Q40" s="108"/>
      <c r="R40" s="108"/>
      <c r="S40" s="108"/>
      <c r="T40" s="108"/>
      <c r="U40" s="108"/>
      <c r="V40" s="108"/>
      <c r="W40" s="108"/>
      <c r="X40" s="109"/>
      <c r="Y40" s="418" t="s">
        <v>54</v>
      </c>
      <c r="Z40" s="419"/>
      <c r="AA40" s="420"/>
      <c r="AB40" s="526" t="s">
        <v>568</v>
      </c>
      <c r="AC40" s="526"/>
      <c r="AD40" s="526"/>
      <c r="AE40" s="218">
        <v>1331</v>
      </c>
      <c r="AF40" s="219"/>
      <c r="AG40" s="219"/>
      <c r="AH40" s="219"/>
      <c r="AI40" s="218">
        <v>1234</v>
      </c>
      <c r="AJ40" s="219"/>
      <c r="AK40" s="219"/>
      <c r="AL40" s="219"/>
      <c r="AM40" s="218">
        <v>1250</v>
      </c>
      <c r="AN40" s="219"/>
      <c r="AO40" s="219"/>
      <c r="AP40" s="219"/>
      <c r="AQ40" s="340" t="s">
        <v>566</v>
      </c>
      <c r="AR40" s="207"/>
      <c r="AS40" s="207"/>
      <c r="AT40" s="341"/>
      <c r="AU40" s="219">
        <v>1241</v>
      </c>
      <c r="AV40" s="219"/>
      <c r="AW40" s="219"/>
      <c r="AX40" s="221"/>
    </row>
    <row r="41" spans="1:50" ht="23.25" customHeight="1" x14ac:dyDescent="0.15">
      <c r="A41" s="410"/>
      <c r="B41" s="411"/>
      <c r="C41" s="411"/>
      <c r="D41" s="411"/>
      <c r="E41" s="411"/>
      <c r="F41" s="412"/>
      <c r="G41" s="574"/>
      <c r="H41" s="575"/>
      <c r="I41" s="575"/>
      <c r="J41" s="575"/>
      <c r="K41" s="575"/>
      <c r="L41" s="575"/>
      <c r="M41" s="575"/>
      <c r="N41" s="575"/>
      <c r="O41" s="576"/>
      <c r="P41" s="111"/>
      <c r="Q41" s="111"/>
      <c r="R41" s="111"/>
      <c r="S41" s="111"/>
      <c r="T41" s="111"/>
      <c r="U41" s="111"/>
      <c r="V41" s="111"/>
      <c r="W41" s="111"/>
      <c r="X41" s="112"/>
      <c r="Y41" s="418" t="s">
        <v>13</v>
      </c>
      <c r="Z41" s="419"/>
      <c r="AA41" s="420"/>
      <c r="AB41" s="560" t="s">
        <v>301</v>
      </c>
      <c r="AC41" s="560"/>
      <c r="AD41" s="560"/>
      <c r="AE41" s="218">
        <f>AE39/AE40*100</f>
        <v>92.712246431254698</v>
      </c>
      <c r="AF41" s="219"/>
      <c r="AG41" s="219"/>
      <c r="AH41" s="219"/>
      <c r="AI41" s="218">
        <f>AI39/AI40*100</f>
        <v>101.2965964343598</v>
      </c>
      <c r="AJ41" s="219"/>
      <c r="AK41" s="219"/>
      <c r="AL41" s="219"/>
      <c r="AM41" s="218">
        <f>AM39/AM40*100</f>
        <v>99.28</v>
      </c>
      <c r="AN41" s="219"/>
      <c r="AO41" s="219"/>
      <c r="AP41" s="219"/>
      <c r="AQ41" s="340" t="s">
        <v>566</v>
      </c>
      <c r="AR41" s="207"/>
      <c r="AS41" s="207"/>
      <c r="AT41" s="341"/>
      <c r="AU41" s="219" t="s">
        <v>566</v>
      </c>
      <c r="AV41" s="219"/>
      <c r="AW41" s="219"/>
      <c r="AX41" s="221"/>
    </row>
    <row r="42" spans="1:50" ht="23.25" customHeight="1" x14ac:dyDescent="0.15">
      <c r="A42" s="226" t="s">
        <v>522</v>
      </c>
      <c r="B42" s="227"/>
      <c r="C42" s="227"/>
      <c r="D42" s="227"/>
      <c r="E42" s="227"/>
      <c r="F42" s="228"/>
      <c r="G42" s="232" t="s">
        <v>569</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80" t="s">
        <v>488</v>
      </c>
      <c r="B44" s="781"/>
      <c r="C44" s="781"/>
      <c r="D44" s="781"/>
      <c r="E44" s="781"/>
      <c r="F44" s="782"/>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357</v>
      </c>
      <c r="AF44" s="245"/>
      <c r="AG44" s="245"/>
      <c r="AH44" s="246"/>
      <c r="AI44" s="244" t="s">
        <v>363</v>
      </c>
      <c r="AJ44" s="245"/>
      <c r="AK44" s="245"/>
      <c r="AL44" s="246"/>
      <c r="AM44" s="250" t="s">
        <v>469</v>
      </c>
      <c r="AN44" s="250"/>
      <c r="AO44" s="250"/>
      <c r="AP44" s="244"/>
      <c r="AQ44" s="151" t="s">
        <v>355</v>
      </c>
      <c r="AR44" s="152"/>
      <c r="AS44" s="152"/>
      <c r="AT44" s="153"/>
      <c r="AU44" s="414" t="s">
        <v>253</v>
      </c>
      <c r="AV44" s="414"/>
      <c r="AW44" s="414"/>
      <c r="AX44" s="920"/>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7" t="s">
        <v>566</v>
      </c>
      <c r="AR45" s="200"/>
      <c r="AS45" s="133" t="s">
        <v>356</v>
      </c>
      <c r="AT45" s="134"/>
      <c r="AU45" s="199">
        <v>30</v>
      </c>
      <c r="AV45" s="199"/>
      <c r="AW45" s="401" t="s">
        <v>300</v>
      </c>
      <c r="AX45" s="402"/>
    </row>
    <row r="46" spans="1:50" ht="23.25" customHeight="1" x14ac:dyDescent="0.15">
      <c r="A46" s="406"/>
      <c r="B46" s="404"/>
      <c r="C46" s="404"/>
      <c r="D46" s="404"/>
      <c r="E46" s="404"/>
      <c r="F46" s="405"/>
      <c r="G46" s="568" t="s">
        <v>661</v>
      </c>
      <c r="H46" s="569"/>
      <c r="I46" s="569"/>
      <c r="J46" s="569"/>
      <c r="K46" s="569"/>
      <c r="L46" s="569"/>
      <c r="M46" s="569"/>
      <c r="N46" s="569"/>
      <c r="O46" s="570"/>
      <c r="P46" s="105" t="s">
        <v>570</v>
      </c>
      <c r="Q46" s="105"/>
      <c r="R46" s="105"/>
      <c r="S46" s="105"/>
      <c r="T46" s="105"/>
      <c r="U46" s="105"/>
      <c r="V46" s="105"/>
      <c r="W46" s="105"/>
      <c r="X46" s="106"/>
      <c r="Y46" s="474" t="s">
        <v>12</v>
      </c>
      <c r="Z46" s="534"/>
      <c r="AA46" s="535"/>
      <c r="AB46" s="464" t="s">
        <v>568</v>
      </c>
      <c r="AC46" s="464"/>
      <c r="AD46" s="464"/>
      <c r="AE46" s="218">
        <v>1311</v>
      </c>
      <c r="AF46" s="219"/>
      <c r="AG46" s="219"/>
      <c r="AH46" s="219"/>
      <c r="AI46" s="218">
        <v>1347</v>
      </c>
      <c r="AJ46" s="219"/>
      <c r="AK46" s="219"/>
      <c r="AL46" s="219"/>
      <c r="AM46" s="218">
        <v>1334</v>
      </c>
      <c r="AN46" s="219"/>
      <c r="AO46" s="219"/>
      <c r="AP46" s="219"/>
      <c r="AQ46" s="340" t="s">
        <v>571</v>
      </c>
      <c r="AR46" s="207"/>
      <c r="AS46" s="207"/>
      <c r="AT46" s="341"/>
      <c r="AU46" s="219" t="s">
        <v>572</v>
      </c>
      <c r="AV46" s="219"/>
      <c r="AW46" s="219"/>
      <c r="AX46" s="221"/>
    </row>
    <row r="47" spans="1:50" ht="23.25" customHeight="1" x14ac:dyDescent="0.15">
      <c r="A47" s="407"/>
      <c r="B47" s="408"/>
      <c r="C47" s="408"/>
      <c r="D47" s="408"/>
      <c r="E47" s="408"/>
      <c r="F47" s="409"/>
      <c r="G47" s="571"/>
      <c r="H47" s="572"/>
      <c r="I47" s="572"/>
      <c r="J47" s="572"/>
      <c r="K47" s="572"/>
      <c r="L47" s="572"/>
      <c r="M47" s="572"/>
      <c r="N47" s="572"/>
      <c r="O47" s="573"/>
      <c r="P47" s="108"/>
      <c r="Q47" s="108"/>
      <c r="R47" s="108"/>
      <c r="S47" s="108"/>
      <c r="T47" s="108"/>
      <c r="U47" s="108"/>
      <c r="V47" s="108"/>
      <c r="W47" s="108"/>
      <c r="X47" s="109"/>
      <c r="Y47" s="418" t="s">
        <v>54</v>
      </c>
      <c r="Z47" s="419"/>
      <c r="AA47" s="420"/>
      <c r="AB47" s="526" t="s">
        <v>568</v>
      </c>
      <c r="AC47" s="526"/>
      <c r="AD47" s="526"/>
      <c r="AE47" s="218">
        <v>1165</v>
      </c>
      <c r="AF47" s="219"/>
      <c r="AG47" s="219"/>
      <c r="AH47" s="219"/>
      <c r="AI47" s="218">
        <v>1311</v>
      </c>
      <c r="AJ47" s="219"/>
      <c r="AK47" s="219"/>
      <c r="AL47" s="219"/>
      <c r="AM47" s="218">
        <v>1347</v>
      </c>
      <c r="AN47" s="219"/>
      <c r="AO47" s="219"/>
      <c r="AP47" s="219"/>
      <c r="AQ47" s="340" t="s">
        <v>571</v>
      </c>
      <c r="AR47" s="207"/>
      <c r="AS47" s="207"/>
      <c r="AT47" s="341"/>
      <c r="AU47" s="219">
        <v>1334</v>
      </c>
      <c r="AV47" s="219"/>
      <c r="AW47" s="219"/>
      <c r="AX47" s="221"/>
    </row>
    <row r="48" spans="1:50" ht="23.25" customHeight="1" x14ac:dyDescent="0.15">
      <c r="A48" s="410"/>
      <c r="B48" s="411"/>
      <c r="C48" s="411"/>
      <c r="D48" s="411"/>
      <c r="E48" s="411"/>
      <c r="F48" s="412"/>
      <c r="G48" s="574"/>
      <c r="H48" s="575"/>
      <c r="I48" s="575"/>
      <c r="J48" s="575"/>
      <c r="K48" s="575"/>
      <c r="L48" s="575"/>
      <c r="M48" s="575"/>
      <c r="N48" s="575"/>
      <c r="O48" s="576"/>
      <c r="P48" s="111"/>
      <c r="Q48" s="111"/>
      <c r="R48" s="111"/>
      <c r="S48" s="111"/>
      <c r="T48" s="111"/>
      <c r="U48" s="111"/>
      <c r="V48" s="111"/>
      <c r="W48" s="111"/>
      <c r="X48" s="112"/>
      <c r="Y48" s="418" t="s">
        <v>13</v>
      </c>
      <c r="Z48" s="419"/>
      <c r="AA48" s="420"/>
      <c r="AB48" s="560" t="s">
        <v>301</v>
      </c>
      <c r="AC48" s="560"/>
      <c r="AD48" s="560"/>
      <c r="AE48" s="218">
        <f>AE46/AE47*100</f>
        <v>112.5321888412017</v>
      </c>
      <c r="AF48" s="219"/>
      <c r="AG48" s="219"/>
      <c r="AH48" s="219"/>
      <c r="AI48" s="218">
        <f>AI46/AI47*100</f>
        <v>102.74599542334096</v>
      </c>
      <c r="AJ48" s="219"/>
      <c r="AK48" s="219"/>
      <c r="AL48" s="219"/>
      <c r="AM48" s="218">
        <f>AM46/AM47*100</f>
        <v>99.034892353377884</v>
      </c>
      <c r="AN48" s="219"/>
      <c r="AO48" s="219"/>
      <c r="AP48" s="219"/>
      <c r="AQ48" s="340" t="s">
        <v>572</v>
      </c>
      <c r="AR48" s="207"/>
      <c r="AS48" s="207"/>
      <c r="AT48" s="341"/>
      <c r="AU48" s="219" t="s">
        <v>572</v>
      </c>
      <c r="AV48" s="219"/>
      <c r="AW48" s="219"/>
      <c r="AX48" s="221"/>
    </row>
    <row r="49" spans="1:50" ht="23.25" customHeight="1" x14ac:dyDescent="0.15">
      <c r="A49" s="226" t="s">
        <v>522</v>
      </c>
      <c r="B49" s="227"/>
      <c r="C49" s="227"/>
      <c r="D49" s="227"/>
      <c r="E49" s="227"/>
      <c r="F49" s="228"/>
      <c r="G49" s="232" t="s">
        <v>573</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488</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357</v>
      </c>
      <c r="AF51" s="245"/>
      <c r="AG51" s="245"/>
      <c r="AH51" s="246"/>
      <c r="AI51" s="244" t="s">
        <v>363</v>
      </c>
      <c r="AJ51" s="245"/>
      <c r="AK51" s="245"/>
      <c r="AL51" s="246"/>
      <c r="AM51" s="250" t="s">
        <v>469</v>
      </c>
      <c r="AN51" s="250"/>
      <c r="AO51" s="250"/>
      <c r="AP51" s="244"/>
      <c r="AQ51" s="151" t="s">
        <v>355</v>
      </c>
      <c r="AR51" s="152"/>
      <c r="AS51" s="152"/>
      <c r="AT51" s="153"/>
      <c r="AU51" s="934" t="s">
        <v>253</v>
      </c>
      <c r="AV51" s="934"/>
      <c r="AW51" s="934"/>
      <c r="AX51" s="935"/>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7"/>
      <c r="AR52" s="200"/>
      <c r="AS52" s="133" t="s">
        <v>356</v>
      </c>
      <c r="AT52" s="134"/>
      <c r="AU52" s="199"/>
      <c r="AV52" s="199"/>
      <c r="AW52" s="401" t="s">
        <v>300</v>
      </c>
      <c r="AX52" s="402"/>
    </row>
    <row r="53" spans="1:50" ht="23.25" hidden="1" customHeight="1" x14ac:dyDescent="0.15">
      <c r="A53" s="406"/>
      <c r="B53" s="404"/>
      <c r="C53" s="404"/>
      <c r="D53" s="404"/>
      <c r="E53" s="404"/>
      <c r="F53" s="405"/>
      <c r="G53" s="568"/>
      <c r="H53" s="569"/>
      <c r="I53" s="569"/>
      <c r="J53" s="569"/>
      <c r="K53" s="569"/>
      <c r="L53" s="569"/>
      <c r="M53" s="569"/>
      <c r="N53" s="569"/>
      <c r="O53" s="570"/>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1"/>
      <c r="H54" s="572"/>
      <c r="I54" s="572"/>
      <c r="J54" s="572"/>
      <c r="K54" s="572"/>
      <c r="L54" s="572"/>
      <c r="M54" s="572"/>
      <c r="N54" s="572"/>
      <c r="O54" s="573"/>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4"/>
      <c r="H55" s="575"/>
      <c r="I55" s="575"/>
      <c r="J55" s="575"/>
      <c r="K55" s="575"/>
      <c r="L55" s="575"/>
      <c r="M55" s="575"/>
      <c r="N55" s="575"/>
      <c r="O55" s="576"/>
      <c r="P55" s="111"/>
      <c r="Q55" s="111"/>
      <c r="R55" s="111"/>
      <c r="S55" s="111"/>
      <c r="T55" s="111"/>
      <c r="U55" s="111"/>
      <c r="V55" s="111"/>
      <c r="W55" s="111"/>
      <c r="X55" s="112"/>
      <c r="Y55" s="418" t="s">
        <v>13</v>
      </c>
      <c r="Z55" s="419"/>
      <c r="AA55" s="420"/>
      <c r="AB55" s="604" t="s">
        <v>14</v>
      </c>
      <c r="AC55" s="604"/>
      <c r="AD55" s="60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522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488</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357</v>
      </c>
      <c r="AF58" s="245"/>
      <c r="AG58" s="245"/>
      <c r="AH58" s="246"/>
      <c r="AI58" s="244" t="s">
        <v>363</v>
      </c>
      <c r="AJ58" s="245"/>
      <c r="AK58" s="245"/>
      <c r="AL58" s="246"/>
      <c r="AM58" s="250" t="s">
        <v>469</v>
      </c>
      <c r="AN58" s="250"/>
      <c r="AO58" s="250"/>
      <c r="AP58" s="244"/>
      <c r="AQ58" s="151" t="s">
        <v>355</v>
      </c>
      <c r="AR58" s="152"/>
      <c r="AS58" s="152"/>
      <c r="AT58" s="153"/>
      <c r="AU58" s="934" t="s">
        <v>253</v>
      </c>
      <c r="AV58" s="934"/>
      <c r="AW58" s="934"/>
      <c r="AX58" s="935"/>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7"/>
      <c r="AR59" s="200"/>
      <c r="AS59" s="133" t="s">
        <v>356</v>
      </c>
      <c r="AT59" s="134"/>
      <c r="AU59" s="199"/>
      <c r="AV59" s="199"/>
      <c r="AW59" s="401" t="s">
        <v>300</v>
      </c>
      <c r="AX59" s="402"/>
    </row>
    <row r="60" spans="1:50" ht="23.25" hidden="1" customHeight="1" x14ac:dyDescent="0.15">
      <c r="A60" s="406"/>
      <c r="B60" s="404"/>
      <c r="C60" s="404"/>
      <c r="D60" s="404"/>
      <c r="E60" s="404"/>
      <c r="F60" s="405"/>
      <c r="G60" s="568"/>
      <c r="H60" s="569"/>
      <c r="I60" s="569"/>
      <c r="J60" s="569"/>
      <c r="K60" s="569"/>
      <c r="L60" s="569"/>
      <c r="M60" s="569"/>
      <c r="N60" s="569"/>
      <c r="O60" s="570"/>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1"/>
      <c r="H61" s="572"/>
      <c r="I61" s="572"/>
      <c r="J61" s="572"/>
      <c r="K61" s="572"/>
      <c r="L61" s="572"/>
      <c r="M61" s="572"/>
      <c r="N61" s="572"/>
      <c r="O61" s="573"/>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4"/>
      <c r="H62" s="575"/>
      <c r="I62" s="575"/>
      <c r="J62" s="575"/>
      <c r="K62" s="575"/>
      <c r="L62" s="575"/>
      <c r="M62" s="575"/>
      <c r="N62" s="575"/>
      <c r="O62" s="576"/>
      <c r="P62" s="111"/>
      <c r="Q62" s="111"/>
      <c r="R62" s="111"/>
      <c r="S62" s="111"/>
      <c r="T62" s="111"/>
      <c r="U62" s="111"/>
      <c r="V62" s="111"/>
      <c r="W62" s="111"/>
      <c r="X62" s="112"/>
      <c r="Y62" s="418" t="s">
        <v>13</v>
      </c>
      <c r="Z62" s="419"/>
      <c r="AA62" s="420"/>
      <c r="AB62" s="560" t="s">
        <v>14</v>
      </c>
      <c r="AC62" s="560"/>
      <c r="AD62" s="56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522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489</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484</v>
      </c>
      <c r="X65" s="491"/>
      <c r="Y65" s="494"/>
      <c r="Z65" s="494"/>
      <c r="AA65" s="495"/>
      <c r="AB65" s="238" t="s">
        <v>11</v>
      </c>
      <c r="AC65" s="239"/>
      <c r="AD65" s="240"/>
      <c r="AE65" s="244" t="s">
        <v>357</v>
      </c>
      <c r="AF65" s="245"/>
      <c r="AG65" s="245"/>
      <c r="AH65" s="246"/>
      <c r="AI65" s="244" t="s">
        <v>363</v>
      </c>
      <c r="AJ65" s="245"/>
      <c r="AK65" s="245"/>
      <c r="AL65" s="246"/>
      <c r="AM65" s="250" t="s">
        <v>469</v>
      </c>
      <c r="AN65" s="250"/>
      <c r="AO65" s="250"/>
      <c r="AP65" s="244"/>
      <c r="AQ65" s="238" t="s">
        <v>355</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356</v>
      </c>
      <c r="AT66" s="243"/>
      <c r="AU66" s="199"/>
      <c r="AV66" s="199"/>
      <c r="AW66" s="242" t="s">
        <v>487</v>
      </c>
      <c r="AX66" s="254"/>
    </row>
    <row r="67" spans="1:50" ht="23.25" hidden="1" customHeight="1" x14ac:dyDescent="0.15">
      <c r="A67" s="478"/>
      <c r="B67" s="479"/>
      <c r="C67" s="479"/>
      <c r="D67" s="479"/>
      <c r="E67" s="479"/>
      <c r="F67" s="480"/>
      <c r="G67" s="255" t="s">
        <v>364</v>
      </c>
      <c r="H67" s="258"/>
      <c r="I67" s="259"/>
      <c r="J67" s="259"/>
      <c r="K67" s="259"/>
      <c r="L67" s="259"/>
      <c r="M67" s="259"/>
      <c r="N67" s="259"/>
      <c r="O67" s="260"/>
      <c r="P67" s="258"/>
      <c r="Q67" s="259"/>
      <c r="R67" s="259"/>
      <c r="S67" s="259"/>
      <c r="T67" s="259"/>
      <c r="U67" s="259"/>
      <c r="V67" s="260"/>
      <c r="W67" s="264"/>
      <c r="X67" s="265"/>
      <c r="Y67" s="270" t="s">
        <v>12</v>
      </c>
      <c r="Z67" s="270"/>
      <c r="AA67" s="271"/>
      <c r="AB67" s="272" t="s">
        <v>512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512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513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495</v>
      </c>
      <c r="B70" s="479"/>
      <c r="C70" s="479"/>
      <c r="D70" s="479"/>
      <c r="E70" s="479"/>
      <c r="F70" s="480"/>
      <c r="G70" s="256" t="s">
        <v>365</v>
      </c>
      <c r="H70" s="307"/>
      <c r="I70" s="307"/>
      <c r="J70" s="307"/>
      <c r="K70" s="307"/>
      <c r="L70" s="307"/>
      <c r="M70" s="307"/>
      <c r="N70" s="307"/>
      <c r="O70" s="307"/>
      <c r="P70" s="307"/>
      <c r="Q70" s="307"/>
      <c r="R70" s="307"/>
      <c r="S70" s="307"/>
      <c r="T70" s="307"/>
      <c r="U70" s="307"/>
      <c r="V70" s="307"/>
      <c r="W70" s="310" t="s">
        <v>511</v>
      </c>
      <c r="X70" s="311"/>
      <c r="Y70" s="270" t="s">
        <v>12</v>
      </c>
      <c r="Z70" s="270"/>
      <c r="AA70" s="271"/>
      <c r="AB70" s="272" t="s">
        <v>512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512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513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489</v>
      </c>
      <c r="B73" s="510"/>
      <c r="C73" s="510"/>
      <c r="D73" s="510"/>
      <c r="E73" s="510"/>
      <c r="F73" s="511"/>
      <c r="G73" s="589"/>
      <c r="H73" s="130" t="s">
        <v>265</v>
      </c>
      <c r="I73" s="130"/>
      <c r="J73" s="130"/>
      <c r="K73" s="130"/>
      <c r="L73" s="130"/>
      <c r="M73" s="130"/>
      <c r="N73" s="130"/>
      <c r="O73" s="131"/>
      <c r="P73" s="159" t="s">
        <v>59</v>
      </c>
      <c r="Q73" s="130"/>
      <c r="R73" s="130"/>
      <c r="S73" s="130"/>
      <c r="T73" s="130"/>
      <c r="U73" s="130"/>
      <c r="V73" s="130"/>
      <c r="W73" s="130"/>
      <c r="X73" s="131"/>
      <c r="Y73" s="591"/>
      <c r="Z73" s="592"/>
      <c r="AA73" s="593"/>
      <c r="AB73" s="159" t="s">
        <v>11</v>
      </c>
      <c r="AC73" s="130"/>
      <c r="AD73" s="131"/>
      <c r="AE73" s="244" t="s">
        <v>357</v>
      </c>
      <c r="AF73" s="245"/>
      <c r="AG73" s="245"/>
      <c r="AH73" s="246"/>
      <c r="AI73" s="244" t="s">
        <v>363</v>
      </c>
      <c r="AJ73" s="245"/>
      <c r="AK73" s="245"/>
      <c r="AL73" s="246"/>
      <c r="AM73" s="250" t="s">
        <v>469</v>
      </c>
      <c r="AN73" s="250"/>
      <c r="AO73" s="250"/>
      <c r="AP73" s="244"/>
      <c r="AQ73" s="159" t="s">
        <v>355</v>
      </c>
      <c r="AR73" s="130"/>
      <c r="AS73" s="130"/>
      <c r="AT73" s="131"/>
      <c r="AU73" s="135" t="s">
        <v>253</v>
      </c>
      <c r="AV73" s="136"/>
      <c r="AW73" s="136"/>
      <c r="AX73" s="137"/>
    </row>
    <row r="74" spans="1:50" ht="18.75" hidden="1" customHeight="1" x14ac:dyDescent="0.15">
      <c r="A74" s="512"/>
      <c r="B74" s="513"/>
      <c r="C74" s="513"/>
      <c r="D74" s="513"/>
      <c r="E74" s="513"/>
      <c r="F74" s="514"/>
      <c r="G74" s="59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7"/>
      <c r="AR74" s="200"/>
      <c r="AS74" s="133" t="s">
        <v>356</v>
      </c>
      <c r="AT74" s="134"/>
      <c r="AU74" s="597"/>
      <c r="AV74" s="200"/>
      <c r="AW74" s="133" t="s">
        <v>300</v>
      </c>
      <c r="AX74" s="195"/>
    </row>
    <row r="75" spans="1:50" ht="23.25" hidden="1" customHeight="1" x14ac:dyDescent="0.15">
      <c r="A75" s="512"/>
      <c r="B75" s="513"/>
      <c r="C75" s="513"/>
      <c r="D75" s="513"/>
      <c r="E75" s="513"/>
      <c r="F75" s="514"/>
      <c r="G75" s="619" t="s">
        <v>364</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2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21"/>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900"/>
      <c r="AF77" s="901"/>
      <c r="AG77" s="901"/>
      <c r="AH77" s="901"/>
      <c r="AI77" s="900"/>
      <c r="AJ77" s="901"/>
      <c r="AK77" s="901"/>
      <c r="AL77" s="901"/>
      <c r="AM77" s="900"/>
      <c r="AN77" s="901"/>
      <c r="AO77" s="901"/>
      <c r="AP77" s="901"/>
      <c r="AQ77" s="340"/>
      <c r="AR77" s="207"/>
      <c r="AS77" s="207"/>
      <c r="AT77" s="341"/>
      <c r="AU77" s="219"/>
      <c r="AV77" s="219"/>
      <c r="AW77" s="219"/>
      <c r="AX77" s="221"/>
    </row>
    <row r="78" spans="1:50" ht="69.75" hidden="1" customHeight="1" x14ac:dyDescent="0.15">
      <c r="A78" s="335" t="s">
        <v>525</v>
      </c>
      <c r="B78" s="336"/>
      <c r="C78" s="336"/>
      <c r="D78" s="336"/>
      <c r="E78" s="333" t="s">
        <v>462</v>
      </c>
      <c r="F78" s="334"/>
      <c r="G78" s="57" t="s">
        <v>365</v>
      </c>
      <c r="H78" s="594"/>
      <c r="I78" s="595"/>
      <c r="J78" s="595"/>
      <c r="K78" s="595"/>
      <c r="L78" s="595"/>
      <c r="M78" s="595"/>
      <c r="N78" s="595"/>
      <c r="O78" s="596"/>
      <c r="P78" s="147"/>
      <c r="Q78" s="147"/>
      <c r="R78" s="147"/>
      <c r="S78" s="147"/>
      <c r="T78" s="147"/>
      <c r="U78" s="147"/>
      <c r="V78" s="147"/>
      <c r="W78" s="147"/>
      <c r="X78" s="147"/>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483</v>
      </c>
      <c r="AP79" s="279"/>
      <c r="AQ79" s="279"/>
      <c r="AR79" s="81" t="s">
        <v>481</v>
      </c>
      <c r="AS79" s="278"/>
      <c r="AT79" s="279"/>
      <c r="AU79" s="279"/>
      <c r="AV79" s="279"/>
      <c r="AW79" s="279"/>
      <c r="AX79" s="974"/>
    </row>
    <row r="80" spans="1:50" ht="18.75" hidden="1" customHeight="1" x14ac:dyDescent="0.15">
      <c r="A80" s="874" t="s">
        <v>266</v>
      </c>
      <c r="B80" s="527" t="s">
        <v>480</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543</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5"/>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5"/>
      <c r="B82" s="530"/>
      <c r="C82" s="431"/>
      <c r="D82" s="431"/>
      <c r="E82" s="431"/>
      <c r="F82" s="432"/>
      <c r="G82" s="686"/>
      <c r="H82" s="686"/>
      <c r="I82" s="686"/>
      <c r="J82" s="686"/>
      <c r="K82" s="686"/>
      <c r="L82" s="686"/>
      <c r="M82" s="686"/>
      <c r="N82" s="686"/>
      <c r="O82" s="686"/>
      <c r="P82" s="686"/>
      <c r="Q82" s="686"/>
      <c r="R82" s="686"/>
      <c r="S82" s="686"/>
      <c r="T82" s="686"/>
      <c r="U82" s="686"/>
      <c r="V82" s="686"/>
      <c r="W82" s="686"/>
      <c r="X82" s="686"/>
      <c r="Y82" s="686"/>
      <c r="Z82" s="686"/>
      <c r="AA82" s="687"/>
      <c r="AB82" s="894"/>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5"/>
    </row>
    <row r="83" spans="1:60" ht="22.5" hidden="1" customHeight="1" x14ac:dyDescent="0.15">
      <c r="A83" s="875"/>
      <c r="B83" s="530"/>
      <c r="C83" s="431"/>
      <c r="D83" s="431"/>
      <c r="E83" s="431"/>
      <c r="F83" s="432"/>
      <c r="G83" s="688"/>
      <c r="H83" s="688"/>
      <c r="I83" s="688"/>
      <c r="J83" s="688"/>
      <c r="K83" s="688"/>
      <c r="L83" s="688"/>
      <c r="M83" s="688"/>
      <c r="N83" s="688"/>
      <c r="O83" s="688"/>
      <c r="P83" s="688"/>
      <c r="Q83" s="688"/>
      <c r="R83" s="688"/>
      <c r="S83" s="688"/>
      <c r="T83" s="688"/>
      <c r="U83" s="688"/>
      <c r="V83" s="688"/>
      <c r="W83" s="688"/>
      <c r="X83" s="688"/>
      <c r="Y83" s="688"/>
      <c r="Z83" s="688"/>
      <c r="AA83" s="689"/>
      <c r="AB83" s="896"/>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7"/>
    </row>
    <row r="84" spans="1:60" ht="19.5" hidden="1" customHeight="1" x14ac:dyDescent="0.15">
      <c r="A84" s="875"/>
      <c r="B84" s="531"/>
      <c r="C84" s="532"/>
      <c r="D84" s="532"/>
      <c r="E84" s="532"/>
      <c r="F84" s="533"/>
      <c r="G84" s="690"/>
      <c r="H84" s="690"/>
      <c r="I84" s="690"/>
      <c r="J84" s="690"/>
      <c r="K84" s="690"/>
      <c r="L84" s="690"/>
      <c r="M84" s="690"/>
      <c r="N84" s="690"/>
      <c r="O84" s="690"/>
      <c r="P84" s="690"/>
      <c r="Q84" s="690"/>
      <c r="R84" s="690"/>
      <c r="S84" s="690"/>
      <c r="T84" s="690"/>
      <c r="U84" s="690"/>
      <c r="V84" s="690"/>
      <c r="W84" s="690"/>
      <c r="X84" s="690"/>
      <c r="Y84" s="690"/>
      <c r="Z84" s="690"/>
      <c r="AA84" s="691"/>
      <c r="AB84" s="898"/>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99"/>
    </row>
    <row r="85" spans="1:60" ht="18.75" hidden="1" customHeight="1" x14ac:dyDescent="0.15">
      <c r="A85" s="875"/>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1" t="s">
        <v>11</v>
      </c>
      <c r="AC85" s="562"/>
      <c r="AD85" s="563"/>
      <c r="AE85" s="244" t="s">
        <v>357</v>
      </c>
      <c r="AF85" s="245"/>
      <c r="AG85" s="245"/>
      <c r="AH85" s="246"/>
      <c r="AI85" s="244" t="s">
        <v>363</v>
      </c>
      <c r="AJ85" s="245"/>
      <c r="AK85" s="245"/>
      <c r="AL85" s="246"/>
      <c r="AM85" s="250" t="s">
        <v>469</v>
      </c>
      <c r="AN85" s="250"/>
      <c r="AO85" s="250"/>
      <c r="AP85" s="244"/>
      <c r="AQ85" s="159" t="s">
        <v>355</v>
      </c>
      <c r="AR85" s="130"/>
      <c r="AS85" s="130"/>
      <c r="AT85" s="131"/>
      <c r="AU85" s="536" t="s">
        <v>253</v>
      </c>
      <c r="AV85" s="536"/>
      <c r="AW85" s="536"/>
      <c r="AX85" s="537"/>
      <c r="AY85" s="10"/>
      <c r="AZ85" s="10"/>
      <c r="BA85" s="10"/>
      <c r="BB85" s="10"/>
      <c r="BC85" s="10"/>
    </row>
    <row r="86" spans="1:60" ht="18.75" hidden="1" customHeight="1" x14ac:dyDescent="0.15">
      <c r="A86" s="875"/>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356</v>
      </c>
      <c r="AT86" s="134"/>
      <c r="AU86" s="199"/>
      <c r="AV86" s="199"/>
      <c r="AW86" s="401" t="s">
        <v>300</v>
      </c>
      <c r="AX86" s="402"/>
      <c r="AY86" s="10"/>
      <c r="AZ86" s="10"/>
      <c r="BA86" s="10"/>
      <c r="BB86" s="10"/>
      <c r="BC86" s="10"/>
      <c r="BD86" s="10"/>
      <c r="BE86" s="10"/>
      <c r="BF86" s="10"/>
      <c r="BG86" s="10"/>
      <c r="BH86" s="10"/>
    </row>
    <row r="87" spans="1:60" ht="23.25" hidden="1" customHeight="1" x14ac:dyDescent="0.15">
      <c r="A87" s="875"/>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5" t="s">
        <v>62</v>
      </c>
      <c r="Z87" s="566"/>
      <c r="AA87" s="567"/>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5"/>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5"/>
      <c r="B89" s="532"/>
      <c r="C89" s="532"/>
      <c r="D89" s="532"/>
      <c r="E89" s="532"/>
      <c r="F89" s="533"/>
      <c r="G89" s="110"/>
      <c r="H89" s="111"/>
      <c r="I89" s="111"/>
      <c r="J89" s="111"/>
      <c r="K89" s="111"/>
      <c r="L89" s="111"/>
      <c r="M89" s="111"/>
      <c r="N89" s="111"/>
      <c r="O89" s="112"/>
      <c r="P89" s="176"/>
      <c r="Q89" s="176"/>
      <c r="R89" s="176"/>
      <c r="S89" s="176"/>
      <c r="T89" s="176"/>
      <c r="U89" s="176"/>
      <c r="V89" s="176"/>
      <c r="W89" s="176"/>
      <c r="X89" s="564"/>
      <c r="Y89" s="461" t="s">
        <v>13</v>
      </c>
      <c r="Z89" s="462"/>
      <c r="AA89" s="463"/>
      <c r="AB89" s="604" t="s">
        <v>14</v>
      </c>
      <c r="AC89" s="604"/>
      <c r="AD89" s="60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5"/>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1" t="s">
        <v>11</v>
      </c>
      <c r="AC90" s="562"/>
      <c r="AD90" s="563"/>
      <c r="AE90" s="244" t="s">
        <v>357</v>
      </c>
      <c r="AF90" s="245"/>
      <c r="AG90" s="245"/>
      <c r="AH90" s="246"/>
      <c r="AI90" s="244" t="s">
        <v>363</v>
      </c>
      <c r="AJ90" s="245"/>
      <c r="AK90" s="245"/>
      <c r="AL90" s="246"/>
      <c r="AM90" s="250" t="s">
        <v>469</v>
      </c>
      <c r="AN90" s="250"/>
      <c r="AO90" s="250"/>
      <c r="AP90" s="244"/>
      <c r="AQ90" s="159" t="s">
        <v>355</v>
      </c>
      <c r="AR90" s="130"/>
      <c r="AS90" s="130"/>
      <c r="AT90" s="131"/>
      <c r="AU90" s="536" t="s">
        <v>253</v>
      </c>
      <c r="AV90" s="536"/>
      <c r="AW90" s="536"/>
      <c r="AX90" s="537"/>
    </row>
    <row r="91" spans="1:60" ht="18.75" hidden="1" customHeight="1" x14ac:dyDescent="0.15">
      <c r="A91" s="875"/>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356</v>
      </c>
      <c r="AT91" s="134"/>
      <c r="AU91" s="199"/>
      <c r="AV91" s="199"/>
      <c r="AW91" s="401" t="s">
        <v>300</v>
      </c>
      <c r="AX91" s="402"/>
      <c r="AY91" s="10"/>
      <c r="AZ91" s="10"/>
      <c r="BA91" s="10"/>
      <c r="BB91" s="10"/>
      <c r="BC91" s="10"/>
    </row>
    <row r="92" spans="1:60" ht="23.25" hidden="1" customHeight="1" x14ac:dyDescent="0.15">
      <c r="A92" s="875"/>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5" t="s">
        <v>62</v>
      </c>
      <c r="Z92" s="566"/>
      <c r="AA92" s="567"/>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5"/>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5"/>
      <c r="B94" s="532"/>
      <c r="C94" s="532"/>
      <c r="D94" s="532"/>
      <c r="E94" s="532"/>
      <c r="F94" s="533"/>
      <c r="G94" s="110"/>
      <c r="H94" s="111"/>
      <c r="I94" s="111"/>
      <c r="J94" s="111"/>
      <c r="K94" s="111"/>
      <c r="L94" s="111"/>
      <c r="M94" s="111"/>
      <c r="N94" s="111"/>
      <c r="O94" s="112"/>
      <c r="P94" s="176"/>
      <c r="Q94" s="176"/>
      <c r="R94" s="176"/>
      <c r="S94" s="176"/>
      <c r="T94" s="176"/>
      <c r="U94" s="176"/>
      <c r="V94" s="176"/>
      <c r="W94" s="176"/>
      <c r="X94" s="564"/>
      <c r="Y94" s="461" t="s">
        <v>13</v>
      </c>
      <c r="Z94" s="462"/>
      <c r="AA94" s="463"/>
      <c r="AB94" s="604" t="s">
        <v>14</v>
      </c>
      <c r="AC94" s="604"/>
      <c r="AD94" s="60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5"/>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1" t="s">
        <v>11</v>
      </c>
      <c r="AC95" s="562"/>
      <c r="AD95" s="563"/>
      <c r="AE95" s="244" t="s">
        <v>357</v>
      </c>
      <c r="AF95" s="245"/>
      <c r="AG95" s="245"/>
      <c r="AH95" s="246"/>
      <c r="AI95" s="244" t="s">
        <v>363</v>
      </c>
      <c r="AJ95" s="245"/>
      <c r="AK95" s="245"/>
      <c r="AL95" s="246"/>
      <c r="AM95" s="250" t="s">
        <v>469</v>
      </c>
      <c r="AN95" s="250"/>
      <c r="AO95" s="250"/>
      <c r="AP95" s="244"/>
      <c r="AQ95" s="159" t="s">
        <v>355</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5"/>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356</v>
      </c>
      <c r="AT96" s="134"/>
      <c r="AU96" s="199"/>
      <c r="AV96" s="199"/>
      <c r="AW96" s="401" t="s">
        <v>300</v>
      </c>
      <c r="AX96" s="402"/>
    </row>
    <row r="97" spans="1:60" ht="23.25" hidden="1" customHeight="1" x14ac:dyDescent="0.15">
      <c r="A97" s="875"/>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5" t="s">
        <v>62</v>
      </c>
      <c r="Z97" s="566"/>
      <c r="AA97" s="567"/>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5"/>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584"/>
      <c r="AC98" s="585"/>
      <c r="AD98" s="58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6"/>
      <c r="B99" s="433"/>
      <c r="C99" s="433"/>
      <c r="D99" s="433"/>
      <c r="E99" s="433"/>
      <c r="F99" s="434"/>
      <c r="G99" s="587"/>
      <c r="H99" s="215"/>
      <c r="I99" s="215"/>
      <c r="J99" s="215"/>
      <c r="K99" s="215"/>
      <c r="L99" s="215"/>
      <c r="M99" s="215"/>
      <c r="N99" s="215"/>
      <c r="O99" s="588"/>
      <c r="P99" s="521"/>
      <c r="Q99" s="521"/>
      <c r="R99" s="521"/>
      <c r="S99" s="521"/>
      <c r="T99" s="521"/>
      <c r="U99" s="521"/>
      <c r="V99" s="521"/>
      <c r="W99" s="521"/>
      <c r="X99" s="522"/>
      <c r="Y99" s="905" t="s">
        <v>13</v>
      </c>
      <c r="Z99" s="906"/>
      <c r="AA99" s="907"/>
      <c r="AB99" s="902" t="s">
        <v>14</v>
      </c>
      <c r="AC99" s="903"/>
      <c r="AD99" s="90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490</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4"/>
      <c r="Z100" s="865"/>
      <c r="AA100" s="866"/>
      <c r="AB100" s="484" t="s">
        <v>11</v>
      </c>
      <c r="AC100" s="484"/>
      <c r="AD100" s="484"/>
      <c r="AE100" s="542" t="s">
        <v>357</v>
      </c>
      <c r="AF100" s="543"/>
      <c r="AG100" s="543"/>
      <c r="AH100" s="544"/>
      <c r="AI100" s="542" t="s">
        <v>363</v>
      </c>
      <c r="AJ100" s="543"/>
      <c r="AK100" s="543"/>
      <c r="AL100" s="544"/>
      <c r="AM100" s="542" t="s">
        <v>469</v>
      </c>
      <c r="AN100" s="543"/>
      <c r="AO100" s="543"/>
      <c r="AP100" s="544"/>
      <c r="AQ100" s="320" t="s">
        <v>491</v>
      </c>
      <c r="AR100" s="321"/>
      <c r="AS100" s="321"/>
      <c r="AT100" s="322"/>
      <c r="AU100" s="320" t="s">
        <v>535</v>
      </c>
      <c r="AV100" s="321"/>
      <c r="AW100" s="321"/>
      <c r="AX100" s="323"/>
    </row>
    <row r="101" spans="1:60" ht="23.25" customHeight="1" x14ac:dyDescent="0.15">
      <c r="A101" s="425"/>
      <c r="B101" s="426"/>
      <c r="C101" s="426"/>
      <c r="D101" s="426"/>
      <c r="E101" s="426"/>
      <c r="F101" s="427"/>
      <c r="G101" s="105" t="s">
        <v>574</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576</v>
      </c>
      <c r="AC101" s="464"/>
      <c r="AD101" s="464"/>
      <c r="AE101" s="218">
        <v>4249</v>
      </c>
      <c r="AF101" s="219"/>
      <c r="AG101" s="219"/>
      <c r="AH101" s="220"/>
      <c r="AI101" s="218">
        <v>4327</v>
      </c>
      <c r="AJ101" s="219"/>
      <c r="AK101" s="219"/>
      <c r="AL101" s="220"/>
      <c r="AM101" s="218">
        <v>4850</v>
      </c>
      <c r="AN101" s="219"/>
      <c r="AO101" s="219"/>
      <c r="AP101" s="220"/>
      <c r="AQ101" s="218" t="s">
        <v>575</v>
      </c>
      <c r="AR101" s="219"/>
      <c r="AS101" s="219"/>
      <c r="AT101" s="220"/>
      <c r="AU101" s="218" t="s">
        <v>680</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576</v>
      </c>
      <c r="AC102" s="464"/>
      <c r="AD102" s="464"/>
      <c r="AE102" s="421">
        <v>3619</v>
      </c>
      <c r="AF102" s="421"/>
      <c r="AG102" s="421"/>
      <c r="AH102" s="421"/>
      <c r="AI102" s="421">
        <v>4249</v>
      </c>
      <c r="AJ102" s="421"/>
      <c r="AK102" s="421"/>
      <c r="AL102" s="421"/>
      <c r="AM102" s="421">
        <v>4327</v>
      </c>
      <c r="AN102" s="421"/>
      <c r="AO102" s="421"/>
      <c r="AP102" s="421"/>
      <c r="AQ102" s="273">
        <v>4850</v>
      </c>
      <c r="AR102" s="274"/>
      <c r="AS102" s="274"/>
      <c r="AT102" s="319"/>
      <c r="AU102" s="273">
        <v>4850</v>
      </c>
      <c r="AV102" s="274"/>
      <c r="AW102" s="274"/>
      <c r="AX102" s="319"/>
    </row>
    <row r="103" spans="1:60" ht="31.5" customHeight="1" x14ac:dyDescent="0.15">
      <c r="A103" s="422" t="s">
        <v>490</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357</v>
      </c>
      <c r="AF103" s="419"/>
      <c r="AG103" s="419"/>
      <c r="AH103" s="420"/>
      <c r="AI103" s="418" t="s">
        <v>363</v>
      </c>
      <c r="AJ103" s="419"/>
      <c r="AK103" s="419"/>
      <c r="AL103" s="420"/>
      <c r="AM103" s="418" t="s">
        <v>469</v>
      </c>
      <c r="AN103" s="419"/>
      <c r="AO103" s="419"/>
      <c r="AP103" s="420"/>
      <c r="AQ103" s="284" t="s">
        <v>491</v>
      </c>
      <c r="AR103" s="285"/>
      <c r="AS103" s="285"/>
      <c r="AT103" s="324"/>
      <c r="AU103" s="284" t="s">
        <v>535</v>
      </c>
      <c r="AV103" s="285"/>
      <c r="AW103" s="285"/>
      <c r="AX103" s="286"/>
    </row>
    <row r="104" spans="1:60" ht="23.25" customHeight="1" x14ac:dyDescent="0.15">
      <c r="A104" s="425"/>
      <c r="B104" s="426"/>
      <c r="C104" s="426"/>
      <c r="D104" s="426"/>
      <c r="E104" s="426"/>
      <c r="F104" s="427"/>
      <c r="G104" s="105" t="s">
        <v>577</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578</v>
      </c>
      <c r="AC104" s="549"/>
      <c r="AD104" s="550"/>
      <c r="AE104" s="218">
        <v>28690</v>
      </c>
      <c r="AF104" s="219"/>
      <c r="AG104" s="219"/>
      <c r="AH104" s="220"/>
      <c r="AI104" s="218">
        <v>32259</v>
      </c>
      <c r="AJ104" s="219"/>
      <c r="AK104" s="219"/>
      <c r="AL104" s="220"/>
      <c r="AM104" s="218">
        <v>34990</v>
      </c>
      <c r="AN104" s="219"/>
      <c r="AO104" s="219"/>
      <c r="AP104" s="220"/>
      <c r="AQ104" s="218" t="s">
        <v>558</v>
      </c>
      <c r="AR104" s="219"/>
      <c r="AS104" s="219"/>
      <c r="AT104" s="220"/>
      <c r="AU104" s="218" t="s">
        <v>680</v>
      </c>
      <c r="AV104" s="219"/>
      <c r="AW104" s="219"/>
      <c r="AX104" s="220"/>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578</v>
      </c>
      <c r="AC105" s="472"/>
      <c r="AD105" s="473"/>
      <c r="AE105" s="421">
        <v>26380</v>
      </c>
      <c r="AF105" s="421"/>
      <c r="AG105" s="421"/>
      <c r="AH105" s="421"/>
      <c r="AI105" s="421">
        <v>28690</v>
      </c>
      <c r="AJ105" s="421"/>
      <c r="AK105" s="421"/>
      <c r="AL105" s="421"/>
      <c r="AM105" s="421">
        <v>32259</v>
      </c>
      <c r="AN105" s="421"/>
      <c r="AO105" s="421"/>
      <c r="AP105" s="421"/>
      <c r="AQ105" s="218">
        <v>34990</v>
      </c>
      <c r="AR105" s="219"/>
      <c r="AS105" s="219"/>
      <c r="AT105" s="220"/>
      <c r="AU105" s="273">
        <v>34990</v>
      </c>
      <c r="AV105" s="274"/>
      <c r="AW105" s="274"/>
      <c r="AX105" s="319"/>
    </row>
    <row r="106" spans="1:60" ht="31.5" customHeight="1" x14ac:dyDescent="0.15">
      <c r="A106" s="422" t="s">
        <v>490</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357</v>
      </c>
      <c r="AF106" s="419"/>
      <c r="AG106" s="419"/>
      <c r="AH106" s="420"/>
      <c r="AI106" s="418" t="s">
        <v>363</v>
      </c>
      <c r="AJ106" s="419"/>
      <c r="AK106" s="419"/>
      <c r="AL106" s="420"/>
      <c r="AM106" s="418" t="s">
        <v>469</v>
      </c>
      <c r="AN106" s="419"/>
      <c r="AO106" s="419"/>
      <c r="AP106" s="420"/>
      <c r="AQ106" s="284" t="s">
        <v>491</v>
      </c>
      <c r="AR106" s="285"/>
      <c r="AS106" s="285"/>
      <c r="AT106" s="324"/>
      <c r="AU106" s="284" t="s">
        <v>535</v>
      </c>
      <c r="AV106" s="285"/>
      <c r="AW106" s="285"/>
      <c r="AX106" s="286"/>
    </row>
    <row r="107" spans="1:60" ht="23.25" customHeight="1" x14ac:dyDescent="0.15">
      <c r="A107" s="425"/>
      <c r="B107" s="426"/>
      <c r="C107" s="426"/>
      <c r="D107" s="426"/>
      <c r="E107" s="426"/>
      <c r="F107" s="427"/>
      <c r="G107" s="105" t="s">
        <v>579</v>
      </c>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t="s">
        <v>568</v>
      </c>
      <c r="AC107" s="549"/>
      <c r="AD107" s="550"/>
      <c r="AE107" s="421">
        <v>2233</v>
      </c>
      <c r="AF107" s="421"/>
      <c r="AG107" s="421"/>
      <c r="AH107" s="421"/>
      <c r="AI107" s="421">
        <v>2597</v>
      </c>
      <c r="AJ107" s="421"/>
      <c r="AK107" s="421"/>
      <c r="AL107" s="421"/>
      <c r="AM107" s="421">
        <v>2331</v>
      </c>
      <c r="AN107" s="421"/>
      <c r="AO107" s="421"/>
      <c r="AP107" s="421"/>
      <c r="AQ107" s="218" t="s">
        <v>650</v>
      </c>
      <c r="AR107" s="219"/>
      <c r="AS107" s="219"/>
      <c r="AT107" s="220"/>
      <c r="AU107" s="218" t="s">
        <v>681</v>
      </c>
      <c r="AV107" s="219"/>
      <c r="AW107" s="219"/>
      <c r="AX107" s="220"/>
    </row>
    <row r="108" spans="1:60" ht="23.25"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t="s">
        <v>568</v>
      </c>
      <c r="AC108" s="472"/>
      <c r="AD108" s="473"/>
      <c r="AE108" s="421">
        <v>2182</v>
      </c>
      <c r="AF108" s="421"/>
      <c r="AG108" s="421"/>
      <c r="AH108" s="421"/>
      <c r="AI108" s="421">
        <v>2233</v>
      </c>
      <c r="AJ108" s="421"/>
      <c r="AK108" s="421"/>
      <c r="AL108" s="421"/>
      <c r="AM108" s="421">
        <v>2597</v>
      </c>
      <c r="AN108" s="421"/>
      <c r="AO108" s="421"/>
      <c r="AP108" s="421"/>
      <c r="AQ108" s="218">
        <v>2331</v>
      </c>
      <c r="AR108" s="219"/>
      <c r="AS108" s="219"/>
      <c r="AT108" s="220"/>
      <c r="AU108" s="273">
        <v>2331</v>
      </c>
      <c r="AV108" s="274"/>
      <c r="AW108" s="274"/>
      <c r="AX108" s="319"/>
    </row>
    <row r="109" spans="1:60" ht="31.5" hidden="1" customHeight="1" x14ac:dyDescent="0.15">
      <c r="A109" s="422" t="s">
        <v>490</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357</v>
      </c>
      <c r="AF109" s="419"/>
      <c r="AG109" s="419"/>
      <c r="AH109" s="420"/>
      <c r="AI109" s="418" t="s">
        <v>363</v>
      </c>
      <c r="AJ109" s="419"/>
      <c r="AK109" s="419"/>
      <c r="AL109" s="420"/>
      <c r="AM109" s="418" t="s">
        <v>469</v>
      </c>
      <c r="AN109" s="419"/>
      <c r="AO109" s="419"/>
      <c r="AP109" s="420"/>
      <c r="AQ109" s="284" t="s">
        <v>491</v>
      </c>
      <c r="AR109" s="285"/>
      <c r="AS109" s="285"/>
      <c r="AT109" s="324"/>
      <c r="AU109" s="284" t="s">
        <v>535</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490</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357</v>
      </c>
      <c r="AF112" s="419"/>
      <c r="AG112" s="419"/>
      <c r="AH112" s="420"/>
      <c r="AI112" s="418" t="s">
        <v>363</v>
      </c>
      <c r="AJ112" s="419"/>
      <c r="AK112" s="419"/>
      <c r="AL112" s="420"/>
      <c r="AM112" s="418" t="s">
        <v>469</v>
      </c>
      <c r="AN112" s="419"/>
      <c r="AO112" s="419"/>
      <c r="AP112" s="420"/>
      <c r="AQ112" s="284" t="s">
        <v>491</v>
      </c>
      <c r="AR112" s="285"/>
      <c r="AS112" s="285"/>
      <c r="AT112" s="324"/>
      <c r="AU112" s="284" t="s">
        <v>535</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7"/>
      <c r="Z115" s="558"/>
      <c r="AA115" s="559"/>
      <c r="AB115" s="418" t="s">
        <v>11</v>
      </c>
      <c r="AC115" s="419"/>
      <c r="AD115" s="420"/>
      <c r="AE115" s="418" t="s">
        <v>357</v>
      </c>
      <c r="AF115" s="419"/>
      <c r="AG115" s="419"/>
      <c r="AH115" s="420"/>
      <c r="AI115" s="418" t="s">
        <v>363</v>
      </c>
      <c r="AJ115" s="419"/>
      <c r="AK115" s="419"/>
      <c r="AL115" s="420"/>
      <c r="AM115" s="418" t="s">
        <v>469</v>
      </c>
      <c r="AN115" s="419"/>
      <c r="AO115" s="419"/>
      <c r="AP115" s="420"/>
      <c r="AQ115" s="601" t="s">
        <v>536</v>
      </c>
      <c r="AR115" s="602"/>
      <c r="AS115" s="602"/>
      <c r="AT115" s="602"/>
      <c r="AU115" s="602"/>
      <c r="AV115" s="602"/>
      <c r="AW115" s="602"/>
      <c r="AX115" s="603"/>
    </row>
    <row r="116" spans="1:50" ht="23.25" customHeight="1" x14ac:dyDescent="0.15">
      <c r="A116" s="442"/>
      <c r="B116" s="443"/>
      <c r="C116" s="443"/>
      <c r="D116" s="443"/>
      <c r="E116" s="443"/>
      <c r="F116" s="444"/>
      <c r="G116" s="396" t="s">
        <v>580</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581</v>
      </c>
      <c r="AC116" s="466"/>
      <c r="AD116" s="467"/>
      <c r="AE116" s="421">
        <v>23915</v>
      </c>
      <c r="AF116" s="421"/>
      <c r="AG116" s="421"/>
      <c r="AH116" s="421"/>
      <c r="AI116" s="421">
        <v>19555</v>
      </c>
      <c r="AJ116" s="421"/>
      <c r="AK116" s="421"/>
      <c r="AL116" s="421"/>
      <c r="AM116" s="421">
        <v>17298</v>
      </c>
      <c r="AN116" s="421"/>
      <c r="AO116" s="421"/>
      <c r="AP116" s="421"/>
      <c r="AQ116" s="218">
        <v>18056</v>
      </c>
      <c r="AR116" s="219"/>
      <c r="AS116" s="219"/>
      <c r="AT116" s="219"/>
      <c r="AU116" s="219"/>
      <c r="AV116" s="219"/>
      <c r="AW116" s="219"/>
      <c r="AX116" s="221"/>
    </row>
    <row r="117" spans="1:50" ht="46.5" customHeight="1" x14ac:dyDescent="0.1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582</v>
      </c>
      <c r="AC117" s="476"/>
      <c r="AD117" s="477"/>
      <c r="AE117" s="598" t="s">
        <v>584</v>
      </c>
      <c r="AF117" s="599"/>
      <c r="AG117" s="599"/>
      <c r="AH117" s="600"/>
      <c r="AI117" s="598" t="s">
        <v>587</v>
      </c>
      <c r="AJ117" s="599"/>
      <c r="AK117" s="599"/>
      <c r="AL117" s="600"/>
      <c r="AM117" s="554" t="s">
        <v>588</v>
      </c>
      <c r="AN117" s="555"/>
      <c r="AO117" s="555"/>
      <c r="AP117" s="555"/>
      <c r="AQ117" s="554" t="s">
        <v>589</v>
      </c>
      <c r="AR117" s="555"/>
      <c r="AS117" s="555"/>
      <c r="AT117" s="555"/>
      <c r="AU117" s="555"/>
      <c r="AV117" s="555"/>
      <c r="AW117" s="555"/>
      <c r="AX117" s="556"/>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7"/>
      <c r="Z118" s="558"/>
      <c r="AA118" s="559"/>
      <c r="AB118" s="418" t="s">
        <v>11</v>
      </c>
      <c r="AC118" s="419"/>
      <c r="AD118" s="420"/>
      <c r="AE118" s="418" t="s">
        <v>357</v>
      </c>
      <c r="AF118" s="419"/>
      <c r="AG118" s="419"/>
      <c r="AH118" s="420"/>
      <c r="AI118" s="418" t="s">
        <v>363</v>
      </c>
      <c r="AJ118" s="419"/>
      <c r="AK118" s="419"/>
      <c r="AL118" s="420"/>
      <c r="AM118" s="418" t="s">
        <v>469</v>
      </c>
      <c r="AN118" s="419"/>
      <c r="AO118" s="419"/>
      <c r="AP118" s="420"/>
      <c r="AQ118" s="601" t="s">
        <v>536</v>
      </c>
      <c r="AR118" s="602"/>
      <c r="AS118" s="602"/>
      <c r="AT118" s="602"/>
      <c r="AU118" s="602"/>
      <c r="AV118" s="602"/>
      <c r="AW118" s="602"/>
      <c r="AX118" s="603"/>
    </row>
    <row r="119" spans="1:50" ht="23.25" customHeight="1" x14ac:dyDescent="0.15">
      <c r="A119" s="442"/>
      <c r="B119" s="443"/>
      <c r="C119" s="443"/>
      <c r="D119" s="443"/>
      <c r="E119" s="443"/>
      <c r="F119" s="444"/>
      <c r="G119" s="396" t="s">
        <v>668</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581</v>
      </c>
      <c r="AC119" s="466"/>
      <c r="AD119" s="467"/>
      <c r="AE119" s="421">
        <v>355634</v>
      </c>
      <c r="AF119" s="421"/>
      <c r="AG119" s="421"/>
      <c r="AH119" s="421"/>
      <c r="AI119" s="421">
        <v>309801</v>
      </c>
      <c r="AJ119" s="421"/>
      <c r="AK119" s="421"/>
      <c r="AL119" s="421"/>
      <c r="AM119" s="421">
        <v>360998</v>
      </c>
      <c r="AN119" s="421"/>
      <c r="AO119" s="421"/>
      <c r="AP119" s="421"/>
      <c r="AQ119" s="421">
        <v>358459</v>
      </c>
      <c r="AR119" s="421"/>
      <c r="AS119" s="421"/>
      <c r="AT119" s="421"/>
      <c r="AU119" s="421"/>
      <c r="AV119" s="421"/>
      <c r="AW119" s="421"/>
      <c r="AX119" s="553"/>
    </row>
    <row r="120" spans="1:50" ht="46.5"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583</v>
      </c>
      <c r="AC120" s="476"/>
      <c r="AD120" s="477"/>
      <c r="AE120" s="598" t="s">
        <v>585</v>
      </c>
      <c r="AF120" s="599"/>
      <c r="AG120" s="599"/>
      <c r="AH120" s="600"/>
      <c r="AI120" s="598" t="s">
        <v>586</v>
      </c>
      <c r="AJ120" s="599"/>
      <c r="AK120" s="599"/>
      <c r="AL120" s="600"/>
      <c r="AM120" s="554" t="s">
        <v>590</v>
      </c>
      <c r="AN120" s="555"/>
      <c r="AO120" s="555"/>
      <c r="AP120" s="555"/>
      <c r="AQ120" s="554" t="s">
        <v>591</v>
      </c>
      <c r="AR120" s="555"/>
      <c r="AS120" s="555"/>
      <c r="AT120" s="555"/>
      <c r="AU120" s="555"/>
      <c r="AV120" s="555"/>
      <c r="AW120" s="555"/>
      <c r="AX120" s="556"/>
    </row>
    <row r="121" spans="1:50" ht="23.25"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7"/>
      <c r="Z121" s="558"/>
      <c r="AA121" s="559"/>
      <c r="AB121" s="418" t="s">
        <v>11</v>
      </c>
      <c r="AC121" s="419"/>
      <c r="AD121" s="420"/>
      <c r="AE121" s="418" t="s">
        <v>357</v>
      </c>
      <c r="AF121" s="419"/>
      <c r="AG121" s="419"/>
      <c r="AH121" s="420"/>
      <c r="AI121" s="418" t="s">
        <v>363</v>
      </c>
      <c r="AJ121" s="419"/>
      <c r="AK121" s="419"/>
      <c r="AL121" s="420"/>
      <c r="AM121" s="418" t="s">
        <v>469</v>
      </c>
      <c r="AN121" s="419"/>
      <c r="AO121" s="419"/>
      <c r="AP121" s="420"/>
      <c r="AQ121" s="601" t="s">
        <v>536</v>
      </c>
      <c r="AR121" s="602"/>
      <c r="AS121" s="602"/>
      <c r="AT121" s="602"/>
      <c r="AU121" s="602"/>
      <c r="AV121" s="602"/>
      <c r="AW121" s="602"/>
      <c r="AX121" s="603"/>
    </row>
    <row r="122" spans="1:50" ht="23.25" customHeight="1" x14ac:dyDescent="0.15">
      <c r="A122" s="442"/>
      <c r="B122" s="443"/>
      <c r="C122" s="443"/>
      <c r="D122" s="443"/>
      <c r="E122" s="443"/>
      <c r="F122" s="444"/>
      <c r="G122" s="396" t="s">
        <v>669</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t="s">
        <v>670</v>
      </c>
      <c r="AC122" s="466"/>
      <c r="AD122" s="467"/>
      <c r="AE122" s="421">
        <v>258932</v>
      </c>
      <c r="AF122" s="421"/>
      <c r="AG122" s="421"/>
      <c r="AH122" s="421"/>
      <c r="AI122" s="421">
        <v>224222</v>
      </c>
      <c r="AJ122" s="421"/>
      <c r="AK122" s="421"/>
      <c r="AL122" s="421"/>
      <c r="AM122" s="421">
        <v>249540</v>
      </c>
      <c r="AN122" s="421"/>
      <c r="AO122" s="421"/>
      <c r="AP122" s="421"/>
      <c r="AQ122" s="421">
        <v>250981</v>
      </c>
      <c r="AR122" s="421"/>
      <c r="AS122" s="421"/>
      <c r="AT122" s="421"/>
      <c r="AU122" s="421"/>
      <c r="AV122" s="421"/>
      <c r="AW122" s="421"/>
      <c r="AX122" s="553"/>
    </row>
    <row r="123" spans="1:50" ht="46.5" customHeight="1" thickBot="1" x14ac:dyDescent="0.2">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583</v>
      </c>
      <c r="AC123" s="476"/>
      <c r="AD123" s="477"/>
      <c r="AE123" s="554" t="s">
        <v>671</v>
      </c>
      <c r="AF123" s="555"/>
      <c r="AG123" s="555"/>
      <c r="AH123" s="555"/>
      <c r="AI123" s="554" t="s">
        <v>672</v>
      </c>
      <c r="AJ123" s="555"/>
      <c r="AK123" s="555"/>
      <c r="AL123" s="555"/>
      <c r="AM123" s="554" t="s">
        <v>673</v>
      </c>
      <c r="AN123" s="555"/>
      <c r="AO123" s="555"/>
      <c r="AP123" s="555"/>
      <c r="AQ123" s="554" t="s">
        <v>674</v>
      </c>
      <c r="AR123" s="555"/>
      <c r="AS123" s="555"/>
      <c r="AT123" s="555"/>
      <c r="AU123" s="555"/>
      <c r="AV123" s="555"/>
      <c r="AW123" s="555"/>
      <c r="AX123" s="556"/>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7"/>
      <c r="Z124" s="558"/>
      <c r="AA124" s="559"/>
      <c r="AB124" s="418" t="s">
        <v>11</v>
      </c>
      <c r="AC124" s="419"/>
      <c r="AD124" s="420"/>
      <c r="AE124" s="418" t="s">
        <v>357</v>
      </c>
      <c r="AF124" s="419"/>
      <c r="AG124" s="419"/>
      <c r="AH124" s="420"/>
      <c r="AI124" s="418" t="s">
        <v>363</v>
      </c>
      <c r="AJ124" s="419"/>
      <c r="AK124" s="419"/>
      <c r="AL124" s="420"/>
      <c r="AM124" s="418" t="s">
        <v>469</v>
      </c>
      <c r="AN124" s="419"/>
      <c r="AO124" s="419"/>
      <c r="AP124" s="420"/>
      <c r="AQ124" s="601" t="s">
        <v>536</v>
      </c>
      <c r="AR124" s="602"/>
      <c r="AS124" s="602"/>
      <c r="AT124" s="602"/>
      <c r="AU124" s="602"/>
      <c r="AV124" s="602"/>
      <c r="AW124" s="602"/>
      <c r="AX124" s="603"/>
    </row>
    <row r="125" spans="1:50" ht="23.25" hidden="1" customHeight="1" x14ac:dyDescent="0.15">
      <c r="A125" s="442"/>
      <c r="B125" s="443"/>
      <c r="C125" s="443"/>
      <c r="D125" s="443"/>
      <c r="E125" s="443"/>
      <c r="F125" s="444"/>
      <c r="G125" s="396" t="s">
        <v>500</v>
      </c>
      <c r="H125" s="396"/>
      <c r="I125" s="396"/>
      <c r="J125" s="396"/>
      <c r="K125" s="396"/>
      <c r="L125" s="396"/>
      <c r="M125" s="396"/>
      <c r="N125" s="396"/>
      <c r="O125" s="396"/>
      <c r="P125" s="396"/>
      <c r="Q125" s="396"/>
      <c r="R125" s="396"/>
      <c r="S125" s="396"/>
      <c r="T125" s="396"/>
      <c r="U125" s="396"/>
      <c r="V125" s="396"/>
      <c r="W125" s="396"/>
      <c r="X125" s="93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0"/>
      <c r="Y126" s="474" t="s">
        <v>49</v>
      </c>
      <c r="Z126" s="449"/>
      <c r="AA126" s="450"/>
      <c r="AB126" s="475" t="s">
        <v>499</v>
      </c>
      <c r="AC126" s="476"/>
      <c r="AD126" s="477"/>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41"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6"/>
      <c r="Z127" s="937"/>
      <c r="AA127" s="938"/>
      <c r="AB127" s="247" t="s">
        <v>11</v>
      </c>
      <c r="AC127" s="248"/>
      <c r="AD127" s="249"/>
      <c r="AE127" s="418" t="s">
        <v>357</v>
      </c>
      <c r="AF127" s="419"/>
      <c r="AG127" s="419"/>
      <c r="AH127" s="420"/>
      <c r="AI127" s="418" t="s">
        <v>363</v>
      </c>
      <c r="AJ127" s="419"/>
      <c r="AK127" s="419"/>
      <c r="AL127" s="420"/>
      <c r="AM127" s="418" t="s">
        <v>469</v>
      </c>
      <c r="AN127" s="419"/>
      <c r="AO127" s="419"/>
      <c r="AP127" s="420"/>
      <c r="AQ127" s="601" t="s">
        <v>536</v>
      </c>
      <c r="AR127" s="602"/>
      <c r="AS127" s="602"/>
      <c r="AT127" s="602"/>
      <c r="AU127" s="602"/>
      <c r="AV127" s="602"/>
      <c r="AW127" s="602"/>
      <c r="AX127" s="603"/>
    </row>
    <row r="128" spans="1:50" ht="23.25" hidden="1" customHeight="1" x14ac:dyDescent="0.15">
      <c r="A128" s="442"/>
      <c r="B128" s="443"/>
      <c r="C128" s="443"/>
      <c r="D128" s="443"/>
      <c r="E128" s="443"/>
      <c r="F128" s="444"/>
      <c r="G128" s="396" t="s">
        <v>500</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499</v>
      </c>
      <c r="AC129" s="476"/>
      <c r="AD129" s="477"/>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369</v>
      </c>
      <c r="B130" s="185"/>
      <c r="C130" s="184" t="s">
        <v>366</v>
      </c>
      <c r="D130" s="185"/>
      <c r="E130" s="169" t="s">
        <v>399</v>
      </c>
      <c r="F130" s="170"/>
      <c r="G130" s="171" t="s">
        <v>663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398</v>
      </c>
      <c r="F131" s="175"/>
      <c r="G131" s="110" t="s">
        <v>662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367</v>
      </c>
      <c r="F132" s="179"/>
      <c r="G132" s="160" t="s">
        <v>378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357</v>
      </c>
      <c r="AF132" s="155"/>
      <c r="AG132" s="155"/>
      <c r="AH132" s="155"/>
      <c r="AI132" s="155" t="s">
        <v>363</v>
      </c>
      <c r="AJ132" s="155"/>
      <c r="AK132" s="155"/>
      <c r="AL132" s="155"/>
      <c r="AM132" s="155" t="s">
        <v>469</v>
      </c>
      <c r="AN132" s="155"/>
      <c r="AO132" s="155"/>
      <c r="AP132" s="151"/>
      <c r="AQ132" s="151" t="s">
        <v>355</v>
      </c>
      <c r="AR132" s="152"/>
      <c r="AS132" s="152"/>
      <c r="AT132" s="153"/>
      <c r="AU132" s="196" t="s">
        <v>380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593</v>
      </c>
      <c r="AR133" s="199"/>
      <c r="AS133" s="133" t="s">
        <v>356</v>
      </c>
      <c r="AT133" s="134"/>
      <c r="AU133" s="200"/>
      <c r="AV133" s="200"/>
      <c r="AW133" s="133" t="s">
        <v>300</v>
      </c>
      <c r="AX133" s="195"/>
    </row>
    <row r="134" spans="1:50" ht="39.75" customHeight="1" x14ac:dyDescent="0.15">
      <c r="A134" s="189"/>
      <c r="B134" s="186"/>
      <c r="C134" s="180"/>
      <c r="D134" s="186"/>
      <c r="E134" s="180"/>
      <c r="F134" s="181"/>
      <c r="G134" s="104" t="s">
        <v>592</v>
      </c>
      <c r="H134" s="105"/>
      <c r="I134" s="105"/>
      <c r="J134" s="105"/>
      <c r="K134" s="105"/>
      <c r="L134" s="105"/>
      <c r="M134" s="105"/>
      <c r="N134" s="105"/>
      <c r="O134" s="105"/>
      <c r="P134" s="105"/>
      <c r="Q134" s="105"/>
      <c r="R134" s="105"/>
      <c r="S134" s="105"/>
      <c r="T134" s="105"/>
      <c r="U134" s="105"/>
      <c r="V134" s="105"/>
      <c r="W134" s="105"/>
      <c r="X134" s="106"/>
      <c r="Y134" s="201" t="s">
        <v>379</v>
      </c>
      <c r="Z134" s="202"/>
      <c r="AA134" s="203"/>
      <c r="AB134" s="204" t="s">
        <v>563</v>
      </c>
      <c r="AC134" s="205"/>
      <c r="AD134" s="205"/>
      <c r="AE134" s="206">
        <v>458352</v>
      </c>
      <c r="AF134" s="207"/>
      <c r="AG134" s="207"/>
      <c r="AH134" s="207"/>
      <c r="AI134" s="206">
        <v>470270</v>
      </c>
      <c r="AJ134" s="207"/>
      <c r="AK134" s="207"/>
      <c r="AL134" s="207"/>
      <c r="AM134" s="206">
        <v>483879</v>
      </c>
      <c r="AN134" s="207"/>
      <c r="AO134" s="207"/>
      <c r="AP134" s="207"/>
      <c r="AQ134" s="206" t="s">
        <v>593</v>
      </c>
      <c r="AR134" s="207"/>
      <c r="AS134" s="207"/>
      <c r="AT134" s="207"/>
      <c r="AU134" s="206" t="s">
        <v>593</v>
      </c>
      <c r="AV134" s="207"/>
      <c r="AW134" s="207"/>
      <c r="AX134" s="208"/>
    </row>
    <row r="135" spans="1:50" ht="39"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v>450597</v>
      </c>
      <c r="AF135" s="207"/>
      <c r="AG135" s="207"/>
      <c r="AH135" s="207"/>
      <c r="AI135" s="206">
        <v>458352</v>
      </c>
      <c r="AJ135" s="207"/>
      <c r="AK135" s="207"/>
      <c r="AL135" s="207"/>
      <c r="AM135" s="206">
        <v>470270</v>
      </c>
      <c r="AN135" s="207"/>
      <c r="AO135" s="207"/>
      <c r="AP135" s="207"/>
      <c r="AQ135" s="206" t="s">
        <v>593</v>
      </c>
      <c r="AR135" s="207"/>
      <c r="AS135" s="207"/>
      <c r="AT135" s="207"/>
      <c r="AU135" s="206">
        <v>483879</v>
      </c>
      <c r="AV135" s="207"/>
      <c r="AW135" s="207"/>
      <c r="AX135" s="208"/>
    </row>
    <row r="136" spans="1:50" hidden="1" x14ac:dyDescent="0.15">
      <c r="A136" s="189"/>
      <c r="B136" s="186"/>
      <c r="C136" s="180"/>
      <c r="D136" s="186"/>
      <c r="E136" s="180"/>
      <c r="F136" s="181"/>
      <c r="G136" s="160" t="s">
        <v>378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357</v>
      </c>
      <c r="AF136" s="155"/>
      <c r="AG136" s="155"/>
      <c r="AH136" s="155"/>
      <c r="AI136" s="155" t="s">
        <v>363</v>
      </c>
      <c r="AJ136" s="155"/>
      <c r="AK136" s="155"/>
      <c r="AL136" s="155"/>
      <c r="AM136" s="155" t="s">
        <v>469</v>
      </c>
      <c r="AN136" s="155"/>
      <c r="AO136" s="155"/>
      <c r="AP136" s="151"/>
      <c r="AQ136" s="151" t="s">
        <v>355</v>
      </c>
      <c r="AR136" s="152"/>
      <c r="AS136" s="152"/>
      <c r="AT136" s="153"/>
      <c r="AU136" s="196" t="s">
        <v>380</v>
      </c>
      <c r="AV136" s="196"/>
      <c r="AW136" s="196"/>
      <c r="AX136" s="197"/>
    </row>
    <row r="137" spans="1:50" hidden="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356</v>
      </c>
      <c r="AT137" s="134"/>
      <c r="AU137" s="200"/>
      <c r="AV137" s="200"/>
      <c r="AW137" s="133" t="s">
        <v>300</v>
      </c>
      <c r="AX137" s="195"/>
    </row>
    <row r="138" spans="1:50" hidden="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379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idden="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idden="1" x14ac:dyDescent="0.15">
      <c r="A140" s="189"/>
      <c r="B140" s="186"/>
      <c r="C140" s="180"/>
      <c r="D140" s="186"/>
      <c r="E140" s="180"/>
      <c r="F140" s="181"/>
      <c r="G140" s="160" t="s">
        <v>378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357</v>
      </c>
      <c r="AF140" s="155"/>
      <c r="AG140" s="155"/>
      <c r="AH140" s="155"/>
      <c r="AI140" s="155" t="s">
        <v>363</v>
      </c>
      <c r="AJ140" s="155"/>
      <c r="AK140" s="155"/>
      <c r="AL140" s="155"/>
      <c r="AM140" s="155" t="s">
        <v>469</v>
      </c>
      <c r="AN140" s="155"/>
      <c r="AO140" s="155"/>
      <c r="AP140" s="151"/>
      <c r="AQ140" s="151" t="s">
        <v>355</v>
      </c>
      <c r="AR140" s="152"/>
      <c r="AS140" s="152"/>
      <c r="AT140" s="153"/>
      <c r="AU140" s="196" t="s">
        <v>380</v>
      </c>
      <c r="AV140" s="196"/>
      <c r="AW140" s="196"/>
      <c r="AX140" s="197"/>
    </row>
    <row r="141" spans="1:50" hidden="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356</v>
      </c>
      <c r="AT141" s="134"/>
      <c r="AU141" s="200"/>
      <c r="AV141" s="200"/>
      <c r="AW141" s="133" t="s">
        <v>300</v>
      </c>
      <c r="AX141" s="195"/>
    </row>
    <row r="142" spans="1:50" hidden="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379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idden="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idden="1" x14ac:dyDescent="0.15">
      <c r="A144" s="189"/>
      <c r="B144" s="186"/>
      <c r="C144" s="180"/>
      <c r="D144" s="186"/>
      <c r="E144" s="180"/>
      <c r="F144" s="181"/>
      <c r="G144" s="160" t="s">
        <v>378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357</v>
      </c>
      <c r="AF144" s="155"/>
      <c r="AG144" s="155"/>
      <c r="AH144" s="155"/>
      <c r="AI144" s="155" t="s">
        <v>363</v>
      </c>
      <c r="AJ144" s="155"/>
      <c r="AK144" s="155"/>
      <c r="AL144" s="155"/>
      <c r="AM144" s="155" t="s">
        <v>469</v>
      </c>
      <c r="AN144" s="155"/>
      <c r="AO144" s="155"/>
      <c r="AP144" s="151"/>
      <c r="AQ144" s="151" t="s">
        <v>355</v>
      </c>
      <c r="AR144" s="152"/>
      <c r="AS144" s="152"/>
      <c r="AT144" s="153"/>
      <c r="AU144" s="196" t="s">
        <v>380</v>
      </c>
      <c r="AV144" s="196"/>
      <c r="AW144" s="196"/>
      <c r="AX144" s="197"/>
    </row>
    <row r="145" spans="1:50" hidden="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356</v>
      </c>
      <c r="AT145" s="134"/>
      <c r="AU145" s="200"/>
      <c r="AV145" s="200"/>
      <c r="AW145" s="133" t="s">
        <v>300</v>
      </c>
      <c r="AX145" s="195"/>
    </row>
    <row r="146" spans="1:50" hidden="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379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idden="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idden="1" x14ac:dyDescent="0.15">
      <c r="A148" s="189"/>
      <c r="B148" s="186"/>
      <c r="C148" s="180"/>
      <c r="D148" s="186"/>
      <c r="E148" s="180"/>
      <c r="F148" s="181"/>
      <c r="G148" s="160" t="s">
        <v>378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357</v>
      </c>
      <c r="AF148" s="155"/>
      <c r="AG148" s="155"/>
      <c r="AH148" s="155"/>
      <c r="AI148" s="155" t="s">
        <v>363</v>
      </c>
      <c r="AJ148" s="155"/>
      <c r="AK148" s="155"/>
      <c r="AL148" s="155"/>
      <c r="AM148" s="155" t="s">
        <v>469</v>
      </c>
      <c r="AN148" s="155"/>
      <c r="AO148" s="155"/>
      <c r="AP148" s="151"/>
      <c r="AQ148" s="151" t="s">
        <v>355</v>
      </c>
      <c r="AR148" s="152"/>
      <c r="AS148" s="152"/>
      <c r="AT148" s="153"/>
      <c r="AU148" s="196" t="s">
        <v>380</v>
      </c>
      <c r="AV148" s="196"/>
      <c r="AW148" s="196"/>
      <c r="AX148" s="197"/>
    </row>
    <row r="149" spans="1:50" hidden="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356</v>
      </c>
      <c r="AT149" s="134"/>
      <c r="AU149" s="200"/>
      <c r="AV149" s="200"/>
      <c r="AW149" s="133" t="s">
        <v>300</v>
      </c>
      <c r="AX149" s="195"/>
    </row>
    <row r="150" spans="1:50" hidden="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379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idden="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idden="1" x14ac:dyDescent="0.15">
      <c r="A152" s="189"/>
      <c r="B152" s="186"/>
      <c r="C152" s="180"/>
      <c r="D152" s="186"/>
      <c r="E152" s="180"/>
      <c r="F152" s="181"/>
      <c r="G152" s="157" t="s">
        <v>381</v>
      </c>
      <c r="H152" s="130"/>
      <c r="I152" s="130"/>
      <c r="J152" s="130"/>
      <c r="K152" s="130"/>
      <c r="L152" s="130"/>
      <c r="M152" s="130"/>
      <c r="N152" s="130"/>
      <c r="O152" s="130"/>
      <c r="P152" s="131"/>
      <c r="Q152" s="159" t="s">
        <v>473</v>
      </c>
      <c r="R152" s="130"/>
      <c r="S152" s="130"/>
      <c r="T152" s="130"/>
      <c r="U152" s="130"/>
      <c r="V152" s="130"/>
      <c r="W152" s="130"/>
      <c r="X152" s="130"/>
      <c r="Y152" s="130"/>
      <c r="Z152" s="130"/>
      <c r="AA152" s="130"/>
      <c r="AB152" s="129" t="s">
        <v>474</v>
      </c>
      <c r="AC152" s="130"/>
      <c r="AD152" s="131"/>
      <c r="AE152" s="159" t="s">
        <v>382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idden="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idden="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idden="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idden="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383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idden="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idden="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idden="1" x14ac:dyDescent="0.15">
      <c r="A159" s="189"/>
      <c r="B159" s="186"/>
      <c r="C159" s="180"/>
      <c r="D159" s="186"/>
      <c r="E159" s="180"/>
      <c r="F159" s="181"/>
      <c r="G159" s="157" t="s">
        <v>381</v>
      </c>
      <c r="H159" s="130"/>
      <c r="I159" s="130"/>
      <c r="J159" s="130"/>
      <c r="K159" s="130"/>
      <c r="L159" s="130"/>
      <c r="M159" s="130"/>
      <c r="N159" s="130"/>
      <c r="O159" s="130"/>
      <c r="P159" s="131"/>
      <c r="Q159" s="159" t="s">
        <v>473</v>
      </c>
      <c r="R159" s="130"/>
      <c r="S159" s="130"/>
      <c r="T159" s="130"/>
      <c r="U159" s="130"/>
      <c r="V159" s="130"/>
      <c r="W159" s="130"/>
      <c r="X159" s="130"/>
      <c r="Y159" s="130"/>
      <c r="Z159" s="130"/>
      <c r="AA159" s="130"/>
      <c r="AB159" s="129" t="s">
        <v>474</v>
      </c>
      <c r="AC159" s="130"/>
      <c r="AD159" s="131"/>
      <c r="AE159" s="135" t="s">
        <v>382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idden="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idden="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idden="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idden="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383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idden="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idden="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idden="1" x14ac:dyDescent="0.15">
      <c r="A166" s="189"/>
      <c r="B166" s="186"/>
      <c r="C166" s="180"/>
      <c r="D166" s="186"/>
      <c r="E166" s="180"/>
      <c r="F166" s="181"/>
      <c r="G166" s="157" t="s">
        <v>381</v>
      </c>
      <c r="H166" s="130"/>
      <c r="I166" s="130"/>
      <c r="J166" s="130"/>
      <c r="K166" s="130"/>
      <c r="L166" s="130"/>
      <c r="M166" s="130"/>
      <c r="N166" s="130"/>
      <c r="O166" s="130"/>
      <c r="P166" s="131"/>
      <c r="Q166" s="159" t="s">
        <v>473</v>
      </c>
      <c r="R166" s="130"/>
      <c r="S166" s="130"/>
      <c r="T166" s="130"/>
      <c r="U166" s="130"/>
      <c r="V166" s="130"/>
      <c r="W166" s="130"/>
      <c r="X166" s="130"/>
      <c r="Y166" s="130"/>
      <c r="Z166" s="130"/>
      <c r="AA166" s="130"/>
      <c r="AB166" s="129" t="s">
        <v>474</v>
      </c>
      <c r="AC166" s="130"/>
      <c r="AD166" s="131"/>
      <c r="AE166" s="135" t="s">
        <v>382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idden="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idden="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idden="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idden="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383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idden="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idden="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idden="1" x14ac:dyDescent="0.15">
      <c r="A173" s="189"/>
      <c r="B173" s="186"/>
      <c r="C173" s="180"/>
      <c r="D173" s="186"/>
      <c r="E173" s="180"/>
      <c r="F173" s="181"/>
      <c r="G173" s="157" t="s">
        <v>381</v>
      </c>
      <c r="H173" s="130"/>
      <c r="I173" s="130"/>
      <c r="J173" s="130"/>
      <c r="K173" s="130"/>
      <c r="L173" s="130"/>
      <c r="M173" s="130"/>
      <c r="N173" s="130"/>
      <c r="O173" s="130"/>
      <c r="P173" s="131"/>
      <c r="Q173" s="159" t="s">
        <v>473</v>
      </c>
      <c r="R173" s="130"/>
      <c r="S173" s="130"/>
      <c r="T173" s="130"/>
      <c r="U173" s="130"/>
      <c r="V173" s="130"/>
      <c r="W173" s="130"/>
      <c r="X173" s="130"/>
      <c r="Y173" s="130"/>
      <c r="Z173" s="130"/>
      <c r="AA173" s="130"/>
      <c r="AB173" s="129" t="s">
        <v>474</v>
      </c>
      <c r="AC173" s="130"/>
      <c r="AD173" s="131"/>
      <c r="AE173" s="135" t="s">
        <v>382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idden="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idden="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idden="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idden="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383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idden="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idden="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idden="1" x14ac:dyDescent="0.15">
      <c r="A180" s="189"/>
      <c r="B180" s="186"/>
      <c r="C180" s="180"/>
      <c r="D180" s="186"/>
      <c r="E180" s="180"/>
      <c r="F180" s="181"/>
      <c r="G180" s="157" t="s">
        <v>381</v>
      </c>
      <c r="H180" s="130"/>
      <c r="I180" s="130"/>
      <c r="J180" s="130"/>
      <c r="K180" s="130"/>
      <c r="L180" s="130"/>
      <c r="M180" s="130"/>
      <c r="N180" s="130"/>
      <c r="O180" s="130"/>
      <c r="P180" s="131"/>
      <c r="Q180" s="159" t="s">
        <v>473</v>
      </c>
      <c r="R180" s="130"/>
      <c r="S180" s="130"/>
      <c r="T180" s="130"/>
      <c r="U180" s="130"/>
      <c r="V180" s="130"/>
      <c r="W180" s="130"/>
      <c r="X180" s="130"/>
      <c r="Y180" s="130"/>
      <c r="Z180" s="130"/>
      <c r="AA180" s="130"/>
      <c r="AB180" s="129" t="s">
        <v>474</v>
      </c>
      <c r="AC180" s="130"/>
      <c r="AD180" s="131"/>
      <c r="AE180" s="135" t="s">
        <v>382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idden="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idden="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idden="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idden="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383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idden="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idden="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idden="1" x14ac:dyDescent="0.15">
      <c r="A187" s="189"/>
      <c r="B187" s="186"/>
      <c r="C187" s="180"/>
      <c r="D187" s="186"/>
      <c r="E187" s="122" t="s">
        <v>430</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idden="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14.25" hidden="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idden="1" x14ac:dyDescent="0.15">
      <c r="A190" s="189"/>
      <c r="B190" s="186"/>
      <c r="C190" s="180"/>
      <c r="D190" s="186"/>
      <c r="E190" s="169" t="s">
        <v>399</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idden="1" x14ac:dyDescent="0.15">
      <c r="A191" s="189"/>
      <c r="B191" s="186"/>
      <c r="C191" s="180"/>
      <c r="D191" s="186"/>
      <c r="E191" s="174" t="s">
        <v>398</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idden="1" x14ac:dyDescent="0.15">
      <c r="A192" s="189"/>
      <c r="B192" s="186"/>
      <c r="C192" s="180"/>
      <c r="D192" s="186"/>
      <c r="E192" s="178" t="s">
        <v>367</v>
      </c>
      <c r="F192" s="179"/>
      <c r="G192" s="160" t="s">
        <v>378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357</v>
      </c>
      <c r="AF192" s="155"/>
      <c r="AG192" s="155"/>
      <c r="AH192" s="155"/>
      <c r="AI192" s="155" t="s">
        <v>363</v>
      </c>
      <c r="AJ192" s="155"/>
      <c r="AK192" s="155"/>
      <c r="AL192" s="155"/>
      <c r="AM192" s="155" t="s">
        <v>469</v>
      </c>
      <c r="AN192" s="155"/>
      <c r="AO192" s="155"/>
      <c r="AP192" s="151"/>
      <c r="AQ192" s="151" t="s">
        <v>355</v>
      </c>
      <c r="AR192" s="152"/>
      <c r="AS192" s="152"/>
      <c r="AT192" s="153"/>
      <c r="AU192" s="196" t="s">
        <v>380</v>
      </c>
      <c r="AV192" s="196"/>
      <c r="AW192" s="196"/>
      <c r="AX192" s="197"/>
    </row>
    <row r="193" spans="1:50" hidden="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356</v>
      </c>
      <c r="AT193" s="134"/>
      <c r="AU193" s="200"/>
      <c r="AV193" s="200"/>
      <c r="AW193" s="133" t="s">
        <v>300</v>
      </c>
      <c r="AX193" s="195"/>
    </row>
    <row r="194" spans="1:50" hidden="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379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idden="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idden="1" x14ac:dyDescent="0.15">
      <c r="A196" s="189"/>
      <c r="B196" s="186"/>
      <c r="C196" s="180"/>
      <c r="D196" s="186"/>
      <c r="E196" s="180"/>
      <c r="F196" s="181"/>
      <c r="G196" s="160" t="s">
        <v>378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357</v>
      </c>
      <c r="AF196" s="155"/>
      <c r="AG196" s="155"/>
      <c r="AH196" s="155"/>
      <c r="AI196" s="155" t="s">
        <v>363</v>
      </c>
      <c r="AJ196" s="155"/>
      <c r="AK196" s="155"/>
      <c r="AL196" s="155"/>
      <c r="AM196" s="155" t="s">
        <v>469</v>
      </c>
      <c r="AN196" s="155"/>
      <c r="AO196" s="155"/>
      <c r="AP196" s="151"/>
      <c r="AQ196" s="151" t="s">
        <v>355</v>
      </c>
      <c r="AR196" s="152"/>
      <c r="AS196" s="152"/>
      <c r="AT196" s="153"/>
      <c r="AU196" s="196" t="s">
        <v>380</v>
      </c>
      <c r="AV196" s="196"/>
      <c r="AW196" s="196"/>
      <c r="AX196" s="197"/>
    </row>
    <row r="197" spans="1:50" hidden="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356</v>
      </c>
      <c r="AT197" s="134"/>
      <c r="AU197" s="200"/>
      <c r="AV197" s="200"/>
      <c r="AW197" s="133" t="s">
        <v>300</v>
      </c>
      <c r="AX197" s="195"/>
    </row>
    <row r="198" spans="1:50" hidden="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379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idden="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idden="1" x14ac:dyDescent="0.15">
      <c r="A200" s="189"/>
      <c r="B200" s="186"/>
      <c r="C200" s="180"/>
      <c r="D200" s="186"/>
      <c r="E200" s="180"/>
      <c r="F200" s="181"/>
      <c r="G200" s="160" t="s">
        <v>378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357</v>
      </c>
      <c r="AF200" s="155"/>
      <c r="AG200" s="155"/>
      <c r="AH200" s="155"/>
      <c r="AI200" s="155" t="s">
        <v>363</v>
      </c>
      <c r="AJ200" s="155"/>
      <c r="AK200" s="155"/>
      <c r="AL200" s="155"/>
      <c r="AM200" s="155" t="s">
        <v>469</v>
      </c>
      <c r="AN200" s="155"/>
      <c r="AO200" s="155"/>
      <c r="AP200" s="151"/>
      <c r="AQ200" s="151" t="s">
        <v>355</v>
      </c>
      <c r="AR200" s="152"/>
      <c r="AS200" s="152"/>
      <c r="AT200" s="153"/>
      <c r="AU200" s="196" t="s">
        <v>380</v>
      </c>
      <c r="AV200" s="196"/>
      <c r="AW200" s="196"/>
      <c r="AX200" s="197"/>
    </row>
    <row r="201" spans="1:50" hidden="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356</v>
      </c>
      <c r="AT201" s="134"/>
      <c r="AU201" s="200"/>
      <c r="AV201" s="200"/>
      <c r="AW201" s="133" t="s">
        <v>300</v>
      </c>
      <c r="AX201" s="195"/>
    </row>
    <row r="202" spans="1:50" hidden="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379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idden="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idden="1" x14ac:dyDescent="0.15">
      <c r="A204" s="189"/>
      <c r="B204" s="186"/>
      <c r="C204" s="180"/>
      <c r="D204" s="186"/>
      <c r="E204" s="180"/>
      <c r="F204" s="181"/>
      <c r="G204" s="160" t="s">
        <v>378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357</v>
      </c>
      <c r="AF204" s="155"/>
      <c r="AG204" s="155"/>
      <c r="AH204" s="155"/>
      <c r="AI204" s="155" t="s">
        <v>363</v>
      </c>
      <c r="AJ204" s="155"/>
      <c r="AK204" s="155"/>
      <c r="AL204" s="155"/>
      <c r="AM204" s="155" t="s">
        <v>469</v>
      </c>
      <c r="AN204" s="155"/>
      <c r="AO204" s="155"/>
      <c r="AP204" s="151"/>
      <c r="AQ204" s="151" t="s">
        <v>355</v>
      </c>
      <c r="AR204" s="152"/>
      <c r="AS204" s="152"/>
      <c r="AT204" s="153"/>
      <c r="AU204" s="196" t="s">
        <v>380</v>
      </c>
      <c r="AV204" s="196"/>
      <c r="AW204" s="196"/>
      <c r="AX204" s="197"/>
    </row>
    <row r="205" spans="1:50" hidden="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356</v>
      </c>
      <c r="AT205" s="134"/>
      <c r="AU205" s="200"/>
      <c r="AV205" s="200"/>
      <c r="AW205" s="133" t="s">
        <v>300</v>
      </c>
      <c r="AX205" s="195"/>
    </row>
    <row r="206" spans="1:50" hidden="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379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idden="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idden="1" x14ac:dyDescent="0.15">
      <c r="A208" s="189"/>
      <c r="B208" s="186"/>
      <c r="C208" s="180"/>
      <c r="D208" s="186"/>
      <c r="E208" s="180"/>
      <c r="F208" s="181"/>
      <c r="G208" s="160" t="s">
        <v>378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357</v>
      </c>
      <c r="AF208" s="155"/>
      <c r="AG208" s="155"/>
      <c r="AH208" s="155"/>
      <c r="AI208" s="155" t="s">
        <v>363</v>
      </c>
      <c r="AJ208" s="155"/>
      <c r="AK208" s="155"/>
      <c r="AL208" s="155"/>
      <c r="AM208" s="155" t="s">
        <v>469</v>
      </c>
      <c r="AN208" s="155"/>
      <c r="AO208" s="155"/>
      <c r="AP208" s="151"/>
      <c r="AQ208" s="151" t="s">
        <v>355</v>
      </c>
      <c r="AR208" s="152"/>
      <c r="AS208" s="152"/>
      <c r="AT208" s="153"/>
      <c r="AU208" s="196" t="s">
        <v>380</v>
      </c>
      <c r="AV208" s="196"/>
      <c r="AW208" s="196"/>
      <c r="AX208" s="197"/>
    </row>
    <row r="209" spans="1:50" hidden="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356</v>
      </c>
      <c r="AT209" s="134"/>
      <c r="AU209" s="200"/>
      <c r="AV209" s="200"/>
      <c r="AW209" s="133" t="s">
        <v>300</v>
      </c>
      <c r="AX209" s="195"/>
    </row>
    <row r="210" spans="1:50" hidden="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379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idden="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idden="1" x14ac:dyDescent="0.15">
      <c r="A212" s="189"/>
      <c r="B212" s="186"/>
      <c r="C212" s="180"/>
      <c r="D212" s="186"/>
      <c r="E212" s="180"/>
      <c r="F212" s="181"/>
      <c r="G212" s="157" t="s">
        <v>381</v>
      </c>
      <c r="H212" s="130"/>
      <c r="I212" s="130"/>
      <c r="J212" s="130"/>
      <c r="K212" s="130"/>
      <c r="L212" s="130"/>
      <c r="M212" s="130"/>
      <c r="N212" s="130"/>
      <c r="O212" s="130"/>
      <c r="P212" s="131"/>
      <c r="Q212" s="159" t="s">
        <v>473</v>
      </c>
      <c r="R212" s="130"/>
      <c r="S212" s="130"/>
      <c r="T212" s="130"/>
      <c r="U212" s="130"/>
      <c r="V212" s="130"/>
      <c r="W212" s="130"/>
      <c r="X212" s="130"/>
      <c r="Y212" s="130"/>
      <c r="Z212" s="130"/>
      <c r="AA212" s="130"/>
      <c r="AB212" s="129" t="s">
        <v>474</v>
      </c>
      <c r="AC212" s="130"/>
      <c r="AD212" s="131"/>
      <c r="AE212" s="159" t="s">
        <v>382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idden="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idden="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idden="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idden="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383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idden="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idden="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idden="1" x14ac:dyDescent="0.15">
      <c r="A219" s="189"/>
      <c r="B219" s="186"/>
      <c r="C219" s="180"/>
      <c r="D219" s="186"/>
      <c r="E219" s="180"/>
      <c r="F219" s="181"/>
      <c r="G219" s="157" t="s">
        <v>381</v>
      </c>
      <c r="H219" s="130"/>
      <c r="I219" s="130"/>
      <c r="J219" s="130"/>
      <c r="K219" s="130"/>
      <c r="L219" s="130"/>
      <c r="M219" s="130"/>
      <c r="N219" s="130"/>
      <c r="O219" s="130"/>
      <c r="P219" s="131"/>
      <c r="Q219" s="159" t="s">
        <v>473</v>
      </c>
      <c r="R219" s="130"/>
      <c r="S219" s="130"/>
      <c r="T219" s="130"/>
      <c r="U219" s="130"/>
      <c r="V219" s="130"/>
      <c r="W219" s="130"/>
      <c r="X219" s="130"/>
      <c r="Y219" s="130"/>
      <c r="Z219" s="130"/>
      <c r="AA219" s="130"/>
      <c r="AB219" s="129" t="s">
        <v>474</v>
      </c>
      <c r="AC219" s="130"/>
      <c r="AD219" s="131"/>
      <c r="AE219" s="135" t="s">
        <v>382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idden="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idden="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idden="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idden="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383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idden="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idden="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idden="1" x14ac:dyDescent="0.15">
      <c r="A226" s="189"/>
      <c r="B226" s="186"/>
      <c r="C226" s="180"/>
      <c r="D226" s="186"/>
      <c r="E226" s="180"/>
      <c r="F226" s="181"/>
      <c r="G226" s="157" t="s">
        <v>381</v>
      </c>
      <c r="H226" s="130"/>
      <c r="I226" s="130"/>
      <c r="J226" s="130"/>
      <c r="K226" s="130"/>
      <c r="L226" s="130"/>
      <c r="M226" s="130"/>
      <c r="N226" s="130"/>
      <c r="O226" s="130"/>
      <c r="P226" s="131"/>
      <c r="Q226" s="159" t="s">
        <v>473</v>
      </c>
      <c r="R226" s="130"/>
      <c r="S226" s="130"/>
      <c r="T226" s="130"/>
      <c r="U226" s="130"/>
      <c r="V226" s="130"/>
      <c r="W226" s="130"/>
      <c r="X226" s="130"/>
      <c r="Y226" s="130"/>
      <c r="Z226" s="130"/>
      <c r="AA226" s="130"/>
      <c r="AB226" s="129" t="s">
        <v>474</v>
      </c>
      <c r="AC226" s="130"/>
      <c r="AD226" s="131"/>
      <c r="AE226" s="135" t="s">
        <v>382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idden="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idden="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idden="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idden="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383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idden="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idden="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idden="1" x14ac:dyDescent="0.15">
      <c r="A233" s="189"/>
      <c r="B233" s="186"/>
      <c r="C233" s="180"/>
      <c r="D233" s="186"/>
      <c r="E233" s="180"/>
      <c r="F233" s="181"/>
      <c r="G233" s="157" t="s">
        <v>381</v>
      </c>
      <c r="H233" s="130"/>
      <c r="I233" s="130"/>
      <c r="J233" s="130"/>
      <c r="K233" s="130"/>
      <c r="L233" s="130"/>
      <c r="M233" s="130"/>
      <c r="N233" s="130"/>
      <c r="O233" s="130"/>
      <c r="P233" s="131"/>
      <c r="Q233" s="159" t="s">
        <v>473</v>
      </c>
      <c r="R233" s="130"/>
      <c r="S233" s="130"/>
      <c r="T233" s="130"/>
      <c r="U233" s="130"/>
      <c r="V233" s="130"/>
      <c r="W233" s="130"/>
      <c r="X233" s="130"/>
      <c r="Y233" s="130"/>
      <c r="Z233" s="130"/>
      <c r="AA233" s="130"/>
      <c r="AB233" s="129" t="s">
        <v>474</v>
      </c>
      <c r="AC233" s="130"/>
      <c r="AD233" s="131"/>
      <c r="AE233" s="135" t="s">
        <v>382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idden="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idden="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idden="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idden="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383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idden="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idden="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x14ac:dyDescent="0.15">
      <c r="A240" s="189"/>
      <c r="B240" s="186"/>
      <c r="C240" s="180"/>
      <c r="D240" s="186"/>
      <c r="E240" s="180"/>
      <c r="F240" s="181"/>
      <c r="G240" s="157" t="s">
        <v>381</v>
      </c>
      <c r="H240" s="130"/>
      <c r="I240" s="130"/>
      <c r="J240" s="130"/>
      <c r="K240" s="130"/>
      <c r="L240" s="130"/>
      <c r="M240" s="130"/>
      <c r="N240" s="130"/>
      <c r="O240" s="130"/>
      <c r="P240" s="131"/>
      <c r="Q240" s="159" t="s">
        <v>473</v>
      </c>
      <c r="R240" s="130"/>
      <c r="S240" s="130"/>
      <c r="T240" s="130"/>
      <c r="U240" s="130"/>
      <c r="V240" s="130"/>
      <c r="W240" s="130"/>
      <c r="X240" s="130"/>
      <c r="Y240" s="130"/>
      <c r="Z240" s="130"/>
      <c r="AA240" s="130"/>
      <c r="AB240" s="129" t="s">
        <v>474</v>
      </c>
      <c r="AC240" s="130"/>
      <c r="AD240" s="131"/>
      <c r="AE240" s="135" t="s">
        <v>382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x14ac:dyDescent="0.15">
      <c r="A242" s="189"/>
      <c r="B242" s="186"/>
      <c r="C242" s="180"/>
      <c r="D242" s="186"/>
      <c r="E242" s="180"/>
      <c r="F242" s="181"/>
      <c r="G242" s="104" t="s">
        <v>665</v>
      </c>
      <c r="H242" s="105"/>
      <c r="I242" s="105"/>
      <c r="J242" s="105"/>
      <c r="K242" s="105"/>
      <c r="L242" s="105"/>
      <c r="M242" s="105"/>
      <c r="N242" s="105"/>
      <c r="O242" s="105"/>
      <c r="P242" s="106"/>
      <c r="Q242" s="113" t="s">
        <v>666</v>
      </c>
      <c r="R242" s="114"/>
      <c r="S242" s="114"/>
      <c r="T242" s="114"/>
      <c r="U242" s="114"/>
      <c r="V242" s="114"/>
      <c r="W242" s="114"/>
      <c r="X242" s="114"/>
      <c r="Y242" s="114"/>
      <c r="Z242" s="114"/>
      <c r="AA242" s="115"/>
      <c r="AB242" s="141" t="s">
        <v>667</v>
      </c>
      <c r="AC242" s="142"/>
      <c r="AD242" s="142"/>
      <c r="AE242" s="147" t="s">
        <v>667</v>
      </c>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383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t="s">
        <v>666</v>
      </c>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430</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594</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90"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399</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398</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367</v>
      </c>
      <c r="F252" s="179"/>
      <c r="G252" s="160" t="s">
        <v>378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357</v>
      </c>
      <c r="AF252" s="155"/>
      <c r="AG252" s="155"/>
      <c r="AH252" s="155"/>
      <c r="AI252" s="155" t="s">
        <v>363</v>
      </c>
      <c r="AJ252" s="155"/>
      <c r="AK252" s="155"/>
      <c r="AL252" s="155"/>
      <c r="AM252" s="155" t="s">
        <v>469</v>
      </c>
      <c r="AN252" s="155"/>
      <c r="AO252" s="155"/>
      <c r="AP252" s="151"/>
      <c r="AQ252" s="151" t="s">
        <v>355</v>
      </c>
      <c r="AR252" s="152"/>
      <c r="AS252" s="152"/>
      <c r="AT252" s="153"/>
      <c r="AU252" s="196" t="s">
        <v>380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356</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379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378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357</v>
      </c>
      <c r="AF256" s="155"/>
      <c r="AG256" s="155"/>
      <c r="AH256" s="155"/>
      <c r="AI256" s="155" t="s">
        <v>363</v>
      </c>
      <c r="AJ256" s="155"/>
      <c r="AK256" s="155"/>
      <c r="AL256" s="155"/>
      <c r="AM256" s="155" t="s">
        <v>469</v>
      </c>
      <c r="AN256" s="155"/>
      <c r="AO256" s="155"/>
      <c r="AP256" s="151"/>
      <c r="AQ256" s="151" t="s">
        <v>355</v>
      </c>
      <c r="AR256" s="152"/>
      <c r="AS256" s="152"/>
      <c r="AT256" s="153"/>
      <c r="AU256" s="196" t="s">
        <v>380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356</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379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378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357</v>
      </c>
      <c r="AF260" s="155"/>
      <c r="AG260" s="155"/>
      <c r="AH260" s="155"/>
      <c r="AI260" s="155" t="s">
        <v>363</v>
      </c>
      <c r="AJ260" s="155"/>
      <c r="AK260" s="155"/>
      <c r="AL260" s="155"/>
      <c r="AM260" s="155" t="s">
        <v>469</v>
      </c>
      <c r="AN260" s="155"/>
      <c r="AO260" s="155"/>
      <c r="AP260" s="151"/>
      <c r="AQ260" s="151" t="s">
        <v>355</v>
      </c>
      <c r="AR260" s="152"/>
      <c r="AS260" s="152"/>
      <c r="AT260" s="153"/>
      <c r="AU260" s="196" t="s">
        <v>380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356</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379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378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357</v>
      </c>
      <c r="AF264" s="217"/>
      <c r="AG264" s="217"/>
      <c r="AH264" s="217"/>
      <c r="AI264" s="217" t="s">
        <v>363</v>
      </c>
      <c r="AJ264" s="217"/>
      <c r="AK264" s="217"/>
      <c r="AL264" s="217"/>
      <c r="AM264" s="217" t="s">
        <v>469</v>
      </c>
      <c r="AN264" s="217"/>
      <c r="AO264" s="217"/>
      <c r="AP264" s="159"/>
      <c r="AQ264" s="159" t="s">
        <v>355</v>
      </c>
      <c r="AR264" s="130"/>
      <c r="AS264" s="130"/>
      <c r="AT264" s="131"/>
      <c r="AU264" s="136" t="s">
        <v>380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356</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379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378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357</v>
      </c>
      <c r="AF268" s="155"/>
      <c r="AG268" s="155"/>
      <c r="AH268" s="155"/>
      <c r="AI268" s="155" t="s">
        <v>363</v>
      </c>
      <c r="AJ268" s="155"/>
      <c r="AK268" s="155"/>
      <c r="AL268" s="155"/>
      <c r="AM268" s="155" t="s">
        <v>469</v>
      </c>
      <c r="AN268" s="155"/>
      <c r="AO268" s="155"/>
      <c r="AP268" s="151"/>
      <c r="AQ268" s="151" t="s">
        <v>355</v>
      </c>
      <c r="AR268" s="152"/>
      <c r="AS268" s="152"/>
      <c r="AT268" s="153"/>
      <c r="AU268" s="196" t="s">
        <v>380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356</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379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381</v>
      </c>
      <c r="H272" s="130"/>
      <c r="I272" s="130"/>
      <c r="J272" s="130"/>
      <c r="K272" s="130"/>
      <c r="L272" s="130"/>
      <c r="M272" s="130"/>
      <c r="N272" s="130"/>
      <c r="O272" s="130"/>
      <c r="P272" s="131"/>
      <c r="Q272" s="159" t="s">
        <v>473</v>
      </c>
      <c r="R272" s="130"/>
      <c r="S272" s="130"/>
      <c r="T272" s="130"/>
      <c r="U272" s="130"/>
      <c r="V272" s="130"/>
      <c r="W272" s="130"/>
      <c r="X272" s="130"/>
      <c r="Y272" s="130"/>
      <c r="Z272" s="130"/>
      <c r="AA272" s="130"/>
      <c r="AB272" s="129" t="s">
        <v>474</v>
      </c>
      <c r="AC272" s="130"/>
      <c r="AD272" s="131"/>
      <c r="AE272" s="159" t="s">
        <v>382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383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381</v>
      </c>
      <c r="H279" s="130"/>
      <c r="I279" s="130"/>
      <c r="J279" s="130"/>
      <c r="K279" s="130"/>
      <c r="L279" s="130"/>
      <c r="M279" s="130"/>
      <c r="N279" s="130"/>
      <c r="O279" s="130"/>
      <c r="P279" s="131"/>
      <c r="Q279" s="159" t="s">
        <v>473</v>
      </c>
      <c r="R279" s="130"/>
      <c r="S279" s="130"/>
      <c r="T279" s="130"/>
      <c r="U279" s="130"/>
      <c r="V279" s="130"/>
      <c r="W279" s="130"/>
      <c r="X279" s="130"/>
      <c r="Y279" s="130"/>
      <c r="Z279" s="130"/>
      <c r="AA279" s="130"/>
      <c r="AB279" s="129" t="s">
        <v>474</v>
      </c>
      <c r="AC279" s="130"/>
      <c r="AD279" s="131"/>
      <c r="AE279" s="135" t="s">
        <v>382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383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381</v>
      </c>
      <c r="H286" s="130"/>
      <c r="I286" s="130"/>
      <c r="J286" s="130"/>
      <c r="K286" s="130"/>
      <c r="L286" s="130"/>
      <c r="M286" s="130"/>
      <c r="N286" s="130"/>
      <c r="O286" s="130"/>
      <c r="P286" s="131"/>
      <c r="Q286" s="159" t="s">
        <v>473</v>
      </c>
      <c r="R286" s="130"/>
      <c r="S286" s="130"/>
      <c r="T286" s="130"/>
      <c r="U286" s="130"/>
      <c r="V286" s="130"/>
      <c r="W286" s="130"/>
      <c r="X286" s="130"/>
      <c r="Y286" s="130"/>
      <c r="Z286" s="130"/>
      <c r="AA286" s="130"/>
      <c r="AB286" s="129" t="s">
        <v>474</v>
      </c>
      <c r="AC286" s="130"/>
      <c r="AD286" s="131"/>
      <c r="AE286" s="135" t="s">
        <v>382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383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381</v>
      </c>
      <c r="H293" s="130"/>
      <c r="I293" s="130"/>
      <c r="J293" s="130"/>
      <c r="K293" s="130"/>
      <c r="L293" s="130"/>
      <c r="M293" s="130"/>
      <c r="N293" s="130"/>
      <c r="O293" s="130"/>
      <c r="P293" s="131"/>
      <c r="Q293" s="159" t="s">
        <v>473</v>
      </c>
      <c r="R293" s="130"/>
      <c r="S293" s="130"/>
      <c r="T293" s="130"/>
      <c r="U293" s="130"/>
      <c r="V293" s="130"/>
      <c r="W293" s="130"/>
      <c r="X293" s="130"/>
      <c r="Y293" s="130"/>
      <c r="Z293" s="130"/>
      <c r="AA293" s="130"/>
      <c r="AB293" s="129" t="s">
        <v>474</v>
      </c>
      <c r="AC293" s="130"/>
      <c r="AD293" s="131"/>
      <c r="AE293" s="135" t="s">
        <v>382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383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381</v>
      </c>
      <c r="H300" s="130"/>
      <c r="I300" s="130"/>
      <c r="J300" s="130"/>
      <c r="K300" s="130"/>
      <c r="L300" s="130"/>
      <c r="M300" s="130"/>
      <c r="N300" s="130"/>
      <c r="O300" s="130"/>
      <c r="P300" s="131"/>
      <c r="Q300" s="159" t="s">
        <v>473</v>
      </c>
      <c r="R300" s="130"/>
      <c r="S300" s="130"/>
      <c r="T300" s="130"/>
      <c r="U300" s="130"/>
      <c r="V300" s="130"/>
      <c r="W300" s="130"/>
      <c r="X300" s="130"/>
      <c r="Y300" s="130"/>
      <c r="Z300" s="130"/>
      <c r="AA300" s="130"/>
      <c r="AB300" s="129" t="s">
        <v>474</v>
      </c>
      <c r="AC300" s="130"/>
      <c r="AD300" s="131"/>
      <c r="AE300" s="135" t="s">
        <v>382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383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430</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399</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398</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367</v>
      </c>
      <c r="F312" s="179"/>
      <c r="G312" s="160" t="s">
        <v>378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357</v>
      </c>
      <c r="AF312" s="155"/>
      <c r="AG312" s="155"/>
      <c r="AH312" s="155"/>
      <c r="AI312" s="155" t="s">
        <v>363</v>
      </c>
      <c r="AJ312" s="155"/>
      <c r="AK312" s="155"/>
      <c r="AL312" s="155"/>
      <c r="AM312" s="155" t="s">
        <v>469</v>
      </c>
      <c r="AN312" s="155"/>
      <c r="AO312" s="155"/>
      <c r="AP312" s="151"/>
      <c r="AQ312" s="151" t="s">
        <v>355</v>
      </c>
      <c r="AR312" s="152"/>
      <c r="AS312" s="152"/>
      <c r="AT312" s="153"/>
      <c r="AU312" s="196" t="s">
        <v>380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356</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379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378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357</v>
      </c>
      <c r="AF316" s="155"/>
      <c r="AG316" s="155"/>
      <c r="AH316" s="155"/>
      <c r="AI316" s="155" t="s">
        <v>363</v>
      </c>
      <c r="AJ316" s="155"/>
      <c r="AK316" s="155"/>
      <c r="AL316" s="155"/>
      <c r="AM316" s="155" t="s">
        <v>469</v>
      </c>
      <c r="AN316" s="155"/>
      <c r="AO316" s="155"/>
      <c r="AP316" s="151"/>
      <c r="AQ316" s="151" t="s">
        <v>355</v>
      </c>
      <c r="AR316" s="152"/>
      <c r="AS316" s="152"/>
      <c r="AT316" s="153"/>
      <c r="AU316" s="196" t="s">
        <v>380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356</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379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378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357</v>
      </c>
      <c r="AF320" s="155"/>
      <c r="AG320" s="155"/>
      <c r="AH320" s="155"/>
      <c r="AI320" s="155" t="s">
        <v>363</v>
      </c>
      <c r="AJ320" s="155"/>
      <c r="AK320" s="155"/>
      <c r="AL320" s="155"/>
      <c r="AM320" s="155" t="s">
        <v>469</v>
      </c>
      <c r="AN320" s="155"/>
      <c r="AO320" s="155"/>
      <c r="AP320" s="151"/>
      <c r="AQ320" s="151" t="s">
        <v>355</v>
      </c>
      <c r="AR320" s="152"/>
      <c r="AS320" s="152"/>
      <c r="AT320" s="153"/>
      <c r="AU320" s="196" t="s">
        <v>380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356</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379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378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357</v>
      </c>
      <c r="AF324" s="155"/>
      <c r="AG324" s="155"/>
      <c r="AH324" s="155"/>
      <c r="AI324" s="155" t="s">
        <v>363</v>
      </c>
      <c r="AJ324" s="155"/>
      <c r="AK324" s="155"/>
      <c r="AL324" s="155"/>
      <c r="AM324" s="155" t="s">
        <v>469</v>
      </c>
      <c r="AN324" s="155"/>
      <c r="AO324" s="155"/>
      <c r="AP324" s="151"/>
      <c r="AQ324" s="151" t="s">
        <v>355</v>
      </c>
      <c r="AR324" s="152"/>
      <c r="AS324" s="152"/>
      <c r="AT324" s="153"/>
      <c r="AU324" s="196" t="s">
        <v>380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356</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379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378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357</v>
      </c>
      <c r="AF328" s="155"/>
      <c r="AG328" s="155"/>
      <c r="AH328" s="155"/>
      <c r="AI328" s="155" t="s">
        <v>363</v>
      </c>
      <c r="AJ328" s="155"/>
      <c r="AK328" s="155"/>
      <c r="AL328" s="155"/>
      <c r="AM328" s="155" t="s">
        <v>469</v>
      </c>
      <c r="AN328" s="155"/>
      <c r="AO328" s="155"/>
      <c r="AP328" s="151"/>
      <c r="AQ328" s="151" t="s">
        <v>355</v>
      </c>
      <c r="AR328" s="152"/>
      <c r="AS328" s="152"/>
      <c r="AT328" s="153"/>
      <c r="AU328" s="196" t="s">
        <v>380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356</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379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381</v>
      </c>
      <c r="H332" s="130"/>
      <c r="I332" s="130"/>
      <c r="J332" s="130"/>
      <c r="K332" s="130"/>
      <c r="L332" s="130"/>
      <c r="M332" s="130"/>
      <c r="N332" s="130"/>
      <c r="O332" s="130"/>
      <c r="P332" s="131"/>
      <c r="Q332" s="159" t="s">
        <v>473</v>
      </c>
      <c r="R332" s="130"/>
      <c r="S332" s="130"/>
      <c r="T332" s="130"/>
      <c r="U332" s="130"/>
      <c r="V332" s="130"/>
      <c r="W332" s="130"/>
      <c r="X332" s="130"/>
      <c r="Y332" s="130"/>
      <c r="Z332" s="130"/>
      <c r="AA332" s="130"/>
      <c r="AB332" s="129" t="s">
        <v>474</v>
      </c>
      <c r="AC332" s="130"/>
      <c r="AD332" s="131"/>
      <c r="AE332" s="159" t="s">
        <v>382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383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381</v>
      </c>
      <c r="H339" s="130"/>
      <c r="I339" s="130"/>
      <c r="J339" s="130"/>
      <c r="K339" s="130"/>
      <c r="L339" s="130"/>
      <c r="M339" s="130"/>
      <c r="N339" s="130"/>
      <c r="O339" s="130"/>
      <c r="P339" s="131"/>
      <c r="Q339" s="159" t="s">
        <v>473</v>
      </c>
      <c r="R339" s="130"/>
      <c r="S339" s="130"/>
      <c r="T339" s="130"/>
      <c r="U339" s="130"/>
      <c r="V339" s="130"/>
      <c r="W339" s="130"/>
      <c r="X339" s="130"/>
      <c r="Y339" s="130"/>
      <c r="Z339" s="130"/>
      <c r="AA339" s="130"/>
      <c r="AB339" s="129" t="s">
        <v>474</v>
      </c>
      <c r="AC339" s="130"/>
      <c r="AD339" s="131"/>
      <c r="AE339" s="135" t="s">
        <v>382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383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381</v>
      </c>
      <c r="H346" s="130"/>
      <c r="I346" s="130"/>
      <c r="J346" s="130"/>
      <c r="K346" s="130"/>
      <c r="L346" s="130"/>
      <c r="M346" s="130"/>
      <c r="N346" s="130"/>
      <c r="O346" s="130"/>
      <c r="P346" s="131"/>
      <c r="Q346" s="159" t="s">
        <v>473</v>
      </c>
      <c r="R346" s="130"/>
      <c r="S346" s="130"/>
      <c r="T346" s="130"/>
      <c r="U346" s="130"/>
      <c r="V346" s="130"/>
      <c r="W346" s="130"/>
      <c r="X346" s="130"/>
      <c r="Y346" s="130"/>
      <c r="Z346" s="130"/>
      <c r="AA346" s="130"/>
      <c r="AB346" s="129" t="s">
        <v>474</v>
      </c>
      <c r="AC346" s="130"/>
      <c r="AD346" s="131"/>
      <c r="AE346" s="135" t="s">
        <v>382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383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381</v>
      </c>
      <c r="H353" s="130"/>
      <c r="I353" s="130"/>
      <c r="J353" s="130"/>
      <c r="K353" s="130"/>
      <c r="L353" s="130"/>
      <c r="M353" s="130"/>
      <c r="N353" s="130"/>
      <c r="O353" s="130"/>
      <c r="P353" s="131"/>
      <c r="Q353" s="159" t="s">
        <v>473</v>
      </c>
      <c r="R353" s="130"/>
      <c r="S353" s="130"/>
      <c r="T353" s="130"/>
      <c r="U353" s="130"/>
      <c r="V353" s="130"/>
      <c r="W353" s="130"/>
      <c r="X353" s="130"/>
      <c r="Y353" s="130"/>
      <c r="Z353" s="130"/>
      <c r="AA353" s="130"/>
      <c r="AB353" s="129" t="s">
        <v>474</v>
      </c>
      <c r="AC353" s="130"/>
      <c r="AD353" s="131"/>
      <c r="AE353" s="135" t="s">
        <v>382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383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381</v>
      </c>
      <c r="H360" s="130"/>
      <c r="I360" s="130"/>
      <c r="J360" s="130"/>
      <c r="K360" s="130"/>
      <c r="L360" s="130"/>
      <c r="M360" s="130"/>
      <c r="N360" s="130"/>
      <c r="O360" s="130"/>
      <c r="P360" s="131"/>
      <c r="Q360" s="159" t="s">
        <v>473</v>
      </c>
      <c r="R360" s="130"/>
      <c r="S360" s="130"/>
      <c r="T360" s="130"/>
      <c r="U360" s="130"/>
      <c r="V360" s="130"/>
      <c r="W360" s="130"/>
      <c r="X360" s="130"/>
      <c r="Y360" s="130"/>
      <c r="Z360" s="130"/>
      <c r="AA360" s="130"/>
      <c r="AB360" s="129" t="s">
        <v>474</v>
      </c>
      <c r="AC360" s="130"/>
      <c r="AD360" s="131"/>
      <c r="AE360" s="135" t="s">
        <v>382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383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430</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399</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398</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367</v>
      </c>
      <c r="F372" s="179"/>
      <c r="G372" s="160" t="s">
        <v>378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357</v>
      </c>
      <c r="AF372" s="155"/>
      <c r="AG372" s="155"/>
      <c r="AH372" s="155"/>
      <c r="AI372" s="155" t="s">
        <v>363</v>
      </c>
      <c r="AJ372" s="155"/>
      <c r="AK372" s="155"/>
      <c r="AL372" s="155"/>
      <c r="AM372" s="155" t="s">
        <v>469</v>
      </c>
      <c r="AN372" s="155"/>
      <c r="AO372" s="155"/>
      <c r="AP372" s="151"/>
      <c r="AQ372" s="151" t="s">
        <v>355</v>
      </c>
      <c r="AR372" s="152"/>
      <c r="AS372" s="152"/>
      <c r="AT372" s="153"/>
      <c r="AU372" s="196" t="s">
        <v>380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356</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379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378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357</v>
      </c>
      <c r="AF376" s="155"/>
      <c r="AG376" s="155"/>
      <c r="AH376" s="155"/>
      <c r="AI376" s="155" t="s">
        <v>363</v>
      </c>
      <c r="AJ376" s="155"/>
      <c r="AK376" s="155"/>
      <c r="AL376" s="155"/>
      <c r="AM376" s="155" t="s">
        <v>469</v>
      </c>
      <c r="AN376" s="155"/>
      <c r="AO376" s="155"/>
      <c r="AP376" s="151"/>
      <c r="AQ376" s="151" t="s">
        <v>355</v>
      </c>
      <c r="AR376" s="152"/>
      <c r="AS376" s="152"/>
      <c r="AT376" s="153"/>
      <c r="AU376" s="196" t="s">
        <v>380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356</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379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378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357</v>
      </c>
      <c r="AF380" s="155"/>
      <c r="AG380" s="155"/>
      <c r="AH380" s="155"/>
      <c r="AI380" s="155" t="s">
        <v>363</v>
      </c>
      <c r="AJ380" s="155"/>
      <c r="AK380" s="155"/>
      <c r="AL380" s="155"/>
      <c r="AM380" s="155" t="s">
        <v>469</v>
      </c>
      <c r="AN380" s="155"/>
      <c r="AO380" s="155"/>
      <c r="AP380" s="151"/>
      <c r="AQ380" s="151" t="s">
        <v>355</v>
      </c>
      <c r="AR380" s="152"/>
      <c r="AS380" s="152"/>
      <c r="AT380" s="153"/>
      <c r="AU380" s="196" t="s">
        <v>380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356</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379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378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357</v>
      </c>
      <c r="AF384" s="155"/>
      <c r="AG384" s="155"/>
      <c r="AH384" s="155"/>
      <c r="AI384" s="155" t="s">
        <v>363</v>
      </c>
      <c r="AJ384" s="155"/>
      <c r="AK384" s="155"/>
      <c r="AL384" s="155"/>
      <c r="AM384" s="155" t="s">
        <v>469</v>
      </c>
      <c r="AN384" s="155"/>
      <c r="AO384" s="155"/>
      <c r="AP384" s="151"/>
      <c r="AQ384" s="151" t="s">
        <v>355</v>
      </c>
      <c r="AR384" s="152"/>
      <c r="AS384" s="152"/>
      <c r="AT384" s="153"/>
      <c r="AU384" s="196" t="s">
        <v>380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356</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379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378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357</v>
      </c>
      <c r="AF388" s="155"/>
      <c r="AG388" s="155"/>
      <c r="AH388" s="155"/>
      <c r="AI388" s="155" t="s">
        <v>363</v>
      </c>
      <c r="AJ388" s="155"/>
      <c r="AK388" s="155"/>
      <c r="AL388" s="155"/>
      <c r="AM388" s="155" t="s">
        <v>469</v>
      </c>
      <c r="AN388" s="155"/>
      <c r="AO388" s="155"/>
      <c r="AP388" s="151"/>
      <c r="AQ388" s="151" t="s">
        <v>355</v>
      </c>
      <c r="AR388" s="152"/>
      <c r="AS388" s="152"/>
      <c r="AT388" s="153"/>
      <c r="AU388" s="196" t="s">
        <v>380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356</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379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381</v>
      </c>
      <c r="H392" s="130"/>
      <c r="I392" s="130"/>
      <c r="J392" s="130"/>
      <c r="K392" s="130"/>
      <c r="L392" s="130"/>
      <c r="M392" s="130"/>
      <c r="N392" s="130"/>
      <c r="O392" s="130"/>
      <c r="P392" s="131"/>
      <c r="Q392" s="159" t="s">
        <v>473</v>
      </c>
      <c r="R392" s="130"/>
      <c r="S392" s="130"/>
      <c r="T392" s="130"/>
      <c r="U392" s="130"/>
      <c r="V392" s="130"/>
      <c r="W392" s="130"/>
      <c r="X392" s="130"/>
      <c r="Y392" s="130"/>
      <c r="Z392" s="130"/>
      <c r="AA392" s="130"/>
      <c r="AB392" s="129" t="s">
        <v>474</v>
      </c>
      <c r="AC392" s="130"/>
      <c r="AD392" s="131"/>
      <c r="AE392" s="159" t="s">
        <v>382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383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381</v>
      </c>
      <c r="H399" s="130"/>
      <c r="I399" s="130"/>
      <c r="J399" s="130"/>
      <c r="K399" s="130"/>
      <c r="L399" s="130"/>
      <c r="M399" s="130"/>
      <c r="N399" s="130"/>
      <c r="O399" s="130"/>
      <c r="P399" s="131"/>
      <c r="Q399" s="159" t="s">
        <v>473</v>
      </c>
      <c r="R399" s="130"/>
      <c r="S399" s="130"/>
      <c r="T399" s="130"/>
      <c r="U399" s="130"/>
      <c r="V399" s="130"/>
      <c r="W399" s="130"/>
      <c r="X399" s="130"/>
      <c r="Y399" s="130"/>
      <c r="Z399" s="130"/>
      <c r="AA399" s="130"/>
      <c r="AB399" s="129" t="s">
        <v>474</v>
      </c>
      <c r="AC399" s="130"/>
      <c r="AD399" s="131"/>
      <c r="AE399" s="135" t="s">
        <v>382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383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381</v>
      </c>
      <c r="H406" s="130"/>
      <c r="I406" s="130"/>
      <c r="J406" s="130"/>
      <c r="K406" s="130"/>
      <c r="L406" s="130"/>
      <c r="M406" s="130"/>
      <c r="N406" s="130"/>
      <c r="O406" s="130"/>
      <c r="P406" s="131"/>
      <c r="Q406" s="159" t="s">
        <v>473</v>
      </c>
      <c r="R406" s="130"/>
      <c r="S406" s="130"/>
      <c r="T406" s="130"/>
      <c r="U406" s="130"/>
      <c r="V406" s="130"/>
      <c r="W406" s="130"/>
      <c r="X406" s="130"/>
      <c r="Y406" s="130"/>
      <c r="Z406" s="130"/>
      <c r="AA406" s="130"/>
      <c r="AB406" s="129" t="s">
        <v>474</v>
      </c>
      <c r="AC406" s="130"/>
      <c r="AD406" s="131"/>
      <c r="AE406" s="135" t="s">
        <v>382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383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381</v>
      </c>
      <c r="H413" s="130"/>
      <c r="I413" s="130"/>
      <c r="J413" s="130"/>
      <c r="K413" s="130"/>
      <c r="L413" s="130"/>
      <c r="M413" s="130"/>
      <c r="N413" s="130"/>
      <c r="O413" s="130"/>
      <c r="P413" s="131"/>
      <c r="Q413" s="159" t="s">
        <v>473</v>
      </c>
      <c r="R413" s="130"/>
      <c r="S413" s="130"/>
      <c r="T413" s="130"/>
      <c r="U413" s="130"/>
      <c r="V413" s="130"/>
      <c r="W413" s="130"/>
      <c r="X413" s="130"/>
      <c r="Y413" s="130"/>
      <c r="Z413" s="130"/>
      <c r="AA413" s="130"/>
      <c r="AB413" s="129" t="s">
        <v>474</v>
      </c>
      <c r="AC413" s="130"/>
      <c r="AD413" s="131"/>
      <c r="AE413" s="135" t="s">
        <v>382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383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381</v>
      </c>
      <c r="H420" s="130"/>
      <c r="I420" s="130"/>
      <c r="J420" s="130"/>
      <c r="K420" s="130"/>
      <c r="L420" s="130"/>
      <c r="M420" s="130"/>
      <c r="N420" s="130"/>
      <c r="O420" s="130"/>
      <c r="P420" s="131"/>
      <c r="Q420" s="159" t="s">
        <v>473</v>
      </c>
      <c r="R420" s="130"/>
      <c r="S420" s="130"/>
      <c r="T420" s="130"/>
      <c r="U420" s="130"/>
      <c r="V420" s="130"/>
      <c r="W420" s="130"/>
      <c r="X420" s="130"/>
      <c r="Y420" s="130"/>
      <c r="Z420" s="130"/>
      <c r="AA420" s="130"/>
      <c r="AB420" s="129" t="s">
        <v>474</v>
      </c>
      <c r="AC420" s="130"/>
      <c r="AD420" s="131"/>
      <c r="AE420" s="135" t="s">
        <v>382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383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430</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368</v>
      </c>
      <c r="D430" s="941"/>
      <c r="E430" s="174" t="s">
        <v>388</v>
      </c>
      <c r="F430" s="175"/>
      <c r="G430" s="909" t="s">
        <v>384</v>
      </c>
      <c r="H430" s="123"/>
      <c r="I430" s="123"/>
      <c r="J430" s="910" t="s">
        <v>554</v>
      </c>
      <c r="K430" s="911"/>
      <c r="L430" s="911"/>
      <c r="M430" s="911"/>
      <c r="N430" s="911"/>
      <c r="O430" s="911"/>
      <c r="P430" s="911"/>
      <c r="Q430" s="911"/>
      <c r="R430" s="911"/>
      <c r="S430" s="911"/>
      <c r="T430" s="912"/>
      <c r="U430" s="595" t="s">
        <v>575</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3"/>
    </row>
    <row r="431" spans="1:50" ht="18.75" customHeight="1" x14ac:dyDescent="0.15">
      <c r="A431" s="189"/>
      <c r="B431" s="186"/>
      <c r="C431" s="180"/>
      <c r="D431" s="186"/>
      <c r="E431" s="342" t="s">
        <v>373</v>
      </c>
      <c r="F431" s="343"/>
      <c r="G431" s="344" t="s">
        <v>370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372</v>
      </c>
      <c r="AF431" s="338"/>
      <c r="AG431" s="338"/>
      <c r="AH431" s="339"/>
      <c r="AI431" s="217" t="s">
        <v>469</v>
      </c>
      <c r="AJ431" s="217"/>
      <c r="AK431" s="217"/>
      <c r="AL431" s="159"/>
      <c r="AM431" s="217" t="s">
        <v>530</v>
      </c>
      <c r="AN431" s="217"/>
      <c r="AO431" s="217"/>
      <c r="AP431" s="159"/>
      <c r="AQ431" s="159" t="s">
        <v>355</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356</v>
      </c>
      <c r="AH432" s="134"/>
      <c r="AI432" s="156"/>
      <c r="AJ432" s="156"/>
      <c r="AK432" s="156"/>
      <c r="AL432" s="154"/>
      <c r="AM432" s="156"/>
      <c r="AN432" s="156"/>
      <c r="AO432" s="156"/>
      <c r="AP432" s="154"/>
      <c r="AQ432" s="597" t="s">
        <v>564</v>
      </c>
      <c r="AR432" s="200"/>
      <c r="AS432" s="133" t="s">
        <v>356</v>
      </c>
      <c r="AT432" s="134"/>
      <c r="AU432" s="200" t="s">
        <v>593</v>
      </c>
      <c r="AV432" s="200"/>
      <c r="AW432" s="133" t="s">
        <v>300</v>
      </c>
      <c r="AX432" s="195"/>
    </row>
    <row r="433" spans="1:50" ht="23.25" customHeight="1" x14ac:dyDescent="0.15">
      <c r="A433" s="189"/>
      <c r="B433" s="186"/>
      <c r="C433" s="180"/>
      <c r="D433" s="186"/>
      <c r="E433" s="342"/>
      <c r="F433" s="343"/>
      <c r="G433" s="104" t="s">
        <v>564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0" t="s">
        <v>559</v>
      </c>
      <c r="AF433" s="207"/>
      <c r="AG433" s="207"/>
      <c r="AH433" s="207"/>
      <c r="AI433" s="340" t="s">
        <v>593</v>
      </c>
      <c r="AJ433" s="207"/>
      <c r="AK433" s="207"/>
      <c r="AL433" s="207"/>
      <c r="AM433" s="340" t="s">
        <v>575</v>
      </c>
      <c r="AN433" s="207"/>
      <c r="AO433" s="207"/>
      <c r="AP433" s="341"/>
      <c r="AQ433" s="340" t="s">
        <v>564</v>
      </c>
      <c r="AR433" s="207"/>
      <c r="AS433" s="207"/>
      <c r="AT433" s="341"/>
      <c r="AU433" s="207" t="s">
        <v>572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564</v>
      </c>
      <c r="AC434" s="205"/>
      <c r="AD434" s="205"/>
      <c r="AE434" s="340" t="s">
        <v>564</v>
      </c>
      <c r="AF434" s="207"/>
      <c r="AG434" s="207"/>
      <c r="AH434" s="341"/>
      <c r="AI434" s="340" t="s">
        <v>593</v>
      </c>
      <c r="AJ434" s="207"/>
      <c r="AK434" s="207"/>
      <c r="AL434" s="207"/>
      <c r="AM434" s="340" t="s">
        <v>575</v>
      </c>
      <c r="AN434" s="207"/>
      <c r="AO434" s="207"/>
      <c r="AP434" s="341"/>
      <c r="AQ434" s="340" t="s">
        <v>597</v>
      </c>
      <c r="AR434" s="207"/>
      <c r="AS434" s="207"/>
      <c r="AT434" s="341"/>
      <c r="AU434" s="207" t="s">
        <v>593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0" t="s">
        <v>559</v>
      </c>
      <c r="AF435" s="207"/>
      <c r="AG435" s="207"/>
      <c r="AH435" s="341"/>
      <c r="AI435" s="340" t="s">
        <v>557</v>
      </c>
      <c r="AJ435" s="207"/>
      <c r="AK435" s="207"/>
      <c r="AL435" s="207"/>
      <c r="AM435" s="340" t="s">
        <v>557</v>
      </c>
      <c r="AN435" s="207"/>
      <c r="AO435" s="207"/>
      <c r="AP435" s="341"/>
      <c r="AQ435" s="340" t="s">
        <v>593</v>
      </c>
      <c r="AR435" s="207"/>
      <c r="AS435" s="207"/>
      <c r="AT435" s="341"/>
      <c r="AU435" s="207" t="s">
        <v>593</v>
      </c>
      <c r="AV435" s="207"/>
      <c r="AW435" s="207"/>
      <c r="AX435" s="208"/>
    </row>
    <row r="436" spans="1:50" ht="18.75" hidden="1" customHeight="1" x14ac:dyDescent="0.15">
      <c r="A436" s="189"/>
      <c r="B436" s="186"/>
      <c r="C436" s="180"/>
      <c r="D436" s="186"/>
      <c r="E436" s="342" t="s">
        <v>373</v>
      </c>
      <c r="F436" s="343"/>
      <c r="G436" s="344" t="s">
        <v>370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372</v>
      </c>
      <c r="AF436" s="338"/>
      <c r="AG436" s="338"/>
      <c r="AH436" s="339"/>
      <c r="AI436" s="217" t="s">
        <v>469</v>
      </c>
      <c r="AJ436" s="217"/>
      <c r="AK436" s="217"/>
      <c r="AL436" s="159"/>
      <c r="AM436" s="217" t="s">
        <v>530</v>
      </c>
      <c r="AN436" s="217"/>
      <c r="AO436" s="217"/>
      <c r="AP436" s="159"/>
      <c r="AQ436" s="159" t="s">
        <v>355</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356</v>
      </c>
      <c r="AH437" s="134"/>
      <c r="AI437" s="156"/>
      <c r="AJ437" s="156"/>
      <c r="AK437" s="156"/>
      <c r="AL437" s="154"/>
      <c r="AM437" s="156"/>
      <c r="AN437" s="156"/>
      <c r="AO437" s="156"/>
      <c r="AP437" s="154"/>
      <c r="AQ437" s="597"/>
      <c r="AR437" s="200"/>
      <c r="AS437" s="133" t="s">
        <v>356</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373</v>
      </c>
      <c r="F441" s="343"/>
      <c r="G441" s="344" t="s">
        <v>370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372</v>
      </c>
      <c r="AF441" s="338"/>
      <c r="AG441" s="338"/>
      <c r="AH441" s="339"/>
      <c r="AI441" s="217" t="s">
        <v>469</v>
      </c>
      <c r="AJ441" s="217"/>
      <c r="AK441" s="217"/>
      <c r="AL441" s="159"/>
      <c r="AM441" s="217" t="s">
        <v>530</v>
      </c>
      <c r="AN441" s="217"/>
      <c r="AO441" s="217"/>
      <c r="AP441" s="159"/>
      <c r="AQ441" s="159" t="s">
        <v>355</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356</v>
      </c>
      <c r="AH442" s="134"/>
      <c r="AI442" s="156"/>
      <c r="AJ442" s="156"/>
      <c r="AK442" s="156"/>
      <c r="AL442" s="154"/>
      <c r="AM442" s="156"/>
      <c r="AN442" s="156"/>
      <c r="AO442" s="156"/>
      <c r="AP442" s="154"/>
      <c r="AQ442" s="597"/>
      <c r="AR442" s="200"/>
      <c r="AS442" s="133" t="s">
        <v>356</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373</v>
      </c>
      <c r="F446" s="343"/>
      <c r="G446" s="344" t="s">
        <v>370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372</v>
      </c>
      <c r="AF446" s="338"/>
      <c r="AG446" s="338"/>
      <c r="AH446" s="339"/>
      <c r="AI446" s="217" t="s">
        <v>469</v>
      </c>
      <c r="AJ446" s="217"/>
      <c r="AK446" s="217"/>
      <c r="AL446" s="159"/>
      <c r="AM446" s="217" t="s">
        <v>530</v>
      </c>
      <c r="AN446" s="217"/>
      <c r="AO446" s="217"/>
      <c r="AP446" s="159"/>
      <c r="AQ446" s="159" t="s">
        <v>355</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356</v>
      </c>
      <c r="AH447" s="134"/>
      <c r="AI447" s="156"/>
      <c r="AJ447" s="156"/>
      <c r="AK447" s="156"/>
      <c r="AL447" s="154"/>
      <c r="AM447" s="156"/>
      <c r="AN447" s="156"/>
      <c r="AO447" s="156"/>
      <c r="AP447" s="154"/>
      <c r="AQ447" s="597"/>
      <c r="AR447" s="200"/>
      <c r="AS447" s="133" t="s">
        <v>356</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373</v>
      </c>
      <c r="F451" s="343"/>
      <c r="G451" s="344" t="s">
        <v>370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372</v>
      </c>
      <c r="AF451" s="338"/>
      <c r="AG451" s="338"/>
      <c r="AH451" s="339"/>
      <c r="AI451" s="217" t="s">
        <v>469</v>
      </c>
      <c r="AJ451" s="217"/>
      <c r="AK451" s="217"/>
      <c r="AL451" s="159"/>
      <c r="AM451" s="217" t="s">
        <v>530</v>
      </c>
      <c r="AN451" s="217"/>
      <c r="AO451" s="217"/>
      <c r="AP451" s="159"/>
      <c r="AQ451" s="159" t="s">
        <v>355</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356</v>
      </c>
      <c r="AH452" s="134"/>
      <c r="AI452" s="156"/>
      <c r="AJ452" s="156"/>
      <c r="AK452" s="156"/>
      <c r="AL452" s="154"/>
      <c r="AM452" s="156"/>
      <c r="AN452" s="156"/>
      <c r="AO452" s="156"/>
      <c r="AP452" s="154"/>
      <c r="AQ452" s="597"/>
      <c r="AR452" s="200"/>
      <c r="AS452" s="133" t="s">
        <v>356</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374</v>
      </c>
      <c r="F456" s="343"/>
      <c r="G456" s="344" t="s">
        <v>371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372</v>
      </c>
      <c r="AF456" s="338"/>
      <c r="AG456" s="338"/>
      <c r="AH456" s="339"/>
      <c r="AI456" s="217" t="s">
        <v>469</v>
      </c>
      <c r="AJ456" s="217"/>
      <c r="AK456" s="217"/>
      <c r="AL456" s="159"/>
      <c r="AM456" s="217" t="s">
        <v>530</v>
      </c>
      <c r="AN456" s="217"/>
      <c r="AO456" s="217"/>
      <c r="AP456" s="159"/>
      <c r="AQ456" s="159" t="s">
        <v>355</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564</v>
      </c>
      <c r="AF457" s="200"/>
      <c r="AG457" s="133" t="s">
        <v>356</v>
      </c>
      <c r="AH457" s="134"/>
      <c r="AI457" s="156"/>
      <c r="AJ457" s="156"/>
      <c r="AK457" s="156"/>
      <c r="AL457" s="154"/>
      <c r="AM457" s="156"/>
      <c r="AN457" s="156"/>
      <c r="AO457" s="156"/>
      <c r="AP457" s="154"/>
      <c r="AQ457" s="597" t="s">
        <v>564</v>
      </c>
      <c r="AR457" s="200"/>
      <c r="AS457" s="133" t="s">
        <v>356</v>
      </c>
      <c r="AT457" s="134"/>
      <c r="AU457" s="200" t="s">
        <v>566</v>
      </c>
      <c r="AV457" s="200"/>
      <c r="AW457" s="133" t="s">
        <v>300</v>
      </c>
      <c r="AX457" s="195"/>
    </row>
    <row r="458" spans="1:50" ht="23.25" customHeight="1" x14ac:dyDescent="0.15">
      <c r="A458" s="189"/>
      <c r="B458" s="186"/>
      <c r="C458" s="180"/>
      <c r="D458" s="186"/>
      <c r="E458" s="342"/>
      <c r="F458" s="343"/>
      <c r="G458" s="104" t="s">
        <v>595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595</v>
      </c>
      <c r="AC458" s="213"/>
      <c r="AD458" s="213"/>
      <c r="AE458" s="340" t="s">
        <v>593</v>
      </c>
      <c r="AF458" s="207"/>
      <c r="AG458" s="207"/>
      <c r="AH458" s="207"/>
      <c r="AI458" s="340" t="s">
        <v>564</v>
      </c>
      <c r="AJ458" s="207"/>
      <c r="AK458" s="207"/>
      <c r="AL458" s="207"/>
      <c r="AM458" s="340" t="s">
        <v>564</v>
      </c>
      <c r="AN458" s="207"/>
      <c r="AO458" s="207"/>
      <c r="AP458" s="341"/>
      <c r="AQ458" s="340" t="s">
        <v>564</v>
      </c>
      <c r="AR458" s="207"/>
      <c r="AS458" s="207"/>
      <c r="AT458" s="341"/>
      <c r="AU458" s="207" t="s">
        <v>593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596</v>
      </c>
      <c r="AC459" s="205"/>
      <c r="AD459" s="205"/>
      <c r="AE459" s="340" t="s">
        <v>557</v>
      </c>
      <c r="AF459" s="207"/>
      <c r="AG459" s="207"/>
      <c r="AH459" s="341"/>
      <c r="AI459" s="340" t="s">
        <v>575</v>
      </c>
      <c r="AJ459" s="207"/>
      <c r="AK459" s="207"/>
      <c r="AL459" s="207"/>
      <c r="AM459" s="340" t="s">
        <v>575</v>
      </c>
      <c r="AN459" s="207"/>
      <c r="AO459" s="207"/>
      <c r="AP459" s="341"/>
      <c r="AQ459" s="340" t="s">
        <v>572</v>
      </c>
      <c r="AR459" s="207"/>
      <c r="AS459" s="207"/>
      <c r="AT459" s="341"/>
      <c r="AU459" s="207" t="s">
        <v>575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0" t="s">
        <v>596</v>
      </c>
      <c r="AF460" s="207"/>
      <c r="AG460" s="207"/>
      <c r="AH460" s="341"/>
      <c r="AI460" s="340" t="s">
        <v>575</v>
      </c>
      <c r="AJ460" s="207"/>
      <c r="AK460" s="207"/>
      <c r="AL460" s="207"/>
      <c r="AM460" s="340" t="s">
        <v>557</v>
      </c>
      <c r="AN460" s="207"/>
      <c r="AO460" s="207"/>
      <c r="AP460" s="341"/>
      <c r="AQ460" s="340" t="s">
        <v>572</v>
      </c>
      <c r="AR460" s="207"/>
      <c r="AS460" s="207"/>
      <c r="AT460" s="341"/>
      <c r="AU460" s="207" t="s">
        <v>593</v>
      </c>
      <c r="AV460" s="207"/>
      <c r="AW460" s="207"/>
      <c r="AX460" s="208"/>
    </row>
    <row r="461" spans="1:50" ht="18.75" hidden="1" customHeight="1" x14ac:dyDescent="0.15">
      <c r="A461" s="189"/>
      <c r="B461" s="186"/>
      <c r="C461" s="180"/>
      <c r="D461" s="186"/>
      <c r="E461" s="342" t="s">
        <v>374</v>
      </c>
      <c r="F461" s="343"/>
      <c r="G461" s="344" t="s">
        <v>371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372</v>
      </c>
      <c r="AF461" s="338"/>
      <c r="AG461" s="338"/>
      <c r="AH461" s="339"/>
      <c r="AI461" s="217" t="s">
        <v>469</v>
      </c>
      <c r="AJ461" s="217"/>
      <c r="AK461" s="217"/>
      <c r="AL461" s="159"/>
      <c r="AM461" s="217" t="s">
        <v>530</v>
      </c>
      <c r="AN461" s="217"/>
      <c r="AO461" s="217"/>
      <c r="AP461" s="159"/>
      <c r="AQ461" s="159" t="s">
        <v>355</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356</v>
      </c>
      <c r="AH462" s="134"/>
      <c r="AI462" s="156"/>
      <c r="AJ462" s="156"/>
      <c r="AK462" s="156"/>
      <c r="AL462" s="154"/>
      <c r="AM462" s="156"/>
      <c r="AN462" s="156"/>
      <c r="AO462" s="156"/>
      <c r="AP462" s="154"/>
      <c r="AQ462" s="597"/>
      <c r="AR462" s="200"/>
      <c r="AS462" s="133" t="s">
        <v>356</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374</v>
      </c>
      <c r="F466" s="343"/>
      <c r="G466" s="344" t="s">
        <v>371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372</v>
      </c>
      <c r="AF466" s="338"/>
      <c r="AG466" s="338"/>
      <c r="AH466" s="339"/>
      <c r="AI466" s="217" t="s">
        <v>469</v>
      </c>
      <c r="AJ466" s="217"/>
      <c r="AK466" s="217"/>
      <c r="AL466" s="159"/>
      <c r="AM466" s="217" t="s">
        <v>530</v>
      </c>
      <c r="AN466" s="217"/>
      <c r="AO466" s="217"/>
      <c r="AP466" s="159"/>
      <c r="AQ466" s="159" t="s">
        <v>355</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356</v>
      </c>
      <c r="AH467" s="134"/>
      <c r="AI467" s="156"/>
      <c r="AJ467" s="156"/>
      <c r="AK467" s="156"/>
      <c r="AL467" s="154"/>
      <c r="AM467" s="156"/>
      <c r="AN467" s="156"/>
      <c r="AO467" s="156"/>
      <c r="AP467" s="154"/>
      <c r="AQ467" s="597"/>
      <c r="AR467" s="200"/>
      <c r="AS467" s="133" t="s">
        <v>356</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374</v>
      </c>
      <c r="F471" s="343"/>
      <c r="G471" s="344" t="s">
        <v>371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372</v>
      </c>
      <c r="AF471" s="338"/>
      <c r="AG471" s="338"/>
      <c r="AH471" s="339"/>
      <c r="AI471" s="217" t="s">
        <v>469</v>
      </c>
      <c r="AJ471" s="217"/>
      <c r="AK471" s="217"/>
      <c r="AL471" s="159"/>
      <c r="AM471" s="217" t="s">
        <v>530</v>
      </c>
      <c r="AN471" s="217"/>
      <c r="AO471" s="217"/>
      <c r="AP471" s="159"/>
      <c r="AQ471" s="159" t="s">
        <v>355</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356</v>
      </c>
      <c r="AH472" s="134"/>
      <c r="AI472" s="156"/>
      <c r="AJ472" s="156"/>
      <c r="AK472" s="156"/>
      <c r="AL472" s="154"/>
      <c r="AM472" s="156"/>
      <c r="AN472" s="156"/>
      <c r="AO472" s="156"/>
      <c r="AP472" s="154"/>
      <c r="AQ472" s="597"/>
      <c r="AR472" s="200"/>
      <c r="AS472" s="133" t="s">
        <v>356</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374</v>
      </c>
      <c r="F476" s="343"/>
      <c r="G476" s="344" t="s">
        <v>371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372</v>
      </c>
      <c r="AF476" s="338"/>
      <c r="AG476" s="338"/>
      <c r="AH476" s="339"/>
      <c r="AI476" s="217" t="s">
        <v>469</v>
      </c>
      <c r="AJ476" s="217"/>
      <c r="AK476" s="217"/>
      <c r="AL476" s="159"/>
      <c r="AM476" s="217" t="s">
        <v>530</v>
      </c>
      <c r="AN476" s="217"/>
      <c r="AO476" s="217"/>
      <c r="AP476" s="159"/>
      <c r="AQ476" s="159" t="s">
        <v>355</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356</v>
      </c>
      <c r="AH477" s="134"/>
      <c r="AI477" s="156"/>
      <c r="AJ477" s="156"/>
      <c r="AK477" s="156"/>
      <c r="AL477" s="154"/>
      <c r="AM477" s="156"/>
      <c r="AN477" s="156"/>
      <c r="AO477" s="156"/>
      <c r="AP477" s="154"/>
      <c r="AQ477" s="597"/>
      <c r="AR477" s="200"/>
      <c r="AS477" s="133" t="s">
        <v>356</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392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0.25" customHeight="1" x14ac:dyDescent="0.15">
      <c r="A482" s="189"/>
      <c r="B482" s="186"/>
      <c r="C482" s="180"/>
      <c r="D482" s="186"/>
      <c r="E482" s="125" t="s">
        <v>564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354</v>
      </c>
      <c r="F484" s="175"/>
      <c r="G484" s="909" t="s">
        <v>384</v>
      </c>
      <c r="H484" s="123"/>
      <c r="I484" s="123"/>
      <c r="J484" s="910"/>
      <c r="K484" s="911"/>
      <c r="L484" s="911"/>
      <c r="M484" s="911"/>
      <c r="N484" s="911"/>
      <c r="O484" s="911"/>
      <c r="P484" s="911"/>
      <c r="Q484" s="911"/>
      <c r="R484" s="911"/>
      <c r="S484" s="911"/>
      <c r="T484" s="912"/>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3"/>
    </row>
    <row r="485" spans="1:50" ht="18.75" hidden="1" customHeight="1" x14ac:dyDescent="0.15">
      <c r="A485" s="189"/>
      <c r="B485" s="186"/>
      <c r="C485" s="180"/>
      <c r="D485" s="186"/>
      <c r="E485" s="342" t="s">
        <v>373</v>
      </c>
      <c r="F485" s="343"/>
      <c r="G485" s="344" t="s">
        <v>370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372</v>
      </c>
      <c r="AF485" s="338"/>
      <c r="AG485" s="338"/>
      <c r="AH485" s="339"/>
      <c r="AI485" s="217" t="s">
        <v>469</v>
      </c>
      <c r="AJ485" s="217"/>
      <c r="AK485" s="217"/>
      <c r="AL485" s="159"/>
      <c r="AM485" s="217" t="s">
        <v>530</v>
      </c>
      <c r="AN485" s="217"/>
      <c r="AO485" s="217"/>
      <c r="AP485" s="159"/>
      <c r="AQ485" s="159" t="s">
        <v>355</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356</v>
      </c>
      <c r="AH486" s="134"/>
      <c r="AI486" s="156"/>
      <c r="AJ486" s="156"/>
      <c r="AK486" s="156"/>
      <c r="AL486" s="154"/>
      <c r="AM486" s="156"/>
      <c r="AN486" s="156"/>
      <c r="AO486" s="156"/>
      <c r="AP486" s="154"/>
      <c r="AQ486" s="597"/>
      <c r="AR486" s="200"/>
      <c r="AS486" s="133" t="s">
        <v>356</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373</v>
      </c>
      <c r="F490" s="343"/>
      <c r="G490" s="344" t="s">
        <v>370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372</v>
      </c>
      <c r="AF490" s="338"/>
      <c r="AG490" s="338"/>
      <c r="AH490" s="339"/>
      <c r="AI490" s="217" t="s">
        <v>469</v>
      </c>
      <c r="AJ490" s="217"/>
      <c r="AK490" s="217"/>
      <c r="AL490" s="159"/>
      <c r="AM490" s="217" t="s">
        <v>530</v>
      </c>
      <c r="AN490" s="217"/>
      <c r="AO490" s="217"/>
      <c r="AP490" s="159"/>
      <c r="AQ490" s="159" t="s">
        <v>355</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356</v>
      </c>
      <c r="AH491" s="134"/>
      <c r="AI491" s="156"/>
      <c r="AJ491" s="156"/>
      <c r="AK491" s="156"/>
      <c r="AL491" s="154"/>
      <c r="AM491" s="156"/>
      <c r="AN491" s="156"/>
      <c r="AO491" s="156"/>
      <c r="AP491" s="154"/>
      <c r="AQ491" s="597"/>
      <c r="AR491" s="200"/>
      <c r="AS491" s="133" t="s">
        <v>356</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373</v>
      </c>
      <c r="F495" s="343"/>
      <c r="G495" s="344" t="s">
        <v>370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372</v>
      </c>
      <c r="AF495" s="338"/>
      <c r="AG495" s="338"/>
      <c r="AH495" s="339"/>
      <c r="AI495" s="217" t="s">
        <v>469</v>
      </c>
      <c r="AJ495" s="217"/>
      <c r="AK495" s="217"/>
      <c r="AL495" s="159"/>
      <c r="AM495" s="217" t="s">
        <v>530</v>
      </c>
      <c r="AN495" s="217"/>
      <c r="AO495" s="217"/>
      <c r="AP495" s="159"/>
      <c r="AQ495" s="159" t="s">
        <v>355</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356</v>
      </c>
      <c r="AH496" s="134"/>
      <c r="AI496" s="156"/>
      <c r="AJ496" s="156"/>
      <c r="AK496" s="156"/>
      <c r="AL496" s="154"/>
      <c r="AM496" s="156"/>
      <c r="AN496" s="156"/>
      <c r="AO496" s="156"/>
      <c r="AP496" s="154"/>
      <c r="AQ496" s="597"/>
      <c r="AR496" s="200"/>
      <c r="AS496" s="133" t="s">
        <v>356</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373</v>
      </c>
      <c r="F500" s="343"/>
      <c r="G500" s="344" t="s">
        <v>370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372</v>
      </c>
      <c r="AF500" s="338"/>
      <c r="AG500" s="338"/>
      <c r="AH500" s="339"/>
      <c r="AI500" s="217" t="s">
        <v>469</v>
      </c>
      <c r="AJ500" s="217"/>
      <c r="AK500" s="217"/>
      <c r="AL500" s="159"/>
      <c r="AM500" s="217" t="s">
        <v>530</v>
      </c>
      <c r="AN500" s="217"/>
      <c r="AO500" s="217"/>
      <c r="AP500" s="159"/>
      <c r="AQ500" s="159" t="s">
        <v>355</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356</v>
      </c>
      <c r="AH501" s="134"/>
      <c r="AI501" s="156"/>
      <c r="AJ501" s="156"/>
      <c r="AK501" s="156"/>
      <c r="AL501" s="154"/>
      <c r="AM501" s="156"/>
      <c r="AN501" s="156"/>
      <c r="AO501" s="156"/>
      <c r="AP501" s="154"/>
      <c r="AQ501" s="597"/>
      <c r="AR501" s="200"/>
      <c r="AS501" s="133" t="s">
        <v>356</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373</v>
      </c>
      <c r="F505" s="343"/>
      <c r="G505" s="344" t="s">
        <v>370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372</v>
      </c>
      <c r="AF505" s="338"/>
      <c r="AG505" s="338"/>
      <c r="AH505" s="339"/>
      <c r="AI505" s="217" t="s">
        <v>469</v>
      </c>
      <c r="AJ505" s="217"/>
      <c r="AK505" s="217"/>
      <c r="AL505" s="159"/>
      <c r="AM505" s="217" t="s">
        <v>530</v>
      </c>
      <c r="AN505" s="217"/>
      <c r="AO505" s="217"/>
      <c r="AP505" s="159"/>
      <c r="AQ505" s="159" t="s">
        <v>355</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356</v>
      </c>
      <c r="AH506" s="134"/>
      <c r="AI506" s="156"/>
      <c r="AJ506" s="156"/>
      <c r="AK506" s="156"/>
      <c r="AL506" s="154"/>
      <c r="AM506" s="156"/>
      <c r="AN506" s="156"/>
      <c r="AO506" s="156"/>
      <c r="AP506" s="154"/>
      <c r="AQ506" s="597"/>
      <c r="AR506" s="200"/>
      <c r="AS506" s="133" t="s">
        <v>356</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374</v>
      </c>
      <c r="F510" s="343"/>
      <c r="G510" s="344" t="s">
        <v>371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372</v>
      </c>
      <c r="AF510" s="338"/>
      <c r="AG510" s="338"/>
      <c r="AH510" s="339"/>
      <c r="AI510" s="217" t="s">
        <v>469</v>
      </c>
      <c r="AJ510" s="217"/>
      <c r="AK510" s="217"/>
      <c r="AL510" s="159"/>
      <c r="AM510" s="217" t="s">
        <v>530</v>
      </c>
      <c r="AN510" s="217"/>
      <c r="AO510" s="217"/>
      <c r="AP510" s="159"/>
      <c r="AQ510" s="159" t="s">
        <v>355</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356</v>
      </c>
      <c r="AH511" s="134"/>
      <c r="AI511" s="156"/>
      <c r="AJ511" s="156"/>
      <c r="AK511" s="156"/>
      <c r="AL511" s="154"/>
      <c r="AM511" s="156"/>
      <c r="AN511" s="156"/>
      <c r="AO511" s="156"/>
      <c r="AP511" s="154"/>
      <c r="AQ511" s="597"/>
      <c r="AR511" s="200"/>
      <c r="AS511" s="133" t="s">
        <v>356</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374</v>
      </c>
      <c r="F515" s="343"/>
      <c r="G515" s="344" t="s">
        <v>371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372</v>
      </c>
      <c r="AF515" s="338"/>
      <c r="AG515" s="338"/>
      <c r="AH515" s="339"/>
      <c r="AI515" s="217" t="s">
        <v>469</v>
      </c>
      <c r="AJ515" s="217"/>
      <c r="AK515" s="217"/>
      <c r="AL515" s="159"/>
      <c r="AM515" s="217" t="s">
        <v>530</v>
      </c>
      <c r="AN515" s="217"/>
      <c r="AO515" s="217"/>
      <c r="AP515" s="159"/>
      <c r="AQ515" s="159" t="s">
        <v>355</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356</v>
      </c>
      <c r="AH516" s="134"/>
      <c r="AI516" s="156"/>
      <c r="AJ516" s="156"/>
      <c r="AK516" s="156"/>
      <c r="AL516" s="154"/>
      <c r="AM516" s="156"/>
      <c r="AN516" s="156"/>
      <c r="AO516" s="156"/>
      <c r="AP516" s="154"/>
      <c r="AQ516" s="597"/>
      <c r="AR516" s="200"/>
      <c r="AS516" s="133" t="s">
        <v>356</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374</v>
      </c>
      <c r="F520" s="343"/>
      <c r="G520" s="344" t="s">
        <v>371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372</v>
      </c>
      <c r="AF520" s="338"/>
      <c r="AG520" s="338"/>
      <c r="AH520" s="339"/>
      <c r="AI520" s="217" t="s">
        <v>469</v>
      </c>
      <c r="AJ520" s="217"/>
      <c r="AK520" s="217"/>
      <c r="AL520" s="159"/>
      <c r="AM520" s="217" t="s">
        <v>530</v>
      </c>
      <c r="AN520" s="217"/>
      <c r="AO520" s="217"/>
      <c r="AP520" s="159"/>
      <c r="AQ520" s="159" t="s">
        <v>355</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356</v>
      </c>
      <c r="AH521" s="134"/>
      <c r="AI521" s="156"/>
      <c r="AJ521" s="156"/>
      <c r="AK521" s="156"/>
      <c r="AL521" s="154"/>
      <c r="AM521" s="156"/>
      <c r="AN521" s="156"/>
      <c r="AO521" s="156"/>
      <c r="AP521" s="154"/>
      <c r="AQ521" s="597"/>
      <c r="AR521" s="200"/>
      <c r="AS521" s="133" t="s">
        <v>356</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374</v>
      </c>
      <c r="F525" s="343"/>
      <c r="G525" s="344" t="s">
        <v>371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372</v>
      </c>
      <c r="AF525" s="338"/>
      <c r="AG525" s="338"/>
      <c r="AH525" s="339"/>
      <c r="AI525" s="217" t="s">
        <v>469</v>
      </c>
      <c r="AJ525" s="217"/>
      <c r="AK525" s="217"/>
      <c r="AL525" s="159"/>
      <c r="AM525" s="217" t="s">
        <v>530</v>
      </c>
      <c r="AN525" s="217"/>
      <c r="AO525" s="217"/>
      <c r="AP525" s="159"/>
      <c r="AQ525" s="159" t="s">
        <v>355</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356</v>
      </c>
      <c r="AH526" s="134"/>
      <c r="AI526" s="156"/>
      <c r="AJ526" s="156"/>
      <c r="AK526" s="156"/>
      <c r="AL526" s="154"/>
      <c r="AM526" s="156"/>
      <c r="AN526" s="156"/>
      <c r="AO526" s="156"/>
      <c r="AP526" s="154"/>
      <c r="AQ526" s="597"/>
      <c r="AR526" s="200"/>
      <c r="AS526" s="133" t="s">
        <v>356</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374</v>
      </c>
      <c r="F530" s="343"/>
      <c r="G530" s="344" t="s">
        <v>371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372</v>
      </c>
      <c r="AF530" s="338"/>
      <c r="AG530" s="338"/>
      <c r="AH530" s="339"/>
      <c r="AI530" s="217" t="s">
        <v>469</v>
      </c>
      <c r="AJ530" s="217"/>
      <c r="AK530" s="217"/>
      <c r="AL530" s="159"/>
      <c r="AM530" s="217" t="s">
        <v>530</v>
      </c>
      <c r="AN530" s="217"/>
      <c r="AO530" s="217"/>
      <c r="AP530" s="159"/>
      <c r="AQ530" s="159" t="s">
        <v>355</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356</v>
      </c>
      <c r="AH531" s="134"/>
      <c r="AI531" s="156"/>
      <c r="AJ531" s="156"/>
      <c r="AK531" s="156"/>
      <c r="AL531" s="154"/>
      <c r="AM531" s="156"/>
      <c r="AN531" s="156"/>
      <c r="AO531" s="156"/>
      <c r="AP531" s="154"/>
      <c r="AQ531" s="597"/>
      <c r="AR531" s="200"/>
      <c r="AS531" s="133" t="s">
        <v>356</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392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354</v>
      </c>
      <c r="F538" s="175"/>
      <c r="G538" s="909" t="s">
        <v>384</v>
      </c>
      <c r="H538" s="123"/>
      <c r="I538" s="123"/>
      <c r="J538" s="910"/>
      <c r="K538" s="911"/>
      <c r="L538" s="911"/>
      <c r="M538" s="911"/>
      <c r="N538" s="911"/>
      <c r="O538" s="911"/>
      <c r="P538" s="911"/>
      <c r="Q538" s="911"/>
      <c r="R538" s="911"/>
      <c r="S538" s="911"/>
      <c r="T538" s="912"/>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3"/>
    </row>
    <row r="539" spans="1:50" ht="18.75" hidden="1" customHeight="1" x14ac:dyDescent="0.15">
      <c r="A539" s="189"/>
      <c r="B539" s="186"/>
      <c r="C539" s="180"/>
      <c r="D539" s="186"/>
      <c r="E539" s="342" t="s">
        <v>373</v>
      </c>
      <c r="F539" s="343"/>
      <c r="G539" s="344" t="s">
        <v>370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372</v>
      </c>
      <c r="AF539" s="338"/>
      <c r="AG539" s="338"/>
      <c r="AH539" s="339"/>
      <c r="AI539" s="217" t="s">
        <v>469</v>
      </c>
      <c r="AJ539" s="217"/>
      <c r="AK539" s="217"/>
      <c r="AL539" s="159"/>
      <c r="AM539" s="217" t="s">
        <v>530</v>
      </c>
      <c r="AN539" s="217"/>
      <c r="AO539" s="217"/>
      <c r="AP539" s="159"/>
      <c r="AQ539" s="159" t="s">
        <v>355</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356</v>
      </c>
      <c r="AH540" s="134"/>
      <c r="AI540" s="156"/>
      <c r="AJ540" s="156"/>
      <c r="AK540" s="156"/>
      <c r="AL540" s="154"/>
      <c r="AM540" s="156"/>
      <c r="AN540" s="156"/>
      <c r="AO540" s="156"/>
      <c r="AP540" s="154"/>
      <c r="AQ540" s="597"/>
      <c r="AR540" s="200"/>
      <c r="AS540" s="133" t="s">
        <v>356</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373</v>
      </c>
      <c r="F544" s="343"/>
      <c r="G544" s="344" t="s">
        <v>370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372</v>
      </c>
      <c r="AF544" s="338"/>
      <c r="AG544" s="338"/>
      <c r="AH544" s="339"/>
      <c r="AI544" s="217" t="s">
        <v>469</v>
      </c>
      <c r="AJ544" s="217"/>
      <c r="AK544" s="217"/>
      <c r="AL544" s="159"/>
      <c r="AM544" s="217" t="s">
        <v>530</v>
      </c>
      <c r="AN544" s="217"/>
      <c r="AO544" s="217"/>
      <c r="AP544" s="159"/>
      <c r="AQ544" s="159" t="s">
        <v>355</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356</v>
      </c>
      <c r="AH545" s="134"/>
      <c r="AI545" s="156"/>
      <c r="AJ545" s="156"/>
      <c r="AK545" s="156"/>
      <c r="AL545" s="154"/>
      <c r="AM545" s="156"/>
      <c r="AN545" s="156"/>
      <c r="AO545" s="156"/>
      <c r="AP545" s="154"/>
      <c r="AQ545" s="597"/>
      <c r="AR545" s="200"/>
      <c r="AS545" s="133" t="s">
        <v>356</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373</v>
      </c>
      <c r="F549" s="343"/>
      <c r="G549" s="344" t="s">
        <v>370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372</v>
      </c>
      <c r="AF549" s="338"/>
      <c r="AG549" s="338"/>
      <c r="AH549" s="339"/>
      <c r="AI549" s="217" t="s">
        <v>469</v>
      </c>
      <c r="AJ549" s="217"/>
      <c r="AK549" s="217"/>
      <c r="AL549" s="159"/>
      <c r="AM549" s="217" t="s">
        <v>530</v>
      </c>
      <c r="AN549" s="217"/>
      <c r="AO549" s="217"/>
      <c r="AP549" s="159"/>
      <c r="AQ549" s="159" t="s">
        <v>355</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356</v>
      </c>
      <c r="AH550" s="134"/>
      <c r="AI550" s="156"/>
      <c r="AJ550" s="156"/>
      <c r="AK550" s="156"/>
      <c r="AL550" s="154"/>
      <c r="AM550" s="156"/>
      <c r="AN550" s="156"/>
      <c r="AO550" s="156"/>
      <c r="AP550" s="154"/>
      <c r="AQ550" s="597"/>
      <c r="AR550" s="200"/>
      <c r="AS550" s="133" t="s">
        <v>356</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373</v>
      </c>
      <c r="F554" s="343"/>
      <c r="G554" s="344" t="s">
        <v>370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372</v>
      </c>
      <c r="AF554" s="338"/>
      <c r="AG554" s="338"/>
      <c r="AH554" s="339"/>
      <c r="AI554" s="217" t="s">
        <v>469</v>
      </c>
      <c r="AJ554" s="217"/>
      <c r="AK554" s="217"/>
      <c r="AL554" s="159"/>
      <c r="AM554" s="217" t="s">
        <v>530</v>
      </c>
      <c r="AN554" s="217"/>
      <c r="AO554" s="217"/>
      <c r="AP554" s="159"/>
      <c r="AQ554" s="159" t="s">
        <v>355</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356</v>
      </c>
      <c r="AH555" s="134"/>
      <c r="AI555" s="156"/>
      <c r="AJ555" s="156"/>
      <c r="AK555" s="156"/>
      <c r="AL555" s="154"/>
      <c r="AM555" s="156"/>
      <c r="AN555" s="156"/>
      <c r="AO555" s="156"/>
      <c r="AP555" s="154"/>
      <c r="AQ555" s="597"/>
      <c r="AR555" s="200"/>
      <c r="AS555" s="133" t="s">
        <v>356</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373</v>
      </c>
      <c r="F559" s="343"/>
      <c r="G559" s="344" t="s">
        <v>370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372</v>
      </c>
      <c r="AF559" s="338"/>
      <c r="AG559" s="338"/>
      <c r="AH559" s="339"/>
      <c r="AI559" s="217" t="s">
        <v>469</v>
      </c>
      <c r="AJ559" s="217"/>
      <c r="AK559" s="217"/>
      <c r="AL559" s="159"/>
      <c r="AM559" s="217" t="s">
        <v>530</v>
      </c>
      <c r="AN559" s="217"/>
      <c r="AO559" s="217"/>
      <c r="AP559" s="159"/>
      <c r="AQ559" s="159" t="s">
        <v>355</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356</v>
      </c>
      <c r="AH560" s="134"/>
      <c r="AI560" s="156"/>
      <c r="AJ560" s="156"/>
      <c r="AK560" s="156"/>
      <c r="AL560" s="154"/>
      <c r="AM560" s="156"/>
      <c r="AN560" s="156"/>
      <c r="AO560" s="156"/>
      <c r="AP560" s="154"/>
      <c r="AQ560" s="597"/>
      <c r="AR560" s="200"/>
      <c r="AS560" s="133" t="s">
        <v>356</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374</v>
      </c>
      <c r="F564" s="343"/>
      <c r="G564" s="344" t="s">
        <v>371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372</v>
      </c>
      <c r="AF564" s="338"/>
      <c r="AG564" s="338"/>
      <c r="AH564" s="339"/>
      <c r="AI564" s="217" t="s">
        <v>469</v>
      </c>
      <c r="AJ564" s="217"/>
      <c r="AK564" s="217"/>
      <c r="AL564" s="159"/>
      <c r="AM564" s="217" t="s">
        <v>530</v>
      </c>
      <c r="AN564" s="217"/>
      <c r="AO564" s="217"/>
      <c r="AP564" s="159"/>
      <c r="AQ564" s="159" t="s">
        <v>355</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356</v>
      </c>
      <c r="AH565" s="134"/>
      <c r="AI565" s="156"/>
      <c r="AJ565" s="156"/>
      <c r="AK565" s="156"/>
      <c r="AL565" s="154"/>
      <c r="AM565" s="156"/>
      <c r="AN565" s="156"/>
      <c r="AO565" s="156"/>
      <c r="AP565" s="154"/>
      <c r="AQ565" s="597"/>
      <c r="AR565" s="200"/>
      <c r="AS565" s="133" t="s">
        <v>356</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374</v>
      </c>
      <c r="F569" s="343"/>
      <c r="G569" s="344" t="s">
        <v>371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372</v>
      </c>
      <c r="AF569" s="338"/>
      <c r="AG569" s="338"/>
      <c r="AH569" s="339"/>
      <c r="AI569" s="217" t="s">
        <v>469</v>
      </c>
      <c r="AJ569" s="217"/>
      <c r="AK569" s="217"/>
      <c r="AL569" s="159"/>
      <c r="AM569" s="217" t="s">
        <v>530</v>
      </c>
      <c r="AN569" s="217"/>
      <c r="AO569" s="217"/>
      <c r="AP569" s="159"/>
      <c r="AQ569" s="159" t="s">
        <v>355</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356</v>
      </c>
      <c r="AH570" s="134"/>
      <c r="AI570" s="156"/>
      <c r="AJ570" s="156"/>
      <c r="AK570" s="156"/>
      <c r="AL570" s="154"/>
      <c r="AM570" s="156"/>
      <c r="AN570" s="156"/>
      <c r="AO570" s="156"/>
      <c r="AP570" s="154"/>
      <c r="AQ570" s="597"/>
      <c r="AR570" s="200"/>
      <c r="AS570" s="133" t="s">
        <v>356</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374</v>
      </c>
      <c r="F574" s="343"/>
      <c r="G574" s="344" t="s">
        <v>371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372</v>
      </c>
      <c r="AF574" s="338"/>
      <c r="AG574" s="338"/>
      <c r="AH574" s="339"/>
      <c r="AI574" s="217" t="s">
        <v>469</v>
      </c>
      <c r="AJ574" s="217"/>
      <c r="AK574" s="217"/>
      <c r="AL574" s="159"/>
      <c r="AM574" s="217" t="s">
        <v>530</v>
      </c>
      <c r="AN574" s="217"/>
      <c r="AO574" s="217"/>
      <c r="AP574" s="159"/>
      <c r="AQ574" s="159" t="s">
        <v>355</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356</v>
      </c>
      <c r="AH575" s="134"/>
      <c r="AI575" s="156"/>
      <c r="AJ575" s="156"/>
      <c r="AK575" s="156"/>
      <c r="AL575" s="154"/>
      <c r="AM575" s="156"/>
      <c r="AN575" s="156"/>
      <c r="AO575" s="156"/>
      <c r="AP575" s="154"/>
      <c r="AQ575" s="597"/>
      <c r="AR575" s="200"/>
      <c r="AS575" s="133" t="s">
        <v>356</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374</v>
      </c>
      <c r="F579" s="343"/>
      <c r="G579" s="344" t="s">
        <v>371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372</v>
      </c>
      <c r="AF579" s="338"/>
      <c r="AG579" s="338"/>
      <c r="AH579" s="339"/>
      <c r="AI579" s="217" t="s">
        <v>469</v>
      </c>
      <c r="AJ579" s="217"/>
      <c r="AK579" s="217"/>
      <c r="AL579" s="159"/>
      <c r="AM579" s="217" t="s">
        <v>530</v>
      </c>
      <c r="AN579" s="217"/>
      <c r="AO579" s="217"/>
      <c r="AP579" s="159"/>
      <c r="AQ579" s="159" t="s">
        <v>355</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356</v>
      </c>
      <c r="AH580" s="134"/>
      <c r="AI580" s="156"/>
      <c r="AJ580" s="156"/>
      <c r="AK580" s="156"/>
      <c r="AL580" s="154"/>
      <c r="AM580" s="156"/>
      <c r="AN580" s="156"/>
      <c r="AO580" s="156"/>
      <c r="AP580" s="154"/>
      <c r="AQ580" s="597"/>
      <c r="AR580" s="200"/>
      <c r="AS580" s="133" t="s">
        <v>356</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374</v>
      </c>
      <c r="F584" s="343"/>
      <c r="G584" s="344" t="s">
        <v>371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372</v>
      </c>
      <c r="AF584" s="338"/>
      <c r="AG584" s="338"/>
      <c r="AH584" s="339"/>
      <c r="AI584" s="217" t="s">
        <v>469</v>
      </c>
      <c r="AJ584" s="217"/>
      <c r="AK584" s="217"/>
      <c r="AL584" s="159"/>
      <c r="AM584" s="217" t="s">
        <v>530</v>
      </c>
      <c r="AN584" s="217"/>
      <c r="AO584" s="217"/>
      <c r="AP584" s="159"/>
      <c r="AQ584" s="159" t="s">
        <v>355</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356</v>
      </c>
      <c r="AH585" s="134"/>
      <c r="AI585" s="156"/>
      <c r="AJ585" s="156"/>
      <c r="AK585" s="156"/>
      <c r="AL585" s="154"/>
      <c r="AM585" s="156"/>
      <c r="AN585" s="156"/>
      <c r="AO585" s="156"/>
      <c r="AP585" s="154"/>
      <c r="AQ585" s="597"/>
      <c r="AR585" s="200"/>
      <c r="AS585" s="133" t="s">
        <v>356</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392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354</v>
      </c>
      <c r="F592" s="175"/>
      <c r="G592" s="909" t="s">
        <v>384</v>
      </c>
      <c r="H592" s="123"/>
      <c r="I592" s="123"/>
      <c r="J592" s="910"/>
      <c r="K592" s="911"/>
      <c r="L592" s="911"/>
      <c r="M592" s="911"/>
      <c r="N592" s="911"/>
      <c r="O592" s="911"/>
      <c r="P592" s="911"/>
      <c r="Q592" s="911"/>
      <c r="R592" s="911"/>
      <c r="S592" s="911"/>
      <c r="T592" s="912"/>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3"/>
    </row>
    <row r="593" spans="1:50" ht="18.75" hidden="1" customHeight="1" x14ac:dyDescent="0.15">
      <c r="A593" s="189"/>
      <c r="B593" s="186"/>
      <c r="C593" s="180"/>
      <c r="D593" s="186"/>
      <c r="E593" s="342" t="s">
        <v>373</v>
      </c>
      <c r="F593" s="343"/>
      <c r="G593" s="344" t="s">
        <v>370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372</v>
      </c>
      <c r="AF593" s="338"/>
      <c r="AG593" s="338"/>
      <c r="AH593" s="339"/>
      <c r="AI593" s="217" t="s">
        <v>469</v>
      </c>
      <c r="AJ593" s="217"/>
      <c r="AK593" s="217"/>
      <c r="AL593" s="159"/>
      <c r="AM593" s="217" t="s">
        <v>530</v>
      </c>
      <c r="AN593" s="217"/>
      <c r="AO593" s="217"/>
      <c r="AP593" s="159"/>
      <c r="AQ593" s="159" t="s">
        <v>355</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356</v>
      </c>
      <c r="AH594" s="134"/>
      <c r="AI594" s="156"/>
      <c r="AJ594" s="156"/>
      <c r="AK594" s="156"/>
      <c r="AL594" s="154"/>
      <c r="AM594" s="156"/>
      <c r="AN594" s="156"/>
      <c r="AO594" s="156"/>
      <c r="AP594" s="154"/>
      <c r="AQ594" s="597"/>
      <c r="AR594" s="200"/>
      <c r="AS594" s="133" t="s">
        <v>356</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373</v>
      </c>
      <c r="F598" s="343"/>
      <c r="G598" s="344" t="s">
        <v>370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372</v>
      </c>
      <c r="AF598" s="338"/>
      <c r="AG598" s="338"/>
      <c r="AH598" s="339"/>
      <c r="AI598" s="217" t="s">
        <v>469</v>
      </c>
      <c r="AJ598" s="217"/>
      <c r="AK598" s="217"/>
      <c r="AL598" s="159"/>
      <c r="AM598" s="217" t="s">
        <v>530</v>
      </c>
      <c r="AN598" s="217"/>
      <c r="AO598" s="217"/>
      <c r="AP598" s="159"/>
      <c r="AQ598" s="159" t="s">
        <v>355</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356</v>
      </c>
      <c r="AH599" s="134"/>
      <c r="AI599" s="156"/>
      <c r="AJ599" s="156"/>
      <c r="AK599" s="156"/>
      <c r="AL599" s="154"/>
      <c r="AM599" s="156"/>
      <c r="AN599" s="156"/>
      <c r="AO599" s="156"/>
      <c r="AP599" s="154"/>
      <c r="AQ599" s="597"/>
      <c r="AR599" s="200"/>
      <c r="AS599" s="133" t="s">
        <v>356</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373</v>
      </c>
      <c r="F603" s="343"/>
      <c r="G603" s="344" t="s">
        <v>370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372</v>
      </c>
      <c r="AF603" s="338"/>
      <c r="AG603" s="338"/>
      <c r="AH603" s="339"/>
      <c r="AI603" s="217" t="s">
        <v>469</v>
      </c>
      <c r="AJ603" s="217"/>
      <c r="AK603" s="217"/>
      <c r="AL603" s="159"/>
      <c r="AM603" s="217" t="s">
        <v>530</v>
      </c>
      <c r="AN603" s="217"/>
      <c r="AO603" s="217"/>
      <c r="AP603" s="159"/>
      <c r="AQ603" s="159" t="s">
        <v>355</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356</v>
      </c>
      <c r="AH604" s="134"/>
      <c r="AI604" s="156"/>
      <c r="AJ604" s="156"/>
      <c r="AK604" s="156"/>
      <c r="AL604" s="154"/>
      <c r="AM604" s="156"/>
      <c r="AN604" s="156"/>
      <c r="AO604" s="156"/>
      <c r="AP604" s="154"/>
      <c r="AQ604" s="597"/>
      <c r="AR604" s="200"/>
      <c r="AS604" s="133" t="s">
        <v>356</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373</v>
      </c>
      <c r="F608" s="343"/>
      <c r="G608" s="344" t="s">
        <v>370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372</v>
      </c>
      <c r="AF608" s="338"/>
      <c r="AG608" s="338"/>
      <c r="AH608" s="339"/>
      <c r="AI608" s="217" t="s">
        <v>469</v>
      </c>
      <c r="AJ608" s="217"/>
      <c r="AK608" s="217"/>
      <c r="AL608" s="159"/>
      <c r="AM608" s="217" t="s">
        <v>530</v>
      </c>
      <c r="AN608" s="217"/>
      <c r="AO608" s="217"/>
      <c r="AP608" s="159"/>
      <c r="AQ608" s="159" t="s">
        <v>355</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356</v>
      </c>
      <c r="AH609" s="134"/>
      <c r="AI609" s="156"/>
      <c r="AJ609" s="156"/>
      <c r="AK609" s="156"/>
      <c r="AL609" s="154"/>
      <c r="AM609" s="156"/>
      <c r="AN609" s="156"/>
      <c r="AO609" s="156"/>
      <c r="AP609" s="154"/>
      <c r="AQ609" s="597"/>
      <c r="AR609" s="200"/>
      <c r="AS609" s="133" t="s">
        <v>356</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373</v>
      </c>
      <c r="F613" s="343"/>
      <c r="G613" s="344" t="s">
        <v>370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372</v>
      </c>
      <c r="AF613" s="338"/>
      <c r="AG613" s="338"/>
      <c r="AH613" s="339"/>
      <c r="AI613" s="217" t="s">
        <v>469</v>
      </c>
      <c r="AJ613" s="217"/>
      <c r="AK613" s="217"/>
      <c r="AL613" s="159"/>
      <c r="AM613" s="217" t="s">
        <v>530</v>
      </c>
      <c r="AN613" s="217"/>
      <c r="AO613" s="217"/>
      <c r="AP613" s="159"/>
      <c r="AQ613" s="159" t="s">
        <v>355</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356</v>
      </c>
      <c r="AH614" s="134"/>
      <c r="AI614" s="156"/>
      <c r="AJ614" s="156"/>
      <c r="AK614" s="156"/>
      <c r="AL614" s="154"/>
      <c r="AM614" s="156"/>
      <c r="AN614" s="156"/>
      <c r="AO614" s="156"/>
      <c r="AP614" s="154"/>
      <c r="AQ614" s="597"/>
      <c r="AR614" s="200"/>
      <c r="AS614" s="133" t="s">
        <v>356</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374</v>
      </c>
      <c r="F618" s="343"/>
      <c r="G618" s="344" t="s">
        <v>371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372</v>
      </c>
      <c r="AF618" s="338"/>
      <c r="AG618" s="338"/>
      <c r="AH618" s="339"/>
      <c r="AI618" s="217" t="s">
        <v>469</v>
      </c>
      <c r="AJ618" s="217"/>
      <c r="AK618" s="217"/>
      <c r="AL618" s="159"/>
      <c r="AM618" s="217" t="s">
        <v>530</v>
      </c>
      <c r="AN618" s="217"/>
      <c r="AO618" s="217"/>
      <c r="AP618" s="159"/>
      <c r="AQ618" s="159" t="s">
        <v>355</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356</v>
      </c>
      <c r="AH619" s="134"/>
      <c r="AI619" s="156"/>
      <c r="AJ619" s="156"/>
      <c r="AK619" s="156"/>
      <c r="AL619" s="154"/>
      <c r="AM619" s="156"/>
      <c r="AN619" s="156"/>
      <c r="AO619" s="156"/>
      <c r="AP619" s="154"/>
      <c r="AQ619" s="597"/>
      <c r="AR619" s="200"/>
      <c r="AS619" s="133" t="s">
        <v>356</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374</v>
      </c>
      <c r="F623" s="343"/>
      <c r="G623" s="344" t="s">
        <v>371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372</v>
      </c>
      <c r="AF623" s="338"/>
      <c r="AG623" s="338"/>
      <c r="AH623" s="339"/>
      <c r="AI623" s="217" t="s">
        <v>469</v>
      </c>
      <c r="AJ623" s="217"/>
      <c r="AK623" s="217"/>
      <c r="AL623" s="159"/>
      <c r="AM623" s="217" t="s">
        <v>530</v>
      </c>
      <c r="AN623" s="217"/>
      <c r="AO623" s="217"/>
      <c r="AP623" s="159"/>
      <c r="AQ623" s="159" t="s">
        <v>355</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356</v>
      </c>
      <c r="AH624" s="134"/>
      <c r="AI624" s="156"/>
      <c r="AJ624" s="156"/>
      <c r="AK624" s="156"/>
      <c r="AL624" s="154"/>
      <c r="AM624" s="156"/>
      <c r="AN624" s="156"/>
      <c r="AO624" s="156"/>
      <c r="AP624" s="154"/>
      <c r="AQ624" s="597"/>
      <c r="AR624" s="200"/>
      <c r="AS624" s="133" t="s">
        <v>356</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374</v>
      </c>
      <c r="F628" s="343"/>
      <c r="G628" s="344" t="s">
        <v>371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372</v>
      </c>
      <c r="AF628" s="338"/>
      <c r="AG628" s="338"/>
      <c r="AH628" s="339"/>
      <c r="AI628" s="217" t="s">
        <v>469</v>
      </c>
      <c r="AJ628" s="217"/>
      <c r="AK628" s="217"/>
      <c r="AL628" s="159"/>
      <c r="AM628" s="217" t="s">
        <v>530</v>
      </c>
      <c r="AN628" s="217"/>
      <c r="AO628" s="217"/>
      <c r="AP628" s="159"/>
      <c r="AQ628" s="159" t="s">
        <v>355</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356</v>
      </c>
      <c r="AH629" s="134"/>
      <c r="AI629" s="156"/>
      <c r="AJ629" s="156"/>
      <c r="AK629" s="156"/>
      <c r="AL629" s="154"/>
      <c r="AM629" s="156"/>
      <c r="AN629" s="156"/>
      <c r="AO629" s="156"/>
      <c r="AP629" s="154"/>
      <c r="AQ629" s="597"/>
      <c r="AR629" s="200"/>
      <c r="AS629" s="133" t="s">
        <v>356</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374</v>
      </c>
      <c r="F633" s="343"/>
      <c r="G633" s="344" t="s">
        <v>371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372</v>
      </c>
      <c r="AF633" s="338"/>
      <c r="AG633" s="338"/>
      <c r="AH633" s="339"/>
      <c r="AI633" s="217" t="s">
        <v>469</v>
      </c>
      <c r="AJ633" s="217"/>
      <c r="AK633" s="217"/>
      <c r="AL633" s="159"/>
      <c r="AM633" s="217" t="s">
        <v>530</v>
      </c>
      <c r="AN633" s="217"/>
      <c r="AO633" s="217"/>
      <c r="AP633" s="159"/>
      <c r="AQ633" s="159" t="s">
        <v>355</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356</v>
      </c>
      <c r="AH634" s="134"/>
      <c r="AI634" s="156"/>
      <c r="AJ634" s="156"/>
      <c r="AK634" s="156"/>
      <c r="AL634" s="154"/>
      <c r="AM634" s="156"/>
      <c r="AN634" s="156"/>
      <c r="AO634" s="156"/>
      <c r="AP634" s="154"/>
      <c r="AQ634" s="597"/>
      <c r="AR634" s="200"/>
      <c r="AS634" s="133" t="s">
        <v>356</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374</v>
      </c>
      <c r="F638" s="343"/>
      <c r="G638" s="344" t="s">
        <v>371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372</v>
      </c>
      <c r="AF638" s="338"/>
      <c r="AG638" s="338"/>
      <c r="AH638" s="339"/>
      <c r="AI638" s="217" t="s">
        <v>469</v>
      </c>
      <c r="AJ638" s="217"/>
      <c r="AK638" s="217"/>
      <c r="AL638" s="159"/>
      <c r="AM638" s="217" t="s">
        <v>530</v>
      </c>
      <c r="AN638" s="217"/>
      <c r="AO638" s="217"/>
      <c r="AP638" s="159"/>
      <c r="AQ638" s="159" t="s">
        <v>355</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356</v>
      </c>
      <c r="AH639" s="134"/>
      <c r="AI639" s="156"/>
      <c r="AJ639" s="156"/>
      <c r="AK639" s="156"/>
      <c r="AL639" s="154"/>
      <c r="AM639" s="156"/>
      <c r="AN639" s="156"/>
      <c r="AO639" s="156"/>
      <c r="AP639" s="154"/>
      <c r="AQ639" s="597"/>
      <c r="AR639" s="200"/>
      <c r="AS639" s="133" t="s">
        <v>356</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392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354</v>
      </c>
      <c r="F646" s="175"/>
      <c r="G646" s="909" t="s">
        <v>384</v>
      </c>
      <c r="H646" s="123"/>
      <c r="I646" s="123"/>
      <c r="J646" s="910"/>
      <c r="K646" s="911"/>
      <c r="L646" s="911"/>
      <c r="M646" s="911"/>
      <c r="N646" s="911"/>
      <c r="O646" s="911"/>
      <c r="P646" s="911"/>
      <c r="Q646" s="911"/>
      <c r="R646" s="911"/>
      <c r="S646" s="911"/>
      <c r="T646" s="912"/>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3"/>
    </row>
    <row r="647" spans="1:50" ht="18.75" hidden="1" customHeight="1" x14ac:dyDescent="0.15">
      <c r="A647" s="189"/>
      <c r="B647" s="186"/>
      <c r="C647" s="180"/>
      <c r="D647" s="186"/>
      <c r="E647" s="342" t="s">
        <v>373</v>
      </c>
      <c r="F647" s="343"/>
      <c r="G647" s="344" t="s">
        <v>370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372</v>
      </c>
      <c r="AF647" s="338"/>
      <c r="AG647" s="338"/>
      <c r="AH647" s="339"/>
      <c r="AI647" s="217" t="s">
        <v>469</v>
      </c>
      <c r="AJ647" s="217"/>
      <c r="AK647" s="217"/>
      <c r="AL647" s="159"/>
      <c r="AM647" s="217" t="s">
        <v>530</v>
      </c>
      <c r="AN647" s="217"/>
      <c r="AO647" s="217"/>
      <c r="AP647" s="159"/>
      <c r="AQ647" s="159" t="s">
        <v>355</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356</v>
      </c>
      <c r="AH648" s="134"/>
      <c r="AI648" s="156"/>
      <c r="AJ648" s="156"/>
      <c r="AK648" s="156"/>
      <c r="AL648" s="154"/>
      <c r="AM648" s="156"/>
      <c r="AN648" s="156"/>
      <c r="AO648" s="156"/>
      <c r="AP648" s="154"/>
      <c r="AQ648" s="597"/>
      <c r="AR648" s="200"/>
      <c r="AS648" s="133" t="s">
        <v>356</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373</v>
      </c>
      <c r="F652" s="343"/>
      <c r="G652" s="344" t="s">
        <v>370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372</v>
      </c>
      <c r="AF652" s="338"/>
      <c r="AG652" s="338"/>
      <c r="AH652" s="339"/>
      <c r="AI652" s="217" t="s">
        <v>469</v>
      </c>
      <c r="AJ652" s="217"/>
      <c r="AK652" s="217"/>
      <c r="AL652" s="159"/>
      <c r="AM652" s="217" t="s">
        <v>530</v>
      </c>
      <c r="AN652" s="217"/>
      <c r="AO652" s="217"/>
      <c r="AP652" s="159"/>
      <c r="AQ652" s="159" t="s">
        <v>355</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356</v>
      </c>
      <c r="AH653" s="134"/>
      <c r="AI653" s="156"/>
      <c r="AJ653" s="156"/>
      <c r="AK653" s="156"/>
      <c r="AL653" s="154"/>
      <c r="AM653" s="156"/>
      <c r="AN653" s="156"/>
      <c r="AO653" s="156"/>
      <c r="AP653" s="154"/>
      <c r="AQ653" s="597"/>
      <c r="AR653" s="200"/>
      <c r="AS653" s="133" t="s">
        <v>356</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373</v>
      </c>
      <c r="F657" s="343"/>
      <c r="G657" s="344" t="s">
        <v>370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372</v>
      </c>
      <c r="AF657" s="338"/>
      <c r="AG657" s="338"/>
      <c r="AH657" s="339"/>
      <c r="AI657" s="217" t="s">
        <v>469</v>
      </c>
      <c r="AJ657" s="217"/>
      <c r="AK657" s="217"/>
      <c r="AL657" s="159"/>
      <c r="AM657" s="217" t="s">
        <v>530</v>
      </c>
      <c r="AN657" s="217"/>
      <c r="AO657" s="217"/>
      <c r="AP657" s="159"/>
      <c r="AQ657" s="159" t="s">
        <v>355</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356</v>
      </c>
      <c r="AH658" s="134"/>
      <c r="AI658" s="156"/>
      <c r="AJ658" s="156"/>
      <c r="AK658" s="156"/>
      <c r="AL658" s="154"/>
      <c r="AM658" s="156"/>
      <c r="AN658" s="156"/>
      <c r="AO658" s="156"/>
      <c r="AP658" s="154"/>
      <c r="AQ658" s="597"/>
      <c r="AR658" s="200"/>
      <c r="AS658" s="133" t="s">
        <v>356</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373</v>
      </c>
      <c r="F662" s="343"/>
      <c r="G662" s="344" t="s">
        <v>370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372</v>
      </c>
      <c r="AF662" s="338"/>
      <c r="AG662" s="338"/>
      <c r="AH662" s="339"/>
      <c r="AI662" s="217" t="s">
        <v>469</v>
      </c>
      <c r="AJ662" s="217"/>
      <c r="AK662" s="217"/>
      <c r="AL662" s="159"/>
      <c r="AM662" s="217" t="s">
        <v>530</v>
      </c>
      <c r="AN662" s="217"/>
      <c r="AO662" s="217"/>
      <c r="AP662" s="159"/>
      <c r="AQ662" s="159" t="s">
        <v>355</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356</v>
      </c>
      <c r="AH663" s="134"/>
      <c r="AI663" s="156"/>
      <c r="AJ663" s="156"/>
      <c r="AK663" s="156"/>
      <c r="AL663" s="154"/>
      <c r="AM663" s="156"/>
      <c r="AN663" s="156"/>
      <c r="AO663" s="156"/>
      <c r="AP663" s="154"/>
      <c r="AQ663" s="597"/>
      <c r="AR663" s="200"/>
      <c r="AS663" s="133" t="s">
        <v>356</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373</v>
      </c>
      <c r="F667" s="343"/>
      <c r="G667" s="344" t="s">
        <v>370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372</v>
      </c>
      <c r="AF667" s="338"/>
      <c r="AG667" s="338"/>
      <c r="AH667" s="339"/>
      <c r="AI667" s="217" t="s">
        <v>469</v>
      </c>
      <c r="AJ667" s="217"/>
      <c r="AK667" s="217"/>
      <c r="AL667" s="159"/>
      <c r="AM667" s="217" t="s">
        <v>530</v>
      </c>
      <c r="AN667" s="217"/>
      <c r="AO667" s="217"/>
      <c r="AP667" s="159"/>
      <c r="AQ667" s="159" t="s">
        <v>355</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356</v>
      </c>
      <c r="AH668" s="134"/>
      <c r="AI668" s="156"/>
      <c r="AJ668" s="156"/>
      <c r="AK668" s="156"/>
      <c r="AL668" s="154"/>
      <c r="AM668" s="156"/>
      <c r="AN668" s="156"/>
      <c r="AO668" s="156"/>
      <c r="AP668" s="154"/>
      <c r="AQ668" s="597"/>
      <c r="AR668" s="200"/>
      <c r="AS668" s="133" t="s">
        <v>356</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374</v>
      </c>
      <c r="F672" s="343"/>
      <c r="G672" s="344" t="s">
        <v>371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372</v>
      </c>
      <c r="AF672" s="338"/>
      <c r="AG672" s="338"/>
      <c r="AH672" s="339"/>
      <c r="AI672" s="217" t="s">
        <v>469</v>
      </c>
      <c r="AJ672" s="217"/>
      <c r="AK672" s="217"/>
      <c r="AL672" s="159"/>
      <c r="AM672" s="217" t="s">
        <v>530</v>
      </c>
      <c r="AN672" s="217"/>
      <c r="AO672" s="217"/>
      <c r="AP672" s="159"/>
      <c r="AQ672" s="159" t="s">
        <v>355</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356</v>
      </c>
      <c r="AH673" s="134"/>
      <c r="AI673" s="156"/>
      <c r="AJ673" s="156"/>
      <c r="AK673" s="156"/>
      <c r="AL673" s="154"/>
      <c r="AM673" s="156"/>
      <c r="AN673" s="156"/>
      <c r="AO673" s="156"/>
      <c r="AP673" s="154"/>
      <c r="AQ673" s="597"/>
      <c r="AR673" s="200"/>
      <c r="AS673" s="133" t="s">
        <v>356</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374</v>
      </c>
      <c r="F677" s="343"/>
      <c r="G677" s="344" t="s">
        <v>371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372</v>
      </c>
      <c r="AF677" s="338"/>
      <c r="AG677" s="338"/>
      <c r="AH677" s="339"/>
      <c r="AI677" s="217" t="s">
        <v>469</v>
      </c>
      <c r="AJ677" s="217"/>
      <c r="AK677" s="217"/>
      <c r="AL677" s="159"/>
      <c r="AM677" s="217" t="s">
        <v>530</v>
      </c>
      <c r="AN677" s="217"/>
      <c r="AO677" s="217"/>
      <c r="AP677" s="159"/>
      <c r="AQ677" s="159" t="s">
        <v>355</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356</v>
      </c>
      <c r="AH678" s="134"/>
      <c r="AI678" s="156"/>
      <c r="AJ678" s="156"/>
      <c r="AK678" s="156"/>
      <c r="AL678" s="154"/>
      <c r="AM678" s="156"/>
      <c r="AN678" s="156"/>
      <c r="AO678" s="156"/>
      <c r="AP678" s="154"/>
      <c r="AQ678" s="597"/>
      <c r="AR678" s="200"/>
      <c r="AS678" s="133" t="s">
        <v>356</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374</v>
      </c>
      <c r="F682" s="343"/>
      <c r="G682" s="344" t="s">
        <v>371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372</v>
      </c>
      <c r="AF682" s="338"/>
      <c r="AG682" s="338"/>
      <c r="AH682" s="339"/>
      <c r="AI682" s="217" t="s">
        <v>469</v>
      </c>
      <c r="AJ682" s="217"/>
      <c r="AK682" s="217"/>
      <c r="AL682" s="159"/>
      <c r="AM682" s="217" t="s">
        <v>530</v>
      </c>
      <c r="AN682" s="217"/>
      <c r="AO682" s="217"/>
      <c r="AP682" s="159"/>
      <c r="AQ682" s="159" t="s">
        <v>355</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356</v>
      </c>
      <c r="AH683" s="134"/>
      <c r="AI683" s="156"/>
      <c r="AJ683" s="156"/>
      <c r="AK683" s="156"/>
      <c r="AL683" s="154"/>
      <c r="AM683" s="156"/>
      <c r="AN683" s="156"/>
      <c r="AO683" s="156"/>
      <c r="AP683" s="154"/>
      <c r="AQ683" s="597"/>
      <c r="AR683" s="200"/>
      <c r="AS683" s="133" t="s">
        <v>356</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374</v>
      </c>
      <c r="F687" s="343"/>
      <c r="G687" s="344" t="s">
        <v>371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372</v>
      </c>
      <c r="AF687" s="338"/>
      <c r="AG687" s="338"/>
      <c r="AH687" s="339"/>
      <c r="AI687" s="217" t="s">
        <v>469</v>
      </c>
      <c r="AJ687" s="217"/>
      <c r="AK687" s="217"/>
      <c r="AL687" s="159"/>
      <c r="AM687" s="217" t="s">
        <v>530</v>
      </c>
      <c r="AN687" s="217"/>
      <c r="AO687" s="217"/>
      <c r="AP687" s="159"/>
      <c r="AQ687" s="159" t="s">
        <v>355</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356</v>
      </c>
      <c r="AH688" s="134"/>
      <c r="AI688" s="156"/>
      <c r="AJ688" s="156"/>
      <c r="AK688" s="156"/>
      <c r="AL688" s="154"/>
      <c r="AM688" s="156"/>
      <c r="AN688" s="156"/>
      <c r="AO688" s="156"/>
      <c r="AP688" s="154"/>
      <c r="AQ688" s="597"/>
      <c r="AR688" s="200"/>
      <c r="AS688" s="133" t="s">
        <v>356</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374</v>
      </c>
      <c r="F692" s="343"/>
      <c r="G692" s="344" t="s">
        <v>371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372</v>
      </c>
      <c r="AF692" s="338"/>
      <c r="AG692" s="338"/>
      <c r="AH692" s="339"/>
      <c r="AI692" s="217" t="s">
        <v>469</v>
      </c>
      <c r="AJ692" s="217"/>
      <c r="AK692" s="217"/>
      <c r="AL692" s="159"/>
      <c r="AM692" s="217" t="s">
        <v>530</v>
      </c>
      <c r="AN692" s="217"/>
      <c r="AO692" s="217"/>
      <c r="AP692" s="159"/>
      <c r="AQ692" s="159" t="s">
        <v>355</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356</v>
      </c>
      <c r="AH693" s="134"/>
      <c r="AI693" s="156"/>
      <c r="AJ693" s="156"/>
      <c r="AK693" s="156"/>
      <c r="AL693" s="154"/>
      <c r="AM693" s="156"/>
      <c r="AN693" s="156"/>
      <c r="AO693" s="156"/>
      <c r="AP693" s="154"/>
      <c r="AQ693" s="597"/>
      <c r="AR693" s="200"/>
      <c r="AS693" s="133" t="s">
        <v>356</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392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4" t="s">
        <v>31</v>
      </c>
      <c r="AH701" s="385"/>
      <c r="AI701" s="385"/>
      <c r="AJ701" s="385"/>
      <c r="AK701" s="385"/>
      <c r="AL701" s="385"/>
      <c r="AM701" s="385"/>
      <c r="AN701" s="385"/>
      <c r="AO701" s="385"/>
      <c r="AP701" s="385"/>
      <c r="AQ701" s="385"/>
      <c r="AR701" s="385"/>
      <c r="AS701" s="385"/>
      <c r="AT701" s="385"/>
      <c r="AU701" s="385"/>
      <c r="AV701" s="385"/>
      <c r="AW701" s="385"/>
      <c r="AX701" s="835"/>
    </row>
    <row r="702" spans="1:50" ht="56.25" customHeight="1" x14ac:dyDescent="0.15">
      <c r="A702" s="880" t="s">
        <v>259</v>
      </c>
      <c r="B702" s="881"/>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5" t="s">
        <v>549</v>
      </c>
      <c r="AE702" s="346"/>
      <c r="AF702" s="346"/>
      <c r="AG702" s="388" t="s">
        <v>598</v>
      </c>
      <c r="AH702" s="389"/>
      <c r="AI702" s="389"/>
      <c r="AJ702" s="389"/>
      <c r="AK702" s="389"/>
      <c r="AL702" s="389"/>
      <c r="AM702" s="389"/>
      <c r="AN702" s="389"/>
      <c r="AO702" s="389"/>
      <c r="AP702" s="389"/>
      <c r="AQ702" s="389"/>
      <c r="AR702" s="389"/>
      <c r="AS702" s="389"/>
      <c r="AT702" s="389"/>
      <c r="AU702" s="389"/>
      <c r="AV702" s="389"/>
      <c r="AW702" s="389"/>
      <c r="AX702" s="390"/>
    </row>
    <row r="703" spans="1:50" ht="70.5"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5"/>
      <c r="AD703" s="328" t="s">
        <v>549</v>
      </c>
      <c r="AE703" s="329"/>
      <c r="AF703" s="329"/>
      <c r="AG703" s="101" t="s">
        <v>599</v>
      </c>
      <c r="AH703" s="102"/>
      <c r="AI703" s="102"/>
      <c r="AJ703" s="102"/>
      <c r="AK703" s="102"/>
      <c r="AL703" s="102"/>
      <c r="AM703" s="102"/>
      <c r="AN703" s="102"/>
      <c r="AO703" s="102"/>
      <c r="AP703" s="102"/>
      <c r="AQ703" s="102"/>
      <c r="AR703" s="102"/>
      <c r="AS703" s="102"/>
      <c r="AT703" s="102"/>
      <c r="AU703" s="102"/>
      <c r="AV703" s="102"/>
      <c r="AW703" s="102"/>
      <c r="AX703" s="103"/>
    </row>
    <row r="704" spans="1:50" ht="44.25"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549</v>
      </c>
      <c r="AE704" s="793"/>
      <c r="AF704" s="793"/>
      <c r="AG704" s="167" t="s">
        <v>600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0" t="s">
        <v>39</v>
      </c>
      <c r="B705" s="651"/>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4" t="s">
        <v>549</v>
      </c>
      <c r="AE705" s="725"/>
      <c r="AF705" s="725"/>
      <c r="AG705" s="125" t="s">
        <v>603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2"/>
      <c r="B706" s="653"/>
      <c r="C706" s="804"/>
      <c r="D706" s="805"/>
      <c r="E706" s="740" t="s">
        <v>523</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8" t="s">
        <v>601</v>
      </c>
      <c r="AE706" s="329"/>
      <c r="AF706" s="67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2"/>
      <c r="B707" s="653"/>
      <c r="C707" s="806"/>
      <c r="D707" s="807"/>
      <c r="E707" s="743" t="s">
        <v>452</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602</v>
      </c>
      <c r="AE707" s="846"/>
      <c r="AF707" s="846"/>
      <c r="AG707" s="167"/>
      <c r="AH707" s="108"/>
      <c r="AI707" s="108"/>
      <c r="AJ707" s="108"/>
      <c r="AK707" s="108"/>
      <c r="AL707" s="108"/>
      <c r="AM707" s="108"/>
      <c r="AN707" s="108"/>
      <c r="AO707" s="108"/>
      <c r="AP707" s="108"/>
      <c r="AQ707" s="108"/>
      <c r="AR707" s="108"/>
      <c r="AS707" s="108"/>
      <c r="AT707" s="108"/>
      <c r="AU707" s="108"/>
      <c r="AV707" s="108"/>
      <c r="AW707" s="108"/>
      <c r="AX707" s="168"/>
    </row>
    <row r="708" spans="1:50" ht="81" customHeight="1" x14ac:dyDescent="0.15">
      <c r="A708" s="652"/>
      <c r="B708" s="654"/>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549</v>
      </c>
      <c r="AE708" s="615"/>
      <c r="AF708" s="615"/>
      <c r="AG708" s="752" t="s">
        <v>605</v>
      </c>
      <c r="AH708" s="753"/>
      <c r="AI708" s="753"/>
      <c r="AJ708" s="753"/>
      <c r="AK708" s="753"/>
      <c r="AL708" s="753"/>
      <c r="AM708" s="753"/>
      <c r="AN708" s="753"/>
      <c r="AO708" s="753"/>
      <c r="AP708" s="753"/>
      <c r="AQ708" s="753"/>
      <c r="AR708" s="753"/>
      <c r="AS708" s="753"/>
      <c r="AT708" s="753"/>
      <c r="AU708" s="753"/>
      <c r="AV708" s="753"/>
      <c r="AW708" s="753"/>
      <c r="AX708" s="754"/>
    </row>
    <row r="709" spans="1:50" ht="41.25" customHeight="1" x14ac:dyDescent="0.15">
      <c r="A709" s="652"/>
      <c r="B709" s="654"/>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549</v>
      </c>
      <c r="AE709" s="329"/>
      <c r="AF709" s="329"/>
      <c r="AG709" s="101" t="s">
        <v>606</v>
      </c>
      <c r="AH709" s="102"/>
      <c r="AI709" s="102"/>
      <c r="AJ709" s="102"/>
      <c r="AK709" s="102"/>
      <c r="AL709" s="102"/>
      <c r="AM709" s="102"/>
      <c r="AN709" s="102"/>
      <c r="AO709" s="102"/>
      <c r="AP709" s="102"/>
      <c r="AQ709" s="102"/>
      <c r="AR709" s="102"/>
      <c r="AS709" s="102"/>
      <c r="AT709" s="102"/>
      <c r="AU709" s="102"/>
      <c r="AV709" s="102"/>
      <c r="AW709" s="102"/>
      <c r="AX709" s="103"/>
    </row>
    <row r="710" spans="1:50" ht="46.5" customHeight="1" x14ac:dyDescent="0.15">
      <c r="A710" s="652"/>
      <c r="B710" s="654"/>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549</v>
      </c>
      <c r="AE710" s="329"/>
      <c r="AF710" s="329"/>
      <c r="AG710" s="101" t="s">
        <v>607</v>
      </c>
      <c r="AH710" s="102"/>
      <c r="AI710" s="102"/>
      <c r="AJ710" s="102"/>
      <c r="AK710" s="102"/>
      <c r="AL710" s="102"/>
      <c r="AM710" s="102"/>
      <c r="AN710" s="102"/>
      <c r="AO710" s="102"/>
      <c r="AP710" s="102"/>
      <c r="AQ710" s="102"/>
      <c r="AR710" s="102"/>
      <c r="AS710" s="102"/>
      <c r="AT710" s="102"/>
      <c r="AU710" s="102"/>
      <c r="AV710" s="102"/>
      <c r="AW710" s="102"/>
      <c r="AX710" s="103"/>
    </row>
    <row r="711" spans="1:50" ht="51" customHeight="1" x14ac:dyDescent="0.15">
      <c r="A711" s="652"/>
      <c r="B711" s="654"/>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3"/>
      <c r="AD711" s="328" t="s">
        <v>549</v>
      </c>
      <c r="AE711" s="329"/>
      <c r="AF711" s="329"/>
      <c r="AG711" s="101" t="s">
        <v>608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2"/>
      <c r="B712" s="654"/>
      <c r="C712" s="394" t="s">
        <v>485</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3"/>
      <c r="AD712" s="792" t="s">
        <v>604</v>
      </c>
      <c r="AE712" s="793"/>
      <c r="AF712" s="793"/>
      <c r="AG712" s="820" t="s">
        <v>554</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2"/>
      <c r="B713" s="654"/>
      <c r="C713" s="975" t="s">
        <v>486</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28" t="s">
        <v>604</v>
      </c>
      <c r="AE713" s="329"/>
      <c r="AF713" s="673"/>
      <c r="AG713" s="101" t="s">
        <v>554</v>
      </c>
      <c r="AH713" s="102"/>
      <c r="AI713" s="102"/>
      <c r="AJ713" s="102"/>
      <c r="AK713" s="102"/>
      <c r="AL713" s="102"/>
      <c r="AM713" s="102"/>
      <c r="AN713" s="102"/>
      <c r="AO713" s="102"/>
      <c r="AP713" s="102"/>
      <c r="AQ713" s="102"/>
      <c r="AR713" s="102"/>
      <c r="AS713" s="102"/>
      <c r="AT713" s="102"/>
      <c r="AU713" s="102"/>
      <c r="AV713" s="102"/>
      <c r="AW713" s="102"/>
      <c r="AX713" s="103"/>
    </row>
    <row r="714" spans="1:50" ht="33" customHeight="1" x14ac:dyDescent="0.15">
      <c r="A714" s="655"/>
      <c r="B714" s="656"/>
      <c r="C714" s="657" t="s">
        <v>458</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549</v>
      </c>
      <c r="AE714" s="818"/>
      <c r="AF714" s="819"/>
      <c r="AG714" s="746" t="s">
        <v>609</v>
      </c>
      <c r="AH714" s="747"/>
      <c r="AI714" s="747"/>
      <c r="AJ714" s="747"/>
      <c r="AK714" s="747"/>
      <c r="AL714" s="747"/>
      <c r="AM714" s="747"/>
      <c r="AN714" s="747"/>
      <c r="AO714" s="747"/>
      <c r="AP714" s="747"/>
      <c r="AQ714" s="747"/>
      <c r="AR714" s="747"/>
      <c r="AS714" s="747"/>
      <c r="AT714" s="747"/>
      <c r="AU714" s="747"/>
      <c r="AV714" s="747"/>
      <c r="AW714" s="747"/>
      <c r="AX714" s="748"/>
    </row>
    <row r="715" spans="1:50" ht="45.75" customHeight="1" x14ac:dyDescent="0.15">
      <c r="A715" s="650" t="s">
        <v>40</v>
      </c>
      <c r="B715" s="794"/>
      <c r="C715" s="795" t="s">
        <v>459</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4" t="s">
        <v>549</v>
      </c>
      <c r="AE715" s="615"/>
      <c r="AF715" s="666"/>
      <c r="AG715" s="752" t="s">
        <v>612</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604</v>
      </c>
      <c r="AE716" s="637"/>
      <c r="AF716" s="637"/>
      <c r="AG716" s="101" t="s">
        <v>554</v>
      </c>
      <c r="AH716" s="102"/>
      <c r="AI716" s="102"/>
      <c r="AJ716" s="102"/>
      <c r="AK716" s="102"/>
      <c r="AL716" s="102"/>
      <c r="AM716" s="102"/>
      <c r="AN716" s="102"/>
      <c r="AO716" s="102"/>
      <c r="AP716" s="102"/>
      <c r="AQ716" s="102"/>
      <c r="AR716" s="102"/>
      <c r="AS716" s="102"/>
      <c r="AT716" s="102"/>
      <c r="AU716" s="102"/>
      <c r="AV716" s="102"/>
      <c r="AW716" s="102"/>
      <c r="AX716" s="103"/>
    </row>
    <row r="717" spans="1:50" ht="66" customHeight="1" x14ac:dyDescent="0.15">
      <c r="A717" s="652"/>
      <c r="B717" s="654"/>
      <c r="C717" s="394" t="s">
        <v>375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549</v>
      </c>
      <c r="AE717" s="329"/>
      <c r="AF717" s="329"/>
      <c r="AG717" s="101" t="s">
        <v>679</v>
      </c>
      <c r="AH717" s="102"/>
      <c r="AI717" s="102"/>
      <c r="AJ717" s="102"/>
      <c r="AK717" s="102"/>
      <c r="AL717" s="102"/>
      <c r="AM717" s="102"/>
      <c r="AN717" s="102"/>
      <c r="AO717" s="102"/>
      <c r="AP717" s="102"/>
      <c r="AQ717" s="102"/>
      <c r="AR717" s="102"/>
      <c r="AS717" s="102"/>
      <c r="AT717" s="102"/>
      <c r="AU717" s="102"/>
      <c r="AV717" s="102"/>
      <c r="AW717" s="102"/>
      <c r="AX717" s="103"/>
    </row>
    <row r="718" spans="1:50" ht="54" customHeight="1" x14ac:dyDescent="0.15">
      <c r="A718" s="655"/>
      <c r="B718" s="656"/>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549</v>
      </c>
      <c r="AE718" s="329"/>
      <c r="AF718" s="329"/>
      <c r="AG718" s="127" t="s">
        <v>610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6" t="s">
        <v>58</v>
      </c>
      <c r="B719" s="78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549</v>
      </c>
      <c r="AE719" s="615"/>
      <c r="AF719" s="615"/>
      <c r="AG719" s="125" t="s">
        <v>664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8"/>
      <c r="B720" s="789"/>
      <c r="C720" s="302" t="s">
        <v>477</v>
      </c>
      <c r="D720" s="300"/>
      <c r="E720" s="300"/>
      <c r="F720" s="303"/>
      <c r="G720" s="299" t="s">
        <v>478</v>
      </c>
      <c r="H720" s="300"/>
      <c r="I720" s="300"/>
      <c r="J720" s="300"/>
      <c r="K720" s="300"/>
      <c r="L720" s="300"/>
      <c r="M720" s="300"/>
      <c r="N720" s="299" t="s">
        <v>482</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8"/>
      <c r="B721" s="789"/>
      <c r="C721" s="296" t="s">
        <v>544</v>
      </c>
      <c r="D721" s="297"/>
      <c r="E721" s="297"/>
      <c r="F721" s="298"/>
      <c r="G721" s="287"/>
      <c r="H721" s="288"/>
      <c r="I721" s="83" t="str">
        <f>IF(OR(G721="　", G721=""), "", "-")</f>
        <v/>
      </c>
      <c r="J721" s="291">
        <v>183</v>
      </c>
      <c r="K721" s="291"/>
      <c r="L721" s="83" t="str">
        <f>IF(M721="","","-")</f>
        <v/>
      </c>
      <c r="M721" s="84"/>
      <c r="N721" s="304" t="s">
        <v>611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8"/>
      <c r="B722" s="78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8"/>
      <c r="B723" s="78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8"/>
      <c r="B724" s="78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0"/>
      <c r="B725" s="79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6.75" customHeight="1" x14ac:dyDescent="0.15">
      <c r="A726" s="650" t="s">
        <v>48</v>
      </c>
      <c r="B726" s="812"/>
      <c r="C726" s="825" t="s">
        <v>53</v>
      </c>
      <c r="D726" s="847"/>
      <c r="E726" s="847"/>
      <c r="F726" s="848"/>
      <c r="G726" s="581" t="s">
        <v>613</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87.75" customHeight="1" thickBot="1" x14ac:dyDescent="0.2">
      <c r="A727" s="813"/>
      <c r="B727" s="814"/>
      <c r="C727" s="758" t="s">
        <v>57</v>
      </c>
      <c r="D727" s="759"/>
      <c r="E727" s="759"/>
      <c r="F727" s="760"/>
      <c r="G727" s="579" t="s">
        <v>657</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4" t="s">
        <v>676</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t="s">
        <v>256</v>
      </c>
      <c r="B731" s="810"/>
      <c r="C731" s="810"/>
      <c r="D731" s="810"/>
      <c r="E731" s="811"/>
      <c r="F731" s="739" t="s">
        <v>677</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t="s">
        <v>257</v>
      </c>
      <c r="B733" s="684"/>
      <c r="C733" s="684"/>
      <c r="D733" s="684"/>
      <c r="E733" s="685"/>
      <c r="F733" s="647" t="s">
        <v>683</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0" t="s">
        <v>614</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0" t="s">
        <v>492</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30" t="s">
        <v>431</v>
      </c>
      <c r="B737" s="210"/>
      <c r="C737" s="210"/>
      <c r="D737" s="211"/>
      <c r="E737" s="1026" t="s">
        <v>615</v>
      </c>
      <c r="F737" s="1026"/>
      <c r="G737" s="1026"/>
      <c r="H737" s="1026"/>
      <c r="I737" s="1026"/>
      <c r="J737" s="1026"/>
      <c r="K737" s="1026"/>
      <c r="L737" s="1026"/>
      <c r="M737" s="1026"/>
      <c r="N737" s="365" t="s">
        <v>358</v>
      </c>
      <c r="O737" s="365"/>
      <c r="P737" s="365"/>
      <c r="Q737" s="365"/>
      <c r="R737" s="1026" t="s">
        <v>616</v>
      </c>
      <c r="S737" s="1026"/>
      <c r="T737" s="1026"/>
      <c r="U737" s="1026"/>
      <c r="V737" s="1026"/>
      <c r="W737" s="1026"/>
      <c r="X737" s="1026"/>
      <c r="Y737" s="1026"/>
      <c r="Z737" s="1026"/>
      <c r="AA737" s="365" t="s">
        <v>359</v>
      </c>
      <c r="AB737" s="365"/>
      <c r="AC737" s="365"/>
      <c r="AD737" s="365"/>
      <c r="AE737" s="1026" t="s">
        <v>617</v>
      </c>
      <c r="AF737" s="1026"/>
      <c r="AG737" s="1026"/>
      <c r="AH737" s="1026"/>
      <c r="AI737" s="1026"/>
      <c r="AJ737" s="1026"/>
      <c r="AK737" s="1026"/>
      <c r="AL737" s="1026"/>
      <c r="AM737" s="1026"/>
      <c r="AN737" s="365" t="s">
        <v>360</v>
      </c>
      <c r="AO737" s="365"/>
      <c r="AP737" s="365"/>
      <c r="AQ737" s="365"/>
      <c r="AR737" s="1027" t="s">
        <v>618</v>
      </c>
      <c r="AS737" s="1028"/>
      <c r="AT737" s="1028"/>
      <c r="AU737" s="1028"/>
      <c r="AV737" s="1028"/>
      <c r="AW737" s="1028"/>
      <c r="AX737" s="1029"/>
      <c r="AY737" s="89"/>
      <c r="AZ737" s="89"/>
    </row>
    <row r="738" spans="1:52" ht="24.75" customHeight="1" x14ac:dyDescent="0.15">
      <c r="A738" s="1030" t="s">
        <v>361</v>
      </c>
      <c r="B738" s="210"/>
      <c r="C738" s="210"/>
      <c r="D738" s="211"/>
      <c r="E738" s="1026" t="s">
        <v>619</v>
      </c>
      <c r="F738" s="1026"/>
      <c r="G738" s="1026"/>
      <c r="H738" s="1026"/>
      <c r="I738" s="1026"/>
      <c r="J738" s="1026"/>
      <c r="K738" s="1026"/>
      <c r="L738" s="1026"/>
      <c r="M738" s="1026"/>
      <c r="N738" s="365" t="s">
        <v>362</v>
      </c>
      <c r="O738" s="365"/>
      <c r="P738" s="365"/>
      <c r="Q738" s="365"/>
      <c r="R738" s="1026" t="s">
        <v>620</v>
      </c>
      <c r="S738" s="1026"/>
      <c r="T738" s="1026"/>
      <c r="U738" s="1026"/>
      <c r="V738" s="1026"/>
      <c r="W738" s="1026"/>
      <c r="X738" s="1026"/>
      <c r="Y738" s="1026"/>
      <c r="Z738" s="1026"/>
      <c r="AA738" s="365" t="s">
        <v>479</v>
      </c>
      <c r="AB738" s="365"/>
      <c r="AC738" s="365"/>
      <c r="AD738" s="365"/>
      <c r="AE738" s="1026" t="s">
        <v>621</v>
      </c>
      <c r="AF738" s="1026"/>
      <c r="AG738" s="1026"/>
      <c r="AH738" s="1026"/>
      <c r="AI738" s="1026"/>
      <c r="AJ738" s="1026"/>
      <c r="AK738" s="1026"/>
      <c r="AL738" s="1026"/>
      <c r="AM738" s="1026"/>
      <c r="AN738" s="1031"/>
      <c r="AO738" s="1032"/>
      <c r="AP738" s="1032"/>
      <c r="AQ738" s="1032"/>
      <c r="AR738" s="1032"/>
      <c r="AS738" s="1032"/>
      <c r="AT738" s="1032"/>
      <c r="AU738" s="1032"/>
      <c r="AV738" s="1032"/>
      <c r="AW738" s="1032"/>
      <c r="AX738" s="1033"/>
    </row>
    <row r="739" spans="1:52" ht="24.75" customHeight="1" thickBot="1" x14ac:dyDescent="0.2">
      <c r="A739" s="1034" t="s">
        <v>537</v>
      </c>
      <c r="B739" s="1035"/>
      <c r="C739" s="1035"/>
      <c r="D739" s="1036"/>
      <c r="E739" s="968" t="s">
        <v>544</v>
      </c>
      <c r="F739" s="969"/>
      <c r="G739" s="969"/>
      <c r="H739" s="91" t="str">
        <f>IF(E739="", "", "(")</f>
        <v>(</v>
      </c>
      <c r="I739" s="967" t="s">
        <v>481</v>
      </c>
      <c r="J739" s="967"/>
      <c r="K739" s="91" t="str">
        <f>IF(OR(I739="　", I739=""), "", "-")</f>
        <v/>
      </c>
      <c r="L739" s="966">
        <v>170</v>
      </c>
      <c r="M739" s="966"/>
      <c r="N739" s="92" t="str">
        <f>IF(O739="", "", "-")</f>
        <v/>
      </c>
      <c r="O739" s="93"/>
      <c r="P739" s="92" t="str">
        <f>IF(E739="", "", ")")</f>
        <v>)</v>
      </c>
      <c r="Q739" s="968"/>
      <c r="R739" s="969"/>
      <c r="S739" s="969"/>
      <c r="T739" s="91" t="str">
        <f>IF(Q739="", "", "(")</f>
        <v/>
      </c>
      <c r="U739" s="967"/>
      <c r="V739" s="967"/>
      <c r="W739" s="91" t="str">
        <f>IF(OR(U739="　", U739=""), "", "-")</f>
        <v/>
      </c>
      <c r="X739" s="966"/>
      <c r="Y739" s="966"/>
      <c r="Z739" s="92" t="str">
        <f>IF(AA739="", "", "-")</f>
        <v/>
      </c>
      <c r="AA739" s="93"/>
      <c r="AB739" s="92" t="str">
        <f>IF(Q739="", "", ")")</f>
        <v/>
      </c>
      <c r="AC739" s="968"/>
      <c r="AD739" s="969"/>
      <c r="AE739" s="969"/>
      <c r="AF739" s="91" t="str">
        <f>IF(AC739="", "", "(")</f>
        <v/>
      </c>
      <c r="AG739" s="967"/>
      <c r="AH739" s="967"/>
      <c r="AI739" s="91" t="str">
        <f>IF(OR(AG739="　", AG739=""), "", "-")</f>
        <v/>
      </c>
      <c r="AJ739" s="966"/>
      <c r="AK739" s="966"/>
      <c r="AL739" s="92" t="str">
        <f>IF(AM739="", "", "-")</f>
        <v/>
      </c>
      <c r="AM739" s="93"/>
      <c r="AN739" s="92" t="str">
        <f>IF(AC739="", "", ")")</f>
        <v/>
      </c>
      <c r="AO739" s="1023"/>
      <c r="AP739" s="1024"/>
      <c r="AQ739" s="1024"/>
      <c r="AR739" s="1024"/>
      <c r="AS739" s="1024"/>
      <c r="AT739" s="1024"/>
      <c r="AU739" s="1024"/>
      <c r="AV739" s="1024"/>
      <c r="AW739" s="1024"/>
      <c r="AX739" s="1025"/>
    </row>
    <row r="740" spans="1:52" ht="28.35" customHeight="1" x14ac:dyDescent="0.15">
      <c r="A740" s="624" t="s">
        <v>526</v>
      </c>
      <c r="B740" s="625"/>
      <c r="C740" s="625"/>
      <c r="D740" s="625"/>
      <c r="E740" s="625"/>
      <c r="F740" s="626"/>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94" t="s">
        <v>622</v>
      </c>
      <c r="J743" s="95"/>
      <c r="K743" s="95"/>
      <c r="L743" s="95"/>
      <c r="M743" s="95"/>
      <c r="N743" s="95"/>
      <c r="O743" s="95"/>
      <c r="P743" s="95"/>
      <c r="Q743" s="95"/>
      <c r="R743" s="95"/>
      <c r="S743" s="95"/>
      <c r="T743" s="95"/>
      <c r="U743" s="95"/>
      <c r="V743" s="95"/>
      <c r="W743" s="95"/>
      <c r="X743" s="96"/>
      <c r="Y743" s="96"/>
      <c r="Z743" s="96"/>
      <c r="AA743" s="96"/>
      <c r="AB743" s="96"/>
      <c r="AC743" s="96"/>
      <c r="AD743" s="96"/>
      <c r="AE743" s="96"/>
      <c r="AF743" s="96"/>
      <c r="AG743" s="96"/>
      <c r="AH743" s="96"/>
      <c r="AI743" s="96"/>
      <c r="AJ743" s="96"/>
      <c r="AK743" s="95"/>
      <c r="AL743" s="95"/>
      <c r="AM743" s="95"/>
      <c r="AN743" s="95"/>
      <c r="AO743" s="95"/>
      <c r="AP743" s="95"/>
      <c r="AQ743" s="95"/>
      <c r="AR743" s="95"/>
      <c r="AS743" s="95"/>
      <c r="AT743" s="95"/>
      <c r="AU743" s="95"/>
      <c r="AV743" s="95"/>
      <c r="AW743" s="47"/>
      <c r="AX743" s="48"/>
    </row>
    <row r="744" spans="1:52" ht="27.75" customHeight="1" x14ac:dyDescent="0.15">
      <c r="A744" s="624"/>
      <c r="B744" s="625"/>
      <c r="C744" s="625"/>
      <c r="D744" s="625"/>
      <c r="E744" s="625"/>
      <c r="F744" s="626"/>
      <c r="G744" s="46"/>
      <c r="H744" s="47"/>
      <c r="I744" s="95"/>
      <c r="J744" s="95"/>
      <c r="K744" s="997" t="s">
        <v>625</v>
      </c>
      <c r="L744" s="998"/>
      <c r="M744" s="998"/>
      <c r="N744" s="998"/>
      <c r="O744" s="998"/>
      <c r="P744" s="998"/>
      <c r="Q744" s="998"/>
      <c r="R744" s="998"/>
      <c r="S744" s="998"/>
      <c r="T744" s="998"/>
      <c r="U744" s="998"/>
      <c r="V744" s="998"/>
      <c r="W744" s="998"/>
      <c r="X744" s="998"/>
      <c r="Y744" s="998"/>
      <c r="Z744" s="998"/>
      <c r="AA744" s="998"/>
      <c r="AB744" s="998"/>
      <c r="AC744" s="998"/>
      <c r="AD744" s="998"/>
      <c r="AE744" s="998"/>
      <c r="AF744" s="998"/>
      <c r="AG744" s="998"/>
      <c r="AH744" s="998"/>
      <c r="AI744" s="998"/>
      <c r="AJ744" s="998"/>
      <c r="AK744" s="998"/>
      <c r="AL744" s="998"/>
      <c r="AM744" s="998"/>
      <c r="AN744" s="998"/>
      <c r="AO744" s="998"/>
      <c r="AP744" s="998"/>
      <c r="AQ744" s="998"/>
      <c r="AR744" s="998"/>
      <c r="AS744" s="998"/>
      <c r="AT744" s="998"/>
      <c r="AU744" s="998"/>
      <c r="AV744" s="999"/>
      <c r="AW744" s="47"/>
      <c r="AX744" s="48"/>
    </row>
    <row r="745" spans="1:52" ht="28.35" customHeight="1" x14ac:dyDescent="0.15">
      <c r="A745" s="624"/>
      <c r="B745" s="625"/>
      <c r="C745" s="625"/>
      <c r="D745" s="625"/>
      <c r="E745" s="625"/>
      <c r="F745" s="626"/>
      <c r="G745" s="46"/>
      <c r="H745" s="47"/>
      <c r="I745" s="95"/>
      <c r="J745" s="95"/>
      <c r="K745" s="1000"/>
      <c r="L745" s="1001"/>
      <c r="M745" s="1001"/>
      <c r="N745" s="1001"/>
      <c r="O745" s="1001"/>
      <c r="P745" s="1001"/>
      <c r="Q745" s="1001"/>
      <c r="R745" s="1001"/>
      <c r="S745" s="1001"/>
      <c r="T745" s="1001"/>
      <c r="U745" s="1001"/>
      <c r="V745" s="1001"/>
      <c r="W745" s="1001"/>
      <c r="X745" s="1001"/>
      <c r="Y745" s="1001"/>
      <c r="Z745" s="1001"/>
      <c r="AA745" s="1001"/>
      <c r="AB745" s="1001"/>
      <c r="AC745" s="1001"/>
      <c r="AD745" s="1001"/>
      <c r="AE745" s="1001"/>
      <c r="AF745" s="1001"/>
      <c r="AG745" s="1001"/>
      <c r="AH745" s="1001"/>
      <c r="AI745" s="1001"/>
      <c r="AJ745" s="1001"/>
      <c r="AK745" s="1001"/>
      <c r="AL745" s="1001"/>
      <c r="AM745" s="1001"/>
      <c r="AN745" s="1001"/>
      <c r="AO745" s="1001"/>
      <c r="AP745" s="1001"/>
      <c r="AQ745" s="1001"/>
      <c r="AR745" s="1001"/>
      <c r="AS745" s="1001"/>
      <c r="AT745" s="1001"/>
      <c r="AU745" s="1001"/>
      <c r="AV745" s="1002"/>
      <c r="AW745" s="47"/>
      <c r="AX745" s="48"/>
    </row>
    <row r="746" spans="1:52" ht="28.35" customHeight="1" x14ac:dyDescent="0.15">
      <c r="A746" s="624"/>
      <c r="B746" s="625"/>
      <c r="C746" s="625"/>
      <c r="D746" s="625"/>
      <c r="E746" s="625"/>
      <c r="F746" s="626"/>
      <c r="G746" s="46"/>
      <c r="H746" s="47"/>
      <c r="I746" s="95"/>
      <c r="J746" s="95"/>
      <c r="K746" s="1000"/>
      <c r="L746" s="1001"/>
      <c r="M746" s="1001"/>
      <c r="N746" s="1001"/>
      <c r="O746" s="1001"/>
      <c r="P746" s="1001"/>
      <c r="Q746" s="1001"/>
      <c r="R746" s="1001"/>
      <c r="S746" s="1001"/>
      <c r="T746" s="1001"/>
      <c r="U746" s="1001"/>
      <c r="V746" s="1001"/>
      <c r="W746" s="1001"/>
      <c r="X746" s="1001"/>
      <c r="Y746" s="1001"/>
      <c r="Z746" s="1001"/>
      <c r="AA746" s="1001"/>
      <c r="AB746" s="1001"/>
      <c r="AC746" s="1001"/>
      <c r="AD746" s="1001"/>
      <c r="AE746" s="1001"/>
      <c r="AF746" s="1001"/>
      <c r="AG746" s="1001"/>
      <c r="AH746" s="1001"/>
      <c r="AI746" s="1001"/>
      <c r="AJ746" s="1001"/>
      <c r="AK746" s="1001"/>
      <c r="AL746" s="1001"/>
      <c r="AM746" s="1001"/>
      <c r="AN746" s="1001"/>
      <c r="AO746" s="1001"/>
      <c r="AP746" s="1001"/>
      <c r="AQ746" s="1001"/>
      <c r="AR746" s="1001"/>
      <c r="AS746" s="1001"/>
      <c r="AT746" s="1001"/>
      <c r="AU746" s="1001"/>
      <c r="AV746" s="1002"/>
      <c r="AW746" s="47"/>
      <c r="AX746" s="48"/>
    </row>
    <row r="747" spans="1:52" ht="27.75" customHeight="1" x14ac:dyDescent="0.15">
      <c r="A747" s="624"/>
      <c r="B747" s="625"/>
      <c r="C747" s="625"/>
      <c r="D747" s="625"/>
      <c r="E747" s="625"/>
      <c r="F747" s="626"/>
      <c r="G747" s="46"/>
      <c r="H747" s="47"/>
      <c r="I747" s="95"/>
      <c r="J747" s="95"/>
      <c r="K747" s="1003"/>
      <c r="L747" s="1004"/>
      <c r="M747" s="1004"/>
      <c r="N747" s="1004"/>
      <c r="O747" s="1004"/>
      <c r="P747" s="1004"/>
      <c r="Q747" s="1004"/>
      <c r="R747" s="1004"/>
      <c r="S747" s="1004"/>
      <c r="T747" s="1004"/>
      <c r="U747" s="1004"/>
      <c r="V747" s="1004"/>
      <c r="W747" s="1004"/>
      <c r="X747" s="1004"/>
      <c r="Y747" s="1004"/>
      <c r="Z747" s="1004"/>
      <c r="AA747" s="1004"/>
      <c r="AB747" s="1004"/>
      <c r="AC747" s="1004"/>
      <c r="AD747" s="1004"/>
      <c r="AE747" s="1004"/>
      <c r="AF747" s="1004"/>
      <c r="AG747" s="1004"/>
      <c r="AH747" s="1004"/>
      <c r="AI747" s="1004"/>
      <c r="AJ747" s="1004"/>
      <c r="AK747" s="1004"/>
      <c r="AL747" s="1004"/>
      <c r="AM747" s="1004"/>
      <c r="AN747" s="1004"/>
      <c r="AO747" s="1004"/>
      <c r="AP747" s="1004"/>
      <c r="AQ747" s="1004"/>
      <c r="AR747" s="1004"/>
      <c r="AS747" s="1004"/>
      <c r="AT747" s="1004"/>
      <c r="AU747" s="1004"/>
      <c r="AV747" s="1005"/>
      <c r="AW747" s="47"/>
      <c r="AX747" s="48"/>
    </row>
    <row r="748" spans="1:52" ht="28.35" customHeight="1" x14ac:dyDescent="0.15">
      <c r="A748" s="624"/>
      <c r="B748" s="625"/>
      <c r="C748" s="625"/>
      <c r="D748" s="625"/>
      <c r="E748" s="625"/>
      <c r="F748" s="626"/>
      <c r="G748" s="46"/>
      <c r="H748" s="47"/>
      <c r="I748" s="95"/>
      <c r="J748" s="95"/>
      <c r="K748" s="97"/>
      <c r="L748" s="97"/>
      <c r="M748" s="97"/>
      <c r="N748" s="97"/>
      <c r="O748" s="97"/>
      <c r="P748" s="97"/>
      <c r="Q748" s="97"/>
      <c r="R748" s="97"/>
      <c r="S748" s="97"/>
      <c r="T748" s="97"/>
      <c r="U748" s="97"/>
      <c r="V748" s="97"/>
      <c r="W748" s="97"/>
      <c r="X748" s="97"/>
      <c r="Y748" s="97"/>
      <c r="Z748" s="97"/>
      <c r="AA748" s="97"/>
      <c r="AB748" s="97"/>
      <c r="AC748" s="97"/>
      <c r="AD748" s="97"/>
      <c r="AE748" s="97"/>
      <c r="AF748" s="97"/>
      <c r="AG748" s="97"/>
      <c r="AH748" s="97"/>
      <c r="AI748" s="97"/>
      <c r="AJ748" s="97"/>
      <c r="AK748" s="97"/>
      <c r="AL748" s="97"/>
      <c r="AM748" s="97"/>
      <c r="AN748" s="97"/>
      <c r="AO748" s="97"/>
      <c r="AP748" s="97"/>
      <c r="AQ748" s="97"/>
      <c r="AR748" s="97"/>
      <c r="AS748" s="97"/>
      <c r="AT748" s="97"/>
      <c r="AU748" s="97"/>
      <c r="AV748" s="97"/>
      <c r="AW748" s="47"/>
      <c r="AX748" s="48"/>
    </row>
    <row r="749" spans="1:52" ht="28.35" customHeight="1" x14ac:dyDescent="0.15">
      <c r="A749" s="624"/>
      <c r="B749" s="625"/>
      <c r="C749" s="625"/>
      <c r="D749" s="625"/>
      <c r="E749" s="625"/>
      <c r="F749" s="626"/>
      <c r="G749" s="46"/>
      <c r="H749" s="47"/>
      <c r="I749" s="95"/>
      <c r="J749" s="95"/>
      <c r="K749" s="95"/>
      <c r="L749" s="95"/>
      <c r="M749" s="95"/>
      <c r="N749" s="95"/>
      <c r="O749" s="95"/>
      <c r="P749" s="95"/>
      <c r="Q749" s="95"/>
      <c r="R749" s="95"/>
      <c r="S749" s="95"/>
      <c r="T749" s="95"/>
      <c r="U749" s="95"/>
      <c r="V749" s="95"/>
      <c r="W749" s="95"/>
      <c r="X749" s="95"/>
      <c r="Y749" s="95" t="s">
        <v>623</v>
      </c>
      <c r="Z749" s="95"/>
      <c r="AA749" s="94"/>
      <c r="AB749" s="95"/>
      <c r="AC749" s="97"/>
      <c r="AD749" s="98"/>
      <c r="AE749" s="95"/>
      <c r="AF749" s="95"/>
      <c r="AG749" s="95"/>
      <c r="AH749" s="95"/>
      <c r="AI749" s="95"/>
      <c r="AJ749" s="95"/>
      <c r="AK749" s="95"/>
      <c r="AL749" s="95"/>
      <c r="AM749" s="95"/>
      <c r="AN749" s="95"/>
      <c r="AO749" s="95"/>
      <c r="AP749" s="95"/>
      <c r="AQ749" s="95"/>
      <c r="AR749" s="95"/>
      <c r="AS749" s="95"/>
      <c r="AT749" s="95"/>
      <c r="AU749" s="95"/>
      <c r="AV749" s="95"/>
      <c r="AW749" s="47"/>
      <c r="AX749" s="48"/>
    </row>
    <row r="750" spans="1:52" ht="28.35" customHeight="1" x14ac:dyDescent="0.15">
      <c r="A750" s="624"/>
      <c r="B750" s="625"/>
      <c r="C750" s="625"/>
      <c r="D750" s="625"/>
      <c r="E750" s="625"/>
      <c r="F750" s="626"/>
      <c r="G750" s="46"/>
      <c r="H750" s="47"/>
      <c r="I750" s="95"/>
      <c r="J750" s="95"/>
      <c r="K750" s="1006" t="s">
        <v>626</v>
      </c>
      <c r="L750" s="1007"/>
      <c r="M750" s="1007"/>
      <c r="N750" s="1007"/>
      <c r="O750" s="1007"/>
      <c r="P750" s="1007"/>
      <c r="Q750" s="1007"/>
      <c r="R750" s="1007"/>
      <c r="S750" s="1007"/>
      <c r="T750" s="1007"/>
      <c r="U750" s="1007"/>
      <c r="V750" s="1007"/>
      <c r="W750" s="1007"/>
      <c r="X750" s="1007"/>
      <c r="Y750" s="1007"/>
      <c r="Z750" s="1007"/>
      <c r="AA750" s="1007"/>
      <c r="AB750" s="1007"/>
      <c r="AC750" s="1007"/>
      <c r="AD750" s="1007"/>
      <c r="AE750" s="1007"/>
      <c r="AF750" s="1007"/>
      <c r="AG750" s="1007"/>
      <c r="AH750" s="1007"/>
      <c r="AI750" s="1007"/>
      <c r="AJ750" s="1007"/>
      <c r="AK750" s="1007"/>
      <c r="AL750" s="1007"/>
      <c r="AM750" s="1007"/>
      <c r="AN750" s="1007"/>
      <c r="AO750" s="1007"/>
      <c r="AP750" s="1007"/>
      <c r="AQ750" s="1007"/>
      <c r="AR750" s="1007"/>
      <c r="AS750" s="1007"/>
      <c r="AT750" s="1007"/>
      <c r="AU750" s="1007"/>
      <c r="AV750" s="1008"/>
      <c r="AW750" s="47"/>
      <c r="AX750" s="48"/>
    </row>
    <row r="751" spans="1:52" ht="28.35" customHeight="1" x14ac:dyDescent="0.15">
      <c r="A751" s="624"/>
      <c r="B751" s="625"/>
      <c r="C751" s="625"/>
      <c r="D751" s="625"/>
      <c r="E751" s="625"/>
      <c r="F751" s="626"/>
      <c r="G751" s="46"/>
      <c r="H751" s="47"/>
      <c r="I751" s="95"/>
      <c r="J751" s="95"/>
      <c r="K751" s="1009"/>
      <c r="L751" s="1010"/>
      <c r="M751" s="1010"/>
      <c r="N751" s="1010"/>
      <c r="O751" s="1010"/>
      <c r="P751" s="1010"/>
      <c r="Q751" s="1010"/>
      <c r="R751" s="1010"/>
      <c r="S751" s="1010"/>
      <c r="T751" s="1010"/>
      <c r="U751" s="1010"/>
      <c r="V751" s="1010"/>
      <c r="W751" s="1010"/>
      <c r="X751" s="1010"/>
      <c r="Y751" s="1010"/>
      <c r="Z751" s="1010"/>
      <c r="AA751" s="1010"/>
      <c r="AB751" s="1010"/>
      <c r="AC751" s="1010"/>
      <c r="AD751" s="1010"/>
      <c r="AE751" s="1010"/>
      <c r="AF751" s="1010"/>
      <c r="AG751" s="1010"/>
      <c r="AH751" s="1010"/>
      <c r="AI751" s="1010"/>
      <c r="AJ751" s="1010"/>
      <c r="AK751" s="1010"/>
      <c r="AL751" s="1010"/>
      <c r="AM751" s="1010"/>
      <c r="AN751" s="1010"/>
      <c r="AO751" s="1010"/>
      <c r="AP751" s="1010"/>
      <c r="AQ751" s="1010"/>
      <c r="AR751" s="1010"/>
      <c r="AS751" s="1010"/>
      <c r="AT751" s="1010"/>
      <c r="AU751" s="1010"/>
      <c r="AV751" s="1011"/>
      <c r="AW751" s="47"/>
      <c r="AX751" s="48"/>
    </row>
    <row r="752" spans="1:52" ht="28.35" customHeight="1" x14ac:dyDescent="0.15">
      <c r="A752" s="624"/>
      <c r="B752" s="625"/>
      <c r="C752" s="625"/>
      <c r="D752" s="625"/>
      <c r="E752" s="625"/>
      <c r="F752" s="626"/>
      <c r="G752" s="46"/>
      <c r="H752" s="47"/>
      <c r="I752" s="95"/>
      <c r="J752" s="95"/>
      <c r="K752" s="1009"/>
      <c r="L752" s="1010"/>
      <c r="M752" s="1010"/>
      <c r="N752" s="1010"/>
      <c r="O752" s="1010"/>
      <c r="P752" s="1010"/>
      <c r="Q752" s="1010"/>
      <c r="R752" s="1010"/>
      <c r="S752" s="1010"/>
      <c r="T752" s="1010"/>
      <c r="U752" s="1010"/>
      <c r="V752" s="1010"/>
      <c r="W752" s="1010"/>
      <c r="X752" s="1010"/>
      <c r="Y752" s="1010"/>
      <c r="Z752" s="1010"/>
      <c r="AA752" s="1010"/>
      <c r="AB752" s="1010"/>
      <c r="AC752" s="1010"/>
      <c r="AD752" s="1010"/>
      <c r="AE752" s="1010"/>
      <c r="AF752" s="1010"/>
      <c r="AG752" s="1010"/>
      <c r="AH752" s="1010"/>
      <c r="AI752" s="1010"/>
      <c r="AJ752" s="1010"/>
      <c r="AK752" s="1010"/>
      <c r="AL752" s="1010"/>
      <c r="AM752" s="1010"/>
      <c r="AN752" s="1010"/>
      <c r="AO752" s="1010"/>
      <c r="AP752" s="1010"/>
      <c r="AQ752" s="1010"/>
      <c r="AR752" s="1010"/>
      <c r="AS752" s="1010"/>
      <c r="AT752" s="1010"/>
      <c r="AU752" s="1010"/>
      <c r="AV752" s="1011"/>
      <c r="AW752" s="47"/>
      <c r="AX752" s="48"/>
    </row>
    <row r="753" spans="1:50" ht="27.75" customHeight="1" x14ac:dyDescent="0.15">
      <c r="A753" s="624"/>
      <c r="B753" s="625"/>
      <c r="C753" s="625"/>
      <c r="D753" s="625"/>
      <c r="E753" s="625"/>
      <c r="F753" s="626"/>
      <c r="G753" s="46"/>
      <c r="H753" s="47"/>
      <c r="I753" s="95"/>
      <c r="J753" s="95"/>
      <c r="K753" s="1012"/>
      <c r="L753" s="1013"/>
      <c r="M753" s="1013"/>
      <c r="N753" s="1013"/>
      <c r="O753" s="1013"/>
      <c r="P753" s="1013"/>
      <c r="Q753" s="1013"/>
      <c r="R753" s="1013"/>
      <c r="S753" s="1013"/>
      <c r="T753" s="1013"/>
      <c r="U753" s="1013"/>
      <c r="V753" s="1013"/>
      <c r="W753" s="1013"/>
      <c r="X753" s="1013"/>
      <c r="Y753" s="1013"/>
      <c r="Z753" s="1013"/>
      <c r="AA753" s="1013"/>
      <c r="AB753" s="1013"/>
      <c r="AC753" s="1013"/>
      <c r="AD753" s="1013"/>
      <c r="AE753" s="1013"/>
      <c r="AF753" s="1013"/>
      <c r="AG753" s="1013"/>
      <c r="AH753" s="1013"/>
      <c r="AI753" s="1013"/>
      <c r="AJ753" s="1013"/>
      <c r="AK753" s="1013"/>
      <c r="AL753" s="1013"/>
      <c r="AM753" s="1013"/>
      <c r="AN753" s="1013"/>
      <c r="AO753" s="1013"/>
      <c r="AP753" s="1013"/>
      <c r="AQ753" s="1013"/>
      <c r="AR753" s="1013"/>
      <c r="AS753" s="1013"/>
      <c r="AT753" s="1013"/>
      <c r="AU753" s="1013"/>
      <c r="AV753" s="1014"/>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94" t="s">
        <v>624</v>
      </c>
      <c r="J756" s="95"/>
      <c r="K756" s="95"/>
      <c r="L756" s="95"/>
      <c r="M756" s="95"/>
      <c r="N756" s="95"/>
      <c r="O756" s="95"/>
      <c r="P756" s="95"/>
      <c r="Q756" s="95"/>
      <c r="R756" s="95"/>
      <c r="S756" s="95"/>
      <c r="T756" s="95"/>
      <c r="U756" s="95"/>
      <c r="V756" s="95"/>
      <c r="W756" s="95"/>
      <c r="X756" s="95"/>
      <c r="Y756" s="95"/>
      <c r="Z756" s="95"/>
      <c r="AA756" s="95"/>
      <c r="AB756" s="95"/>
      <c r="AC756" s="95"/>
      <c r="AD756" s="95"/>
      <c r="AE756" s="95"/>
      <c r="AF756" s="95"/>
      <c r="AG756" s="95"/>
      <c r="AH756" s="95"/>
      <c r="AI756" s="95"/>
      <c r="AJ756" s="95"/>
      <c r="AK756" s="95"/>
      <c r="AL756" s="95"/>
      <c r="AM756" s="95"/>
      <c r="AN756" s="95"/>
      <c r="AO756" s="95"/>
      <c r="AP756" s="95"/>
      <c r="AQ756" s="95"/>
      <c r="AR756" s="95"/>
      <c r="AS756" s="95"/>
      <c r="AT756" s="95"/>
      <c r="AU756" s="95"/>
      <c r="AV756" s="95"/>
      <c r="AW756" s="47"/>
      <c r="AX756" s="48"/>
    </row>
    <row r="757" spans="1:50" ht="52.5" customHeight="1" x14ac:dyDescent="0.15">
      <c r="A757" s="624"/>
      <c r="B757" s="625"/>
      <c r="C757" s="625"/>
      <c r="D757" s="625"/>
      <c r="E757" s="625"/>
      <c r="F757" s="626"/>
      <c r="G757" s="46"/>
      <c r="H757" s="47"/>
      <c r="I757" s="95"/>
      <c r="J757" s="95"/>
      <c r="K757" s="997" t="s">
        <v>627</v>
      </c>
      <c r="L757" s="998"/>
      <c r="M757" s="998"/>
      <c r="N757" s="998"/>
      <c r="O757" s="998"/>
      <c r="P757" s="998"/>
      <c r="Q757" s="998"/>
      <c r="R757" s="998"/>
      <c r="S757" s="998"/>
      <c r="T757" s="998"/>
      <c r="U757" s="998"/>
      <c r="V757" s="998"/>
      <c r="W757" s="998"/>
      <c r="X757" s="998"/>
      <c r="Y757" s="998"/>
      <c r="Z757" s="998"/>
      <c r="AA757" s="998"/>
      <c r="AB757" s="998"/>
      <c r="AC757" s="998"/>
      <c r="AD757" s="998"/>
      <c r="AE757" s="998"/>
      <c r="AF757" s="998"/>
      <c r="AG757" s="998"/>
      <c r="AH757" s="998"/>
      <c r="AI757" s="998"/>
      <c r="AJ757" s="998"/>
      <c r="AK757" s="998"/>
      <c r="AL757" s="998"/>
      <c r="AM757" s="998"/>
      <c r="AN757" s="998"/>
      <c r="AO757" s="998"/>
      <c r="AP757" s="998"/>
      <c r="AQ757" s="998"/>
      <c r="AR757" s="998"/>
      <c r="AS757" s="998"/>
      <c r="AT757" s="998"/>
      <c r="AU757" s="998"/>
      <c r="AV757" s="999"/>
      <c r="AW757" s="47"/>
      <c r="AX757" s="48"/>
    </row>
    <row r="758" spans="1:50" ht="52.5" customHeight="1" x14ac:dyDescent="0.15">
      <c r="A758" s="624"/>
      <c r="B758" s="625"/>
      <c r="C758" s="625"/>
      <c r="D758" s="625"/>
      <c r="E758" s="625"/>
      <c r="F758" s="626"/>
      <c r="G758" s="46"/>
      <c r="H758" s="47"/>
      <c r="I758" s="95"/>
      <c r="J758" s="95"/>
      <c r="K758" s="1000"/>
      <c r="L758" s="1001"/>
      <c r="M758" s="1001"/>
      <c r="N758" s="1001"/>
      <c r="O758" s="1001"/>
      <c r="P758" s="1001"/>
      <c r="Q758" s="1001"/>
      <c r="R758" s="1001"/>
      <c r="S758" s="1001"/>
      <c r="T758" s="1001"/>
      <c r="U758" s="1001"/>
      <c r="V758" s="1001"/>
      <c r="W758" s="1001"/>
      <c r="X758" s="1001"/>
      <c r="Y758" s="1001"/>
      <c r="Z758" s="1001"/>
      <c r="AA758" s="1001"/>
      <c r="AB758" s="1001"/>
      <c r="AC758" s="1001"/>
      <c r="AD758" s="1001"/>
      <c r="AE758" s="1001"/>
      <c r="AF758" s="1001"/>
      <c r="AG758" s="1001"/>
      <c r="AH758" s="1001"/>
      <c r="AI758" s="1001"/>
      <c r="AJ758" s="1001"/>
      <c r="AK758" s="1001"/>
      <c r="AL758" s="1001"/>
      <c r="AM758" s="1001"/>
      <c r="AN758" s="1001"/>
      <c r="AO758" s="1001"/>
      <c r="AP758" s="1001"/>
      <c r="AQ758" s="1001"/>
      <c r="AR758" s="1001"/>
      <c r="AS758" s="1001"/>
      <c r="AT758" s="1001"/>
      <c r="AU758" s="1001"/>
      <c r="AV758" s="1002"/>
      <c r="AW758" s="47"/>
      <c r="AX758" s="48"/>
    </row>
    <row r="759" spans="1:50" ht="52.5" customHeight="1" x14ac:dyDescent="0.15">
      <c r="A759" s="624"/>
      <c r="B759" s="625"/>
      <c r="C759" s="625"/>
      <c r="D759" s="625"/>
      <c r="E759" s="625"/>
      <c r="F759" s="626"/>
      <c r="G759" s="46"/>
      <c r="H759" s="47"/>
      <c r="I759" s="95"/>
      <c r="J759" s="95"/>
      <c r="K759" s="1000"/>
      <c r="L759" s="1001"/>
      <c r="M759" s="1001"/>
      <c r="N759" s="1001"/>
      <c r="O759" s="1001"/>
      <c r="P759" s="1001"/>
      <c r="Q759" s="1001"/>
      <c r="R759" s="1001"/>
      <c r="S759" s="1001"/>
      <c r="T759" s="1001"/>
      <c r="U759" s="1001"/>
      <c r="V759" s="1001"/>
      <c r="W759" s="1001"/>
      <c r="X759" s="1001"/>
      <c r="Y759" s="1001"/>
      <c r="Z759" s="1001"/>
      <c r="AA759" s="1001"/>
      <c r="AB759" s="1001"/>
      <c r="AC759" s="1001"/>
      <c r="AD759" s="1001"/>
      <c r="AE759" s="1001"/>
      <c r="AF759" s="1001"/>
      <c r="AG759" s="1001"/>
      <c r="AH759" s="1001"/>
      <c r="AI759" s="1001"/>
      <c r="AJ759" s="1001"/>
      <c r="AK759" s="1001"/>
      <c r="AL759" s="1001"/>
      <c r="AM759" s="1001"/>
      <c r="AN759" s="1001"/>
      <c r="AO759" s="1001"/>
      <c r="AP759" s="1001"/>
      <c r="AQ759" s="1001"/>
      <c r="AR759" s="1001"/>
      <c r="AS759" s="1001"/>
      <c r="AT759" s="1001"/>
      <c r="AU759" s="1001"/>
      <c r="AV759" s="1002"/>
      <c r="AW759" s="47"/>
      <c r="AX759" s="48"/>
    </row>
    <row r="760" spans="1:50" ht="29.25" customHeight="1" x14ac:dyDescent="0.15">
      <c r="A760" s="624"/>
      <c r="B760" s="625"/>
      <c r="C760" s="625"/>
      <c r="D760" s="625"/>
      <c r="E760" s="625"/>
      <c r="F760" s="626"/>
      <c r="G760" s="46"/>
      <c r="H760" s="47"/>
      <c r="I760" s="95"/>
      <c r="J760" s="95"/>
      <c r="K760" s="1003"/>
      <c r="L760" s="1004"/>
      <c r="M760" s="1004"/>
      <c r="N760" s="1004"/>
      <c r="O760" s="1004"/>
      <c r="P760" s="1004"/>
      <c r="Q760" s="1004"/>
      <c r="R760" s="1004"/>
      <c r="S760" s="1004"/>
      <c r="T760" s="1004"/>
      <c r="U760" s="1004"/>
      <c r="V760" s="1004"/>
      <c r="W760" s="1004"/>
      <c r="X760" s="1004"/>
      <c r="Y760" s="1004"/>
      <c r="Z760" s="1004"/>
      <c r="AA760" s="1004"/>
      <c r="AB760" s="1004"/>
      <c r="AC760" s="1004"/>
      <c r="AD760" s="1004"/>
      <c r="AE760" s="1004"/>
      <c r="AF760" s="1004"/>
      <c r="AG760" s="1004"/>
      <c r="AH760" s="1004"/>
      <c r="AI760" s="1004"/>
      <c r="AJ760" s="1004"/>
      <c r="AK760" s="1004"/>
      <c r="AL760" s="1004"/>
      <c r="AM760" s="1004"/>
      <c r="AN760" s="1004"/>
      <c r="AO760" s="1004"/>
      <c r="AP760" s="1004"/>
      <c r="AQ760" s="1004"/>
      <c r="AR760" s="1004"/>
      <c r="AS760" s="1004"/>
      <c r="AT760" s="1004"/>
      <c r="AU760" s="1004"/>
      <c r="AV760" s="1005"/>
      <c r="AW760" s="47"/>
      <c r="AX760" s="48"/>
    </row>
    <row r="761" spans="1:50" ht="18.399999999999999" customHeight="1" x14ac:dyDescent="0.15">
      <c r="A761" s="624"/>
      <c r="B761" s="625"/>
      <c r="C761" s="625"/>
      <c r="D761" s="625"/>
      <c r="E761" s="625"/>
      <c r="F761" s="626"/>
      <c r="G761" s="46"/>
      <c r="H761" s="47"/>
      <c r="I761" s="95"/>
      <c r="J761" s="95"/>
      <c r="K761" s="97"/>
      <c r="L761" s="97"/>
      <c r="M761" s="97"/>
      <c r="N761" s="97"/>
      <c r="O761" s="97"/>
      <c r="P761" s="97"/>
      <c r="Q761" s="97"/>
      <c r="R761" s="97"/>
      <c r="S761" s="97"/>
      <c r="T761" s="97"/>
      <c r="U761" s="97"/>
      <c r="V761" s="97"/>
      <c r="W761" s="97"/>
      <c r="X761" s="97"/>
      <c r="Y761" s="97"/>
      <c r="Z761" s="97"/>
      <c r="AA761" s="97"/>
      <c r="AB761" s="97"/>
      <c r="AC761" s="97"/>
      <c r="AD761" s="97"/>
      <c r="AE761" s="97"/>
      <c r="AF761" s="97"/>
      <c r="AG761" s="97"/>
      <c r="AH761" s="97"/>
      <c r="AI761" s="97"/>
      <c r="AJ761" s="97"/>
      <c r="AK761" s="97"/>
      <c r="AL761" s="97"/>
      <c r="AM761" s="97"/>
      <c r="AN761" s="97"/>
      <c r="AO761" s="97"/>
      <c r="AP761" s="97"/>
      <c r="AQ761" s="97"/>
      <c r="AR761" s="97"/>
      <c r="AS761" s="97"/>
      <c r="AT761" s="97"/>
      <c r="AU761" s="97"/>
      <c r="AV761" s="97"/>
      <c r="AW761" s="47"/>
      <c r="AX761" s="48"/>
    </row>
    <row r="762" spans="1:50" ht="35.25" customHeight="1" x14ac:dyDescent="0.15">
      <c r="A762" s="624"/>
      <c r="B762" s="625"/>
      <c r="C762" s="625"/>
      <c r="D762" s="625"/>
      <c r="E762" s="625"/>
      <c r="F762" s="626"/>
      <c r="G762" s="46"/>
      <c r="H762" s="47"/>
      <c r="I762" s="95"/>
      <c r="J762" s="95"/>
      <c r="K762" s="95"/>
      <c r="L762" s="95"/>
      <c r="M762" s="95"/>
      <c r="N762" s="95"/>
      <c r="O762" s="95"/>
      <c r="P762" s="95"/>
      <c r="Q762" s="95"/>
      <c r="R762" s="95"/>
      <c r="S762" s="95"/>
      <c r="T762" s="95"/>
      <c r="U762" s="95"/>
      <c r="V762" s="95"/>
      <c r="W762" s="95"/>
      <c r="X762" s="95"/>
      <c r="Y762" s="95" t="s">
        <v>623</v>
      </c>
      <c r="Z762" s="95"/>
      <c r="AA762" s="94"/>
      <c r="AB762" s="95"/>
      <c r="AC762" s="97"/>
      <c r="AD762" s="98"/>
      <c r="AE762" s="95"/>
      <c r="AF762" s="95"/>
      <c r="AG762" s="95"/>
      <c r="AH762" s="95"/>
      <c r="AI762" s="95"/>
      <c r="AJ762" s="95"/>
      <c r="AK762" s="95"/>
      <c r="AL762" s="95"/>
      <c r="AM762" s="95"/>
      <c r="AN762" s="95"/>
      <c r="AO762" s="95"/>
      <c r="AP762" s="95"/>
      <c r="AQ762" s="95"/>
      <c r="AR762" s="95"/>
      <c r="AS762" s="95"/>
      <c r="AT762" s="95"/>
      <c r="AU762" s="95"/>
      <c r="AV762" s="95"/>
      <c r="AW762" s="47"/>
      <c r="AX762" s="48"/>
    </row>
    <row r="763" spans="1:50" ht="30" customHeight="1" x14ac:dyDescent="0.15">
      <c r="A763" s="624"/>
      <c r="B763" s="625"/>
      <c r="C763" s="625"/>
      <c r="D763" s="625"/>
      <c r="E763" s="625"/>
      <c r="F763" s="626"/>
      <c r="G763" s="46"/>
      <c r="H763" s="47"/>
      <c r="I763" s="95"/>
      <c r="J763" s="95"/>
      <c r="K763" s="99"/>
      <c r="L763" s="1006" t="s">
        <v>628</v>
      </c>
      <c r="M763" s="1015"/>
      <c r="N763" s="1015"/>
      <c r="O763" s="1015"/>
      <c r="P763" s="1015"/>
      <c r="Q763" s="1015"/>
      <c r="R763" s="1015"/>
      <c r="S763" s="1015"/>
      <c r="T763" s="1015"/>
      <c r="U763" s="1015"/>
      <c r="V763" s="1015"/>
      <c r="W763" s="1015"/>
      <c r="X763" s="1015"/>
      <c r="Y763" s="1015"/>
      <c r="Z763" s="1015"/>
      <c r="AA763" s="1015"/>
      <c r="AB763" s="1015"/>
      <c r="AC763" s="1015"/>
      <c r="AD763" s="1015"/>
      <c r="AE763" s="1015"/>
      <c r="AF763" s="1015"/>
      <c r="AG763" s="1015"/>
      <c r="AH763" s="1015"/>
      <c r="AI763" s="1015"/>
      <c r="AJ763" s="1015"/>
      <c r="AK763" s="1015"/>
      <c r="AL763" s="1015"/>
      <c r="AM763" s="1015"/>
      <c r="AN763" s="1015"/>
      <c r="AO763" s="1015"/>
      <c r="AP763" s="1015"/>
      <c r="AQ763" s="1015"/>
      <c r="AR763" s="1015"/>
      <c r="AS763" s="1015"/>
      <c r="AT763" s="1015"/>
      <c r="AU763" s="1016"/>
      <c r="AV763" s="99"/>
      <c r="AW763" s="47"/>
      <c r="AX763" s="48"/>
    </row>
    <row r="764" spans="1:50" ht="24.75" customHeight="1" x14ac:dyDescent="0.15">
      <c r="A764" s="624"/>
      <c r="B764" s="625"/>
      <c r="C764" s="625"/>
      <c r="D764" s="625"/>
      <c r="E764" s="625"/>
      <c r="F764" s="626"/>
      <c r="G764" s="46"/>
      <c r="H764" s="47"/>
      <c r="I764" s="95"/>
      <c r="J764" s="96"/>
      <c r="K764" s="100"/>
      <c r="L764" s="1017"/>
      <c r="M764" s="1018"/>
      <c r="N764" s="1018"/>
      <c r="O764" s="1018"/>
      <c r="P764" s="1018"/>
      <c r="Q764" s="1018"/>
      <c r="R764" s="1018"/>
      <c r="S764" s="1018"/>
      <c r="T764" s="1018"/>
      <c r="U764" s="1018"/>
      <c r="V764" s="1018"/>
      <c r="W764" s="1018"/>
      <c r="X764" s="1018"/>
      <c r="Y764" s="1018"/>
      <c r="Z764" s="1018"/>
      <c r="AA764" s="1018"/>
      <c r="AB764" s="1018"/>
      <c r="AC764" s="1018"/>
      <c r="AD764" s="1018"/>
      <c r="AE764" s="1018"/>
      <c r="AF764" s="1018"/>
      <c r="AG764" s="1018"/>
      <c r="AH764" s="1018"/>
      <c r="AI764" s="1018"/>
      <c r="AJ764" s="1018"/>
      <c r="AK764" s="1018"/>
      <c r="AL764" s="1018"/>
      <c r="AM764" s="1018"/>
      <c r="AN764" s="1018"/>
      <c r="AO764" s="1018"/>
      <c r="AP764" s="1018"/>
      <c r="AQ764" s="1018"/>
      <c r="AR764" s="1018"/>
      <c r="AS764" s="1018"/>
      <c r="AT764" s="1018"/>
      <c r="AU764" s="1019"/>
      <c r="AV764" s="99"/>
      <c r="AW764" s="47"/>
      <c r="AX764" s="48"/>
    </row>
    <row r="765" spans="1:50" ht="24.75" customHeight="1" x14ac:dyDescent="0.15">
      <c r="A765" s="624"/>
      <c r="B765" s="625"/>
      <c r="C765" s="625"/>
      <c r="D765" s="625"/>
      <c r="E765" s="625"/>
      <c r="F765" s="626"/>
      <c r="G765" s="46"/>
      <c r="H765" s="47"/>
      <c r="I765" s="95"/>
      <c r="J765" s="96"/>
      <c r="K765" s="96"/>
      <c r="L765" s="1017"/>
      <c r="M765" s="1018"/>
      <c r="N765" s="1018"/>
      <c r="O765" s="1018"/>
      <c r="P765" s="1018"/>
      <c r="Q765" s="1018"/>
      <c r="R765" s="1018"/>
      <c r="S765" s="1018"/>
      <c r="T765" s="1018"/>
      <c r="U765" s="1018"/>
      <c r="V765" s="1018"/>
      <c r="W765" s="1018"/>
      <c r="X765" s="1018"/>
      <c r="Y765" s="1018"/>
      <c r="Z765" s="1018"/>
      <c r="AA765" s="1018"/>
      <c r="AB765" s="1018"/>
      <c r="AC765" s="1018"/>
      <c r="AD765" s="1018"/>
      <c r="AE765" s="1018"/>
      <c r="AF765" s="1018"/>
      <c r="AG765" s="1018"/>
      <c r="AH765" s="1018"/>
      <c r="AI765" s="1018"/>
      <c r="AJ765" s="1018"/>
      <c r="AK765" s="1018"/>
      <c r="AL765" s="1018"/>
      <c r="AM765" s="1018"/>
      <c r="AN765" s="1018"/>
      <c r="AO765" s="1018"/>
      <c r="AP765" s="1018"/>
      <c r="AQ765" s="1018"/>
      <c r="AR765" s="1018"/>
      <c r="AS765" s="1018"/>
      <c r="AT765" s="1018"/>
      <c r="AU765" s="1019"/>
      <c r="AV765" s="99"/>
      <c r="AW765" s="47"/>
      <c r="AX765" s="48"/>
    </row>
    <row r="766" spans="1:50" ht="24.75" customHeight="1" x14ac:dyDescent="0.15">
      <c r="A766" s="624"/>
      <c r="B766" s="625"/>
      <c r="C766" s="625"/>
      <c r="D766" s="625"/>
      <c r="E766" s="625"/>
      <c r="F766" s="626"/>
      <c r="G766" s="46"/>
      <c r="H766" s="47"/>
      <c r="I766" s="95"/>
      <c r="J766" s="96"/>
      <c r="K766" s="96"/>
      <c r="L766" s="1020"/>
      <c r="M766" s="1021"/>
      <c r="N766" s="1021"/>
      <c r="O766" s="1021"/>
      <c r="P766" s="1021"/>
      <c r="Q766" s="1021"/>
      <c r="R766" s="1021"/>
      <c r="S766" s="1021"/>
      <c r="T766" s="1021"/>
      <c r="U766" s="1021"/>
      <c r="V766" s="1021"/>
      <c r="W766" s="1021"/>
      <c r="X766" s="1021"/>
      <c r="Y766" s="1021"/>
      <c r="Z766" s="1021"/>
      <c r="AA766" s="1021"/>
      <c r="AB766" s="1021"/>
      <c r="AC766" s="1021"/>
      <c r="AD766" s="1021"/>
      <c r="AE766" s="1021"/>
      <c r="AF766" s="1021"/>
      <c r="AG766" s="1021"/>
      <c r="AH766" s="1021"/>
      <c r="AI766" s="1021"/>
      <c r="AJ766" s="1021"/>
      <c r="AK766" s="1021"/>
      <c r="AL766" s="1021"/>
      <c r="AM766" s="1021"/>
      <c r="AN766" s="1021"/>
      <c r="AO766" s="1021"/>
      <c r="AP766" s="1021"/>
      <c r="AQ766" s="1021"/>
      <c r="AR766" s="1021"/>
      <c r="AS766" s="1021"/>
      <c r="AT766" s="1021"/>
      <c r="AU766" s="1022"/>
      <c r="AV766" s="99"/>
      <c r="AW766" s="47"/>
      <c r="AX766" s="48"/>
    </row>
    <row r="767" spans="1:50" ht="24.75"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4"/>
      <c r="B768" s="625"/>
      <c r="C768" s="625"/>
      <c r="D768" s="625"/>
      <c r="E768" s="625"/>
      <c r="F768" s="626"/>
      <c r="G768" s="46"/>
      <c r="H768" s="47"/>
      <c r="I768" s="47"/>
      <c r="J768" s="47"/>
      <c r="K768" s="47"/>
      <c r="L768" s="99" t="s">
        <v>658</v>
      </c>
      <c r="M768" s="99"/>
      <c r="N768" s="99"/>
      <c r="O768" s="99"/>
      <c r="P768" s="99"/>
      <c r="Q768" s="99"/>
      <c r="R768" s="99"/>
      <c r="S768" s="99"/>
      <c r="T768" s="99"/>
      <c r="U768" s="99"/>
      <c r="V768" s="99"/>
      <c r="W768" s="99"/>
      <c r="X768" s="99"/>
      <c r="Y768" s="99"/>
      <c r="Z768" s="99"/>
      <c r="AA768" s="99"/>
      <c r="AB768" s="99"/>
      <c r="AC768" s="47"/>
      <c r="AD768" s="47"/>
      <c r="AE768" s="99" t="s">
        <v>630</v>
      </c>
      <c r="AF768" s="99"/>
      <c r="AG768" s="99"/>
      <c r="AH768" s="99"/>
      <c r="AI768" s="99"/>
      <c r="AJ768" s="99"/>
      <c r="AK768" s="99"/>
      <c r="AL768" s="99"/>
      <c r="AM768" s="99"/>
      <c r="AN768" s="99"/>
      <c r="AO768" s="99"/>
      <c r="AP768" s="99"/>
      <c r="AQ768" s="99"/>
      <c r="AR768" s="99"/>
      <c r="AS768" s="99"/>
      <c r="AT768" s="99"/>
      <c r="AU768" s="99"/>
      <c r="AV768" s="47"/>
      <c r="AW768" s="47"/>
      <c r="AX768" s="48"/>
    </row>
    <row r="769" spans="1:50" ht="24.75" customHeight="1" x14ac:dyDescent="0.15">
      <c r="A769" s="624"/>
      <c r="B769" s="625"/>
      <c r="C769" s="625"/>
      <c r="D769" s="625"/>
      <c r="E769" s="625"/>
      <c r="F769" s="626"/>
      <c r="G769" s="46"/>
      <c r="H769" s="47"/>
      <c r="I769" s="95"/>
      <c r="J769" s="95"/>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4"/>
      <c r="B770" s="625"/>
      <c r="C770" s="625"/>
      <c r="D770" s="625"/>
      <c r="E770" s="625"/>
      <c r="F770" s="626"/>
      <c r="G770" s="46"/>
      <c r="H770" s="47"/>
      <c r="I770" s="95"/>
      <c r="J770" s="95"/>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4"/>
      <c r="B771" s="625"/>
      <c r="C771" s="625"/>
      <c r="D771" s="625"/>
      <c r="E771" s="625"/>
      <c r="F771" s="626"/>
      <c r="G771" s="46"/>
      <c r="H771" s="47"/>
      <c r="I771" s="95"/>
      <c r="J771" s="95"/>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4"/>
      <c r="B772" s="625"/>
      <c r="C772" s="625"/>
      <c r="D772" s="625"/>
      <c r="E772" s="625"/>
      <c r="F772" s="626"/>
      <c r="G772" s="46"/>
      <c r="H772" s="47"/>
      <c r="I772" s="95"/>
      <c r="J772" s="95"/>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528</v>
      </c>
      <c r="B779" s="639"/>
      <c r="C779" s="639"/>
      <c r="D779" s="639"/>
      <c r="E779" s="639"/>
      <c r="F779" s="640"/>
      <c r="G779" s="605" t="s">
        <v>629</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640</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3"/>
    </row>
    <row r="780" spans="1:50" ht="24.75" customHeight="1" x14ac:dyDescent="0.15">
      <c r="A780" s="641"/>
      <c r="B780" s="642"/>
      <c r="C780" s="642"/>
      <c r="D780" s="642"/>
      <c r="E780" s="642"/>
      <c r="F780" s="643"/>
      <c r="G780" s="825"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8"/>
      <c r="AC780" s="825"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15">
      <c r="A781" s="641"/>
      <c r="B781" s="642"/>
      <c r="C781" s="642"/>
      <c r="D781" s="642"/>
      <c r="E781" s="642"/>
      <c r="F781" s="643"/>
      <c r="G781" s="680" t="s">
        <v>631</v>
      </c>
      <c r="H781" s="681"/>
      <c r="I781" s="681"/>
      <c r="J781" s="681"/>
      <c r="K781" s="682"/>
      <c r="L781" s="674" t="s">
        <v>632</v>
      </c>
      <c r="M781" s="675"/>
      <c r="N781" s="675"/>
      <c r="O781" s="675"/>
      <c r="P781" s="675"/>
      <c r="Q781" s="675"/>
      <c r="R781" s="675"/>
      <c r="S781" s="675"/>
      <c r="T781" s="675"/>
      <c r="U781" s="675"/>
      <c r="V781" s="675"/>
      <c r="W781" s="675"/>
      <c r="X781" s="676"/>
      <c r="Y781" s="391">
        <v>456</v>
      </c>
      <c r="Z781" s="392"/>
      <c r="AA781" s="392"/>
      <c r="AB781" s="815"/>
      <c r="AC781" s="680" t="s">
        <v>631</v>
      </c>
      <c r="AD781" s="681"/>
      <c r="AE781" s="681"/>
      <c r="AF781" s="681"/>
      <c r="AG781" s="682"/>
      <c r="AH781" s="674" t="s">
        <v>633</v>
      </c>
      <c r="AI781" s="675"/>
      <c r="AJ781" s="675"/>
      <c r="AK781" s="675"/>
      <c r="AL781" s="675"/>
      <c r="AM781" s="675"/>
      <c r="AN781" s="675"/>
      <c r="AO781" s="675"/>
      <c r="AP781" s="675"/>
      <c r="AQ781" s="675"/>
      <c r="AR781" s="675"/>
      <c r="AS781" s="675"/>
      <c r="AT781" s="676"/>
      <c r="AU781" s="391">
        <v>1565</v>
      </c>
      <c r="AV781" s="392"/>
      <c r="AW781" s="392"/>
      <c r="AX781" s="393"/>
    </row>
    <row r="782" spans="1:50" ht="24.75" customHeight="1" x14ac:dyDescent="0.15">
      <c r="A782" s="641"/>
      <c r="B782" s="642"/>
      <c r="C782" s="642"/>
      <c r="D782" s="642"/>
      <c r="E782" s="642"/>
      <c r="F782" s="643"/>
      <c r="G782" s="616"/>
      <c r="H782" s="617"/>
      <c r="I782" s="617"/>
      <c r="J782" s="617"/>
      <c r="K782" s="618"/>
      <c r="L782" s="608"/>
      <c r="M782" s="609"/>
      <c r="N782" s="609"/>
      <c r="O782" s="609"/>
      <c r="P782" s="609"/>
      <c r="Q782" s="609"/>
      <c r="R782" s="609"/>
      <c r="S782" s="609"/>
      <c r="T782" s="609"/>
      <c r="U782" s="609"/>
      <c r="V782" s="609"/>
      <c r="W782" s="609"/>
      <c r="X782" s="610"/>
      <c r="Y782" s="611"/>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thickBot="1" x14ac:dyDescent="0.2">
      <c r="A791" s="641"/>
      <c r="B791" s="642"/>
      <c r="C791" s="642"/>
      <c r="D791" s="642"/>
      <c r="E791" s="642"/>
      <c r="F791" s="643"/>
      <c r="G791" s="836" t="s">
        <v>20</v>
      </c>
      <c r="H791" s="837"/>
      <c r="I791" s="837"/>
      <c r="J791" s="837"/>
      <c r="K791" s="837"/>
      <c r="L791" s="838"/>
      <c r="M791" s="839"/>
      <c r="N791" s="839"/>
      <c r="O791" s="839"/>
      <c r="P791" s="839"/>
      <c r="Q791" s="839"/>
      <c r="R791" s="839"/>
      <c r="S791" s="839"/>
      <c r="T791" s="839"/>
      <c r="U791" s="839"/>
      <c r="V791" s="839"/>
      <c r="W791" s="839"/>
      <c r="X791" s="840"/>
      <c r="Y791" s="841">
        <f>SUM(Y781:AB790)</f>
        <v>456</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1565</v>
      </c>
      <c r="AV791" s="842"/>
      <c r="AW791" s="842"/>
      <c r="AX791" s="844"/>
    </row>
    <row r="792" spans="1:50" ht="24.75" customHeight="1" x14ac:dyDescent="0.15">
      <c r="A792" s="641"/>
      <c r="B792" s="642"/>
      <c r="C792" s="642"/>
      <c r="D792" s="642"/>
      <c r="E792" s="642"/>
      <c r="F792" s="643"/>
      <c r="G792" s="605" t="s">
        <v>652</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655</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3"/>
    </row>
    <row r="793" spans="1:50" ht="24.75" customHeight="1" x14ac:dyDescent="0.15">
      <c r="A793" s="641"/>
      <c r="B793" s="642"/>
      <c r="C793" s="642"/>
      <c r="D793" s="642"/>
      <c r="E793" s="642"/>
      <c r="F793" s="643"/>
      <c r="G793" s="825"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8"/>
      <c r="AC793" s="825"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customHeight="1" x14ac:dyDescent="0.15">
      <c r="A794" s="641"/>
      <c r="B794" s="642"/>
      <c r="C794" s="642"/>
      <c r="D794" s="642"/>
      <c r="E794" s="642"/>
      <c r="F794" s="643"/>
      <c r="G794" s="680" t="s">
        <v>675</v>
      </c>
      <c r="H794" s="681"/>
      <c r="I794" s="681"/>
      <c r="J794" s="681"/>
      <c r="K794" s="682"/>
      <c r="L794" s="674" t="s">
        <v>653</v>
      </c>
      <c r="M794" s="675"/>
      <c r="N794" s="675"/>
      <c r="O794" s="675"/>
      <c r="P794" s="675"/>
      <c r="Q794" s="675"/>
      <c r="R794" s="675"/>
      <c r="S794" s="675"/>
      <c r="T794" s="675"/>
      <c r="U794" s="675"/>
      <c r="V794" s="675"/>
      <c r="W794" s="675"/>
      <c r="X794" s="676"/>
      <c r="Y794" s="391">
        <v>55</v>
      </c>
      <c r="Z794" s="392"/>
      <c r="AA794" s="392"/>
      <c r="AB794" s="815"/>
      <c r="AC794" s="680" t="s">
        <v>675</v>
      </c>
      <c r="AD794" s="681"/>
      <c r="AE794" s="681"/>
      <c r="AF794" s="681"/>
      <c r="AG794" s="682"/>
      <c r="AH794" s="674" t="s">
        <v>656</v>
      </c>
      <c r="AI794" s="675"/>
      <c r="AJ794" s="675"/>
      <c r="AK794" s="675"/>
      <c r="AL794" s="675"/>
      <c r="AM794" s="675"/>
      <c r="AN794" s="675"/>
      <c r="AO794" s="675"/>
      <c r="AP794" s="675"/>
      <c r="AQ794" s="675"/>
      <c r="AR794" s="675"/>
      <c r="AS794" s="675"/>
      <c r="AT794" s="676"/>
      <c r="AU794" s="391">
        <v>72</v>
      </c>
      <c r="AV794" s="392"/>
      <c r="AW794" s="392"/>
      <c r="AX794" s="393"/>
    </row>
    <row r="795" spans="1:50" ht="24.75"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customHeight="1" x14ac:dyDescent="0.15">
      <c r="A804" s="641"/>
      <c r="B804" s="642"/>
      <c r="C804" s="642"/>
      <c r="D804" s="642"/>
      <c r="E804" s="642"/>
      <c r="F804" s="643"/>
      <c r="G804" s="836" t="s">
        <v>20</v>
      </c>
      <c r="H804" s="837"/>
      <c r="I804" s="837"/>
      <c r="J804" s="837"/>
      <c r="K804" s="837"/>
      <c r="L804" s="838"/>
      <c r="M804" s="839"/>
      <c r="N804" s="839"/>
      <c r="O804" s="839"/>
      <c r="P804" s="839"/>
      <c r="Q804" s="839"/>
      <c r="R804" s="839"/>
      <c r="S804" s="839"/>
      <c r="T804" s="839"/>
      <c r="U804" s="839"/>
      <c r="V804" s="839"/>
      <c r="W804" s="839"/>
      <c r="X804" s="840"/>
      <c r="Y804" s="841">
        <f>SUM(Y794:AB803)</f>
        <v>55</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72</v>
      </c>
      <c r="AV804" s="842"/>
      <c r="AW804" s="842"/>
      <c r="AX804" s="844"/>
    </row>
    <row r="805" spans="1:50" ht="24.75" hidden="1" customHeight="1" x14ac:dyDescent="0.15">
      <c r="A805" s="641"/>
      <c r="B805" s="642"/>
      <c r="C805" s="642"/>
      <c r="D805" s="642"/>
      <c r="E805" s="642"/>
      <c r="F805" s="643"/>
      <c r="G805" s="908" t="s">
        <v>654</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454</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3"/>
    </row>
    <row r="806" spans="1:50" ht="24.75" hidden="1" customHeight="1" x14ac:dyDescent="0.15">
      <c r="A806" s="641"/>
      <c r="B806" s="642"/>
      <c r="C806" s="642"/>
      <c r="D806" s="642"/>
      <c r="E806" s="642"/>
      <c r="F806" s="643"/>
      <c r="G806" s="825"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8"/>
      <c r="AC806" s="825"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hidden="1" customHeight="1" x14ac:dyDescent="0.15">
      <c r="A807" s="641"/>
      <c r="B807" s="642"/>
      <c r="C807" s="642"/>
      <c r="D807" s="642"/>
      <c r="E807" s="642"/>
      <c r="F807" s="643"/>
      <c r="G807" s="680"/>
      <c r="H807" s="681"/>
      <c r="I807" s="681"/>
      <c r="J807" s="681"/>
      <c r="K807" s="682"/>
      <c r="L807" s="674"/>
      <c r="M807" s="675"/>
      <c r="N807" s="675"/>
      <c r="O807" s="675"/>
      <c r="P807" s="675"/>
      <c r="Q807" s="675"/>
      <c r="R807" s="675"/>
      <c r="S807" s="675"/>
      <c r="T807" s="675"/>
      <c r="U807" s="675"/>
      <c r="V807" s="675"/>
      <c r="W807" s="675"/>
      <c r="X807" s="676"/>
      <c r="Y807" s="391"/>
      <c r="Z807" s="392"/>
      <c r="AA807" s="392"/>
      <c r="AB807" s="815"/>
      <c r="AC807" s="680"/>
      <c r="AD807" s="681"/>
      <c r="AE807" s="681"/>
      <c r="AF807" s="681"/>
      <c r="AG807" s="682"/>
      <c r="AH807" s="674"/>
      <c r="AI807" s="675"/>
      <c r="AJ807" s="675"/>
      <c r="AK807" s="675"/>
      <c r="AL807" s="675"/>
      <c r="AM807" s="675"/>
      <c r="AN807" s="675"/>
      <c r="AO807" s="675"/>
      <c r="AP807" s="675"/>
      <c r="AQ807" s="675"/>
      <c r="AR807" s="675"/>
      <c r="AS807" s="675"/>
      <c r="AT807" s="676"/>
      <c r="AU807" s="391"/>
      <c r="AV807" s="392"/>
      <c r="AW807" s="392"/>
      <c r="AX807" s="393"/>
    </row>
    <row r="808" spans="1:50" ht="24.75" hidden="1"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x14ac:dyDescent="0.15">
      <c r="A817" s="641"/>
      <c r="B817" s="642"/>
      <c r="C817" s="642"/>
      <c r="D817" s="642"/>
      <c r="E817" s="642"/>
      <c r="F817" s="643"/>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1"/>
      <c r="B818" s="642"/>
      <c r="C818" s="642"/>
      <c r="D818" s="642"/>
      <c r="E818" s="642"/>
      <c r="F818" s="643"/>
      <c r="G818" s="605" t="s">
        <v>400</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3"/>
    </row>
    <row r="819" spans="1:50" ht="24.75" hidden="1" customHeight="1" x14ac:dyDescent="0.15">
      <c r="A819" s="641"/>
      <c r="B819" s="642"/>
      <c r="C819" s="642"/>
      <c r="D819" s="642"/>
      <c r="E819" s="642"/>
      <c r="F819" s="643"/>
      <c r="G819" s="825"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8"/>
      <c r="AC819" s="825"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91"/>
      <c r="Z820" s="392"/>
      <c r="AA820" s="392"/>
      <c r="AB820" s="815"/>
      <c r="AC820" s="680"/>
      <c r="AD820" s="681"/>
      <c r="AE820" s="681"/>
      <c r="AF820" s="681"/>
      <c r="AG820" s="682"/>
      <c r="AH820" s="674"/>
      <c r="AI820" s="675"/>
      <c r="AJ820" s="675"/>
      <c r="AK820" s="675"/>
      <c r="AL820" s="675"/>
      <c r="AM820" s="675"/>
      <c r="AN820" s="675"/>
      <c r="AO820" s="675"/>
      <c r="AP820" s="675"/>
      <c r="AQ820" s="675"/>
      <c r="AR820" s="675"/>
      <c r="AS820" s="675"/>
      <c r="AT820" s="676"/>
      <c r="AU820" s="391"/>
      <c r="AV820" s="392"/>
      <c r="AW820" s="392"/>
      <c r="AX820" s="393"/>
    </row>
    <row r="821" spans="1:50" ht="24.75" hidden="1"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1"/>
      <c r="B830" s="642"/>
      <c r="C830" s="642"/>
      <c r="D830" s="642"/>
      <c r="E830" s="642"/>
      <c r="F830" s="643"/>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80" t="s">
        <v>483</v>
      </c>
      <c r="AM831" s="281"/>
      <c r="AN831" s="281"/>
      <c r="AO831" s="82" t="s">
        <v>481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432</v>
      </c>
      <c r="K836" s="365"/>
      <c r="L836" s="365"/>
      <c r="M836" s="365"/>
      <c r="N836" s="365"/>
      <c r="O836" s="365"/>
      <c r="P836" s="366" t="s">
        <v>376</v>
      </c>
      <c r="Q836" s="366"/>
      <c r="R836" s="366"/>
      <c r="S836" s="366"/>
      <c r="T836" s="366"/>
      <c r="U836" s="366"/>
      <c r="V836" s="366"/>
      <c r="W836" s="366"/>
      <c r="X836" s="366"/>
      <c r="Y836" s="367" t="s">
        <v>429</v>
      </c>
      <c r="Z836" s="368"/>
      <c r="AA836" s="368"/>
      <c r="AB836" s="368"/>
      <c r="AC836" s="149" t="s">
        <v>476</v>
      </c>
      <c r="AD836" s="149"/>
      <c r="AE836" s="149"/>
      <c r="AF836" s="149"/>
      <c r="AG836" s="149"/>
      <c r="AH836" s="367" t="s">
        <v>509</v>
      </c>
      <c r="AI836" s="364"/>
      <c r="AJ836" s="364"/>
      <c r="AK836" s="364"/>
      <c r="AL836" s="364" t="s">
        <v>21</v>
      </c>
      <c r="AM836" s="364"/>
      <c r="AN836" s="364"/>
      <c r="AO836" s="369"/>
      <c r="AP836" s="370" t="s">
        <v>433</v>
      </c>
      <c r="AQ836" s="370"/>
      <c r="AR836" s="370"/>
      <c r="AS836" s="370"/>
      <c r="AT836" s="370"/>
      <c r="AU836" s="370"/>
      <c r="AV836" s="370"/>
      <c r="AW836" s="370"/>
      <c r="AX836" s="370"/>
    </row>
    <row r="837" spans="1:50" ht="95.25" customHeight="1" x14ac:dyDescent="0.15">
      <c r="A837" s="379">
        <v>1</v>
      </c>
      <c r="B837" s="379">
        <v>1</v>
      </c>
      <c r="C837" s="361" t="s">
        <v>634</v>
      </c>
      <c r="D837" s="347"/>
      <c r="E837" s="347"/>
      <c r="F837" s="347"/>
      <c r="G837" s="347"/>
      <c r="H837" s="347"/>
      <c r="I837" s="347"/>
      <c r="J837" s="348">
        <v>7010005018682</v>
      </c>
      <c r="K837" s="349"/>
      <c r="L837" s="349"/>
      <c r="M837" s="349"/>
      <c r="N837" s="349"/>
      <c r="O837" s="349"/>
      <c r="P837" s="362" t="s">
        <v>635</v>
      </c>
      <c r="Q837" s="350"/>
      <c r="R837" s="350"/>
      <c r="S837" s="350"/>
      <c r="T837" s="350"/>
      <c r="U837" s="350"/>
      <c r="V837" s="350"/>
      <c r="W837" s="350"/>
      <c r="X837" s="350"/>
      <c r="Y837" s="351">
        <v>456</v>
      </c>
      <c r="Z837" s="352"/>
      <c r="AA837" s="352"/>
      <c r="AB837" s="353"/>
      <c r="AC837" s="363" t="s">
        <v>636</v>
      </c>
      <c r="AD837" s="371"/>
      <c r="AE837" s="371"/>
      <c r="AF837" s="371"/>
      <c r="AG837" s="371"/>
      <c r="AH837" s="372" t="s">
        <v>637</v>
      </c>
      <c r="AI837" s="373"/>
      <c r="AJ837" s="373"/>
      <c r="AK837" s="373"/>
      <c r="AL837" s="357" t="s">
        <v>638</v>
      </c>
      <c r="AM837" s="358"/>
      <c r="AN837" s="358"/>
      <c r="AO837" s="359"/>
      <c r="AP837" s="360" t="s">
        <v>639</v>
      </c>
      <c r="AQ837" s="360"/>
      <c r="AR837" s="360"/>
      <c r="AS837" s="360"/>
      <c r="AT837" s="360"/>
      <c r="AU837" s="360"/>
      <c r="AV837" s="360"/>
      <c r="AW837" s="360"/>
      <c r="AX837" s="360"/>
    </row>
    <row r="838" spans="1:50" ht="30" hidden="1" customHeight="1" x14ac:dyDescent="0.15">
      <c r="A838" s="379">
        <v>2</v>
      </c>
      <c r="B838" s="3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74"/>
      <c r="AM838" s="375"/>
      <c r="AN838" s="375"/>
      <c r="AO838" s="376"/>
      <c r="AP838" s="360"/>
      <c r="AQ838" s="360"/>
      <c r="AR838" s="360"/>
      <c r="AS838" s="360"/>
      <c r="AT838" s="360"/>
      <c r="AU838" s="360"/>
      <c r="AV838" s="360"/>
      <c r="AW838" s="360"/>
      <c r="AX838" s="360"/>
    </row>
    <row r="839" spans="1:50" ht="30" hidden="1" customHeight="1" x14ac:dyDescent="0.15">
      <c r="A839" s="379">
        <v>3</v>
      </c>
      <c r="B839" s="379">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9">
        <v>4</v>
      </c>
      <c r="B840" s="379">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9">
        <v>5</v>
      </c>
      <c r="B841" s="3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9">
        <v>6</v>
      </c>
      <c r="B842" s="3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9">
        <v>7</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8</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9</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10</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432</v>
      </c>
      <c r="K869" s="365"/>
      <c r="L869" s="365"/>
      <c r="M869" s="365"/>
      <c r="N869" s="365"/>
      <c r="O869" s="365"/>
      <c r="P869" s="366" t="s">
        <v>376</v>
      </c>
      <c r="Q869" s="366"/>
      <c r="R869" s="366"/>
      <c r="S869" s="366"/>
      <c r="T869" s="366"/>
      <c r="U869" s="366"/>
      <c r="V869" s="366"/>
      <c r="W869" s="366"/>
      <c r="X869" s="366"/>
      <c r="Y869" s="367" t="s">
        <v>429</v>
      </c>
      <c r="Z869" s="368"/>
      <c r="AA869" s="368"/>
      <c r="AB869" s="368"/>
      <c r="AC869" s="149" t="s">
        <v>476</v>
      </c>
      <c r="AD869" s="149"/>
      <c r="AE869" s="149"/>
      <c r="AF869" s="149"/>
      <c r="AG869" s="149"/>
      <c r="AH869" s="367" t="s">
        <v>509</v>
      </c>
      <c r="AI869" s="364"/>
      <c r="AJ869" s="364"/>
      <c r="AK869" s="364"/>
      <c r="AL869" s="364" t="s">
        <v>21</v>
      </c>
      <c r="AM869" s="364"/>
      <c r="AN869" s="364"/>
      <c r="AO869" s="369"/>
      <c r="AP869" s="370" t="s">
        <v>433</v>
      </c>
      <c r="AQ869" s="370"/>
      <c r="AR869" s="370"/>
      <c r="AS869" s="370"/>
      <c r="AT869" s="370"/>
      <c r="AU869" s="370"/>
      <c r="AV869" s="370"/>
      <c r="AW869" s="370"/>
      <c r="AX869" s="370"/>
    </row>
    <row r="870" spans="1:50" ht="115.5" customHeight="1" x14ac:dyDescent="0.15">
      <c r="A870" s="379">
        <v>1</v>
      </c>
      <c r="B870" s="379">
        <v>1</v>
      </c>
      <c r="C870" s="361" t="s">
        <v>641</v>
      </c>
      <c r="D870" s="347"/>
      <c r="E870" s="347"/>
      <c r="F870" s="347"/>
      <c r="G870" s="347"/>
      <c r="H870" s="347"/>
      <c r="I870" s="347"/>
      <c r="J870" s="348">
        <v>6010405002452</v>
      </c>
      <c r="K870" s="349"/>
      <c r="L870" s="349"/>
      <c r="M870" s="349"/>
      <c r="N870" s="349"/>
      <c r="O870" s="349"/>
      <c r="P870" s="362" t="s">
        <v>642</v>
      </c>
      <c r="Q870" s="350"/>
      <c r="R870" s="350"/>
      <c r="S870" s="350"/>
      <c r="T870" s="350"/>
      <c r="U870" s="350"/>
      <c r="V870" s="350"/>
      <c r="W870" s="350"/>
      <c r="X870" s="350"/>
      <c r="Y870" s="351">
        <v>1565</v>
      </c>
      <c r="Z870" s="352"/>
      <c r="AA870" s="352"/>
      <c r="AB870" s="353"/>
      <c r="AC870" s="363" t="s">
        <v>636</v>
      </c>
      <c r="AD870" s="371"/>
      <c r="AE870" s="371"/>
      <c r="AF870" s="371"/>
      <c r="AG870" s="371"/>
      <c r="AH870" s="372" t="s">
        <v>643</v>
      </c>
      <c r="AI870" s="373"/>
      <c r="AJ870" s="373"/>
      <c r="AK870" s="373"/>
      <c r="AL870" s="357" t="s">
        <v>638</v>
      </c>
      <c r="AM870" s="358"/>
      <c r="AN870" s="358"/>
      <c r="AO870" s="359"/>
      <c r="AP870" s="360" t="s">
        <v>639</v>
      </c>
      <c r="AQ870" s="360"/>
      <c r="AR870" s="360"/>
      <c r="AS870" s="360"/>
      <c r="AT870" s="360"/>
      <c r="AU870" s="360"/>
      <c r="AV870" s="360"/>
      <c r="AW870" s="360"/>
      <c r="AX870" s="360"/>
    </row>
    <row r="871" spans="1:50" ht="30" hidden="1" customHeight="1" x14ac:dyDescent="0.15">
      <c r="A871" s="379">
        <v>2</v>
      </c>
      <c r="B871" s="37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74"/>
      <c r="AM871" s="375"/>
      <c r="AN871" s="375"/>
      <c r="AO871" s="376"/>
      <c r="AP871" s="360"/>
      <c r="AQ871" s="360"/>
      <c r="AR871" s="360"/>
      <c r="AS871" s="360"/>
      <c r="AT871" s="360"/>
      <c r="AU871" s="360"/>
      <c r="AV871" s="360"/>
      <c r="AW871" s="360"/>
      <c r="AX871" s="360"/>
    </row>
    <row r="872" spans="1:50" ht="30" hidden="1" customHeight="1" x14ac:dyDescent="0.15">
      <c r="A872" s="379">
        <v>3</v>
      </c>
      <c r="B872" s="379">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9">
        <v>4</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5</v>
      </c>
      <c r="B874" s="3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6</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7</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8</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9</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10</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432</v>
      </c>
      <c r="K902" s="365"/>
      <c r="L902" s="365"/>
      <c r="M902" s="365"/>
      <c r="N902" s="365"/>
      <c r="O902" s="365"/>
      <c r="P902" s="366" t="s">
        <v>376</v>
      </c>
      <c r="Q902" s="366"/>
      <c r="R902" s="366"/>
      <c r="S902" s="366"/>
      <c r="T902" s="366"/>
      <c r="U902" s="366"/>
      <c r="V902" s="366"/>
      <c r="W902" s="366"/>
      <c r="X902" s="366"/>
      <c r="Y902" s="367" t="s">
        <v>429</v>
      </c>
      <c r="Z902" s="368"/>
      <c r="AA902" s="368"/>
      <c r="AB902" s="368"/>
      <c r="AC902" s="149" t="s">
        <v>476</v>
      </c>
      <c r="AD902" s="149"/>
      <c r="AE902" s="149"/>
      <c r="AF902" s="149"/>
      <c r="AG902" s="149"/>
      <c r="AH902" s="367" t="s">
        <v>509</v>
      </c>
      <c r="AI902" s="364"/>
      <c r="AJ902" s="364"/>
      <c r="AK902" s="364"/>
      <c r="AL902" s="364" t="s">
        <v>21</v>
      </c>
      <c r="AM902" s="364"/>
      <c r="AN902" s="364"/>
      <c r="AO902" s="369"/>
      <c r="AP902" s="370" t="s">
        <v>433</v>
      </c>
      <c r="AQ902" s="370"/>
      <c r="AR902" s="370"/>
      <c r="AS902" s="370"/>
      <c r="AT902" s="370"/>
      <c r="AU902" s="370"/>
      <c r="AV902" s="370"/>
      <c r="AW902" s="370"/>
      <c r="AX902" s="370"/>
    </row>
    <row r="903" spans="1:50" ht="71.25" customHeight="1" x14ac:dyDescent="0.15">
      <c r="A903" s="379">
        <v>1</v>
      </c>
      <c r="B903" s="379">
        <v>1</v>
      </c>
      <c r="C903" s="361" t="s">
        <v>645</v>
      </c>
      <c r="D903" s="347"/>
      <c r="E903" s="347"/>
      <c r="F903" s="347"/>
      <c r="G903" s="347"/>
      <c r="H903" s="347"/>
      <c r="I903" s="347"/>
      <c r="J903" s="348">
        <v>6180005015061</v>
      </c>
      <c r="K903" s="349"/>
      <c r="L903" s="349"/>
      <c r="M903" s="349"/>
      <c r="N903" s="349"/>
      <c r="O903" s="349"/>
      <c r="P903" s="362" t="s">
        <v>646</v>
      </c>
      <c r="Q903" s="350"/>
      <c r="R903" s="350"/>
      <c r="S903" s="350"/>
      <c r="T903" s="350"/>
      <c r="U903" s="350"/>
      <c r="V903" s="350"/>
      <c r="W903" s="350"/>
      <c r="X903" s="350"/>
      <c r="Y903" s="351">
        <v>55</v>
      </c>
      <c r="Z903" s="352"/>
      <c r="AA903" s="352"/>
      <c r="AB903" s="353"/>
      <c r="AC903" s="363" t="s">
        <v>521</v>
      </c>
      <c r="AD903" s="371"/>
      <c r="AE903" s="371"/>
      <c r="AF903" s="371"/>
      <c r="AG903" s="371"/>
      <c r="AH903" s="372" t="s">
        <v>643</v>
      </c>
      <c r="AI903" s="373"/>
      <c r="AJ903" s="373"/>
      <c r="AK903" s="373"/>
      <c r="AL903" s="357">
        <v>100</v>
      </c>
      <c r="AM903" s="358"/>
      <c r="AN903" s="358"/>
      <c r="AO903" s="359"/>
      <c r="AP903" s="360" t="s">
        <v>639</v>
      </c>
      <c r="AQ903" s="360"/>
      <c r="AR903" s="360"/>
      <c r="AS903" s="360"/>
      <c r="AT903" s="360"/>
      <c r="AU903" s="360"/>
      <c r="AV903" s="360"/>
      <c r="AW903" s="360"/>
      <c r="AX903" s="360"/>
    </row>
    <row r="904" spans="1:50" ht="36.200000000000003" hidden="1" customHeight="1" x14ac:dyDescent="0.15">
      <c r="A904" s="379">
        <v>2</v>
      </c>
      <c r="B904" s="379">
        <v>1</v>
      </c>
      <c r="C904" s="361"/>
      <c r="D904" s="347"/>
      <c r="E904" s="347"/>
      <c r="F904" s="347"/>
      <c r="G904" s="347"/>
      <c r="H904" s="347"/>
      <c r="I904" s="347"/>
      <c r="J904" s="348"/>
      <c r="K904" s="349"/>
      <c r="L904" s="349"/>
      <c r="M904" s="349"/>
      <c r="N904" s="349"/>
      <c r="O904" s="349"/>
      <c r="P904" s="362"/>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74"/>
      <c r="AM904" s="375"/>
      <c r="AN904" s="375"/>
      <c r="AO904" s="376"/>
      <c r="AP904" s="360"/>
      <c r="AQ904" s="360"/>
      <c r="AR904" s="360"/>
      <c r="AS904" s="360"/>
      <c r="AT904" s="360"/>
      <c r="AU904" s="360"/>
      <c r="AV904" s="360"/>
      <c r="AW904" s="360"/>
      <c r="AX904" s="360"/>
    </row>
    <row r="905" spans="1:50" ht="36.200000000000003" hidden="1" customHeight="1" x14ac:dyDescent="0.15">
      <c r="A905" s="379">
        <v>3</v>
      </c>
      <c r="B905" s="379">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6.200000000000003" hidden="1" customHeight="1" x14ac:dyDescent="0.15">
      <c r="A906" s="379">
        <v>4</v>
      </c>
      <c r="B906" s="379">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6.200000000000003" hidden="1" customHeight="1" x14ac:dyDescent="0.15">
      <c r="A907" s="379">
        <v>5</v>
      </c>
      <c r="B907" s="379">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6.200000000000003" hidden="1" customHeight="1" x14ac:dyDescent="0.15">
      <c r="A908" s="379">
        <v>6</v>
      </c>
      <c r="B908" s="379">
        <v>1</v>
      </c>
      <c r="C908" s="361"/>
      <c r="D908" s="347"/>
      <c r="E908" s="347"/>
      <c r="F908" s="347"/>
      <c r="G908" s="347"/>
      <c r="H908" s="347"/>
      <c r="I908" s="347"/>
      <c r="J908" s="348"/>
      <c r="K908" s="349"/>
      <c r="L908" s="349"/>
      <c r="M908" s="349"/>
      <c r="N908" s="349"/>
      <c r="O908" s="349"/>
      <c r="P908" s="362"/>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9">
        <v>7</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9">
        <v>8</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9">
        <v>9</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10</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11</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432</v>
      </c>
      <c r="K935" s="365"/>
      <c r="L935" s="365"/>
      <c r="M935" s="365"/>
      <c r="N935" s="365"/>
      <c r="O935" s="365"/>
      <c r="P935" s="366" t="s">
        <v>376</v>
      </c>
      <c r="Q935" s="366"/>
      <c r="R935" s="366"/>
      <c r="S935" s="366"/>
      <c r="T935" s="366"/>
      <c r="U935" s="366"/>
      <c r="V935" s="366"/>
      <c r="W935" s="366"/>
      <c r="X935" s="366"/>
      <c r="Y935" s="367" t="s">
        <v>429</v>
      </c>
      <c r="Z935" s="368"/>
      <c r="AA935" s="368"/>
      <c r="AB935" s="368"/>
      <c r="AC935" s="149" t="s">
        <v>476</v>
      </c>
      <c r="AD935" s="149"/>
      <c r="AE935" s="149"/>
      <c r="AF935" s="149"/>
      <c r="AG935" s="149"/>
      <c r="AH935" s="367" t="s">
        <v>509</v>
      </c>
      <c r="AI935" s="364"/>
      <c r="AJ935" s="364"/>
      <c r="AK935" s="364"/>
      <c r="AL935" s="364" t="s">
        <v>21</v>
      </c>
      <c r="AM935" s="364"/>
      <c r="AN935" s="364"/>
      <c r="AO935" s="369"/>
      <c r="AP935" s="370" t="s">
        <v>433</v>
      </c>
      <c r="AQ935" s="370"/>
      <c r="AR935" s="370"/>
      <c r="AS935" s="370"/>
      <c r="AT935" s="370"/>
      <c r="AU935" s="370"/>
      <c r="AV935" s="370"/>
      <c r="AW935" s="370"/>
      <c r="AX935" s="370"/>
    </row>
    <row r="936" spans="1:50" ht="71.25" customHeight="1" x14ac:dyDescent="0.15">
      <c r="A936" s="379">
        <v>1</v>
      </c>
      <c r="B936" s="379">
        <v>1</v>
      </c>
      <c r="C936" s="361" t="s">
        <v>647</v>
      </c>
      <c r="D936" s="347"/>
      <c r="E936" s="347"/>
      <c r="F936" s="347"/>
      <c r="G936" s="347"/>
      <c r="H936" s="347"/>
      <c r="I936" s="347"/>
      <c r="J936" s="348">
        <v>7010001001213</v>
      </c>
      <c r="K936" s="349"/>
      <c r="L936" s="349"/>
      <c r="M936" s="349"/>
      <c r="N936" s="349"/>
      <c r="O936" s="349"/>
      <c r="P936" s="362" t="s">
        <v>651</v>
      </c>
      <c r="Q936" s="350"/>
      <c r="R936" s="350"/>
      <c r="S936" s="350"/>
      <c r="T936" s="350"/>
      <c r="U936" s="350"/>
      <c r="V936" s="350"/>
      <c r="W936" s="350"/>
      <c r="X936" s="350"/>
      <c r="Y936" s="351">
        <v>72</v>
      </c>
      <c r="Z936" s="352"/>
      <c r="AA936" s="352"/>
      <c r="AB936" s="353"/>
      <c r="AC936" s="363" t="s">
        <v>521</v>
      </c>
      <c r="AD936" s="371"/>
      <c r="AE936" s="371"/>
      <c r="AF936" s="371"/>
      <c r="AG936" s="371"/>
      <c r="AH936" s="372" t="s">
        <v>643</v>
      </c>
      <c r="AI936" s="373"/>
      <c r="AJ936" s="373"/>
      <c r="AK936" s="373"/>
      <c r="AL936" s="357">
        <v>100</v>
      </c>
      <c r="AM936" s="358"/>
      <c r="AN936" s="358"/>
      <c r="AO936" s="359"/>
      <c r="AP936" s="360" t="s">
        <v>639</v>
      </c>
      <c r="AQ936" s="360"/>
      <c r="AR936" s="360"/>
      <c r="AS936" s="360"/>
      <c r="AT936" s="360"/>
      <c r="AU936" s="360"/>
      <c r="AV936" s="360"/>
      <c r="AW936" s="360"/>
      <c r="AX936" s="360"/>
    </row>
    <row r="937" spans="1:50" ht="30" hidden="1" customHeight="1" x14ac:dyDescent="0.15">
      <c r="A937" s="379">
        <v>2</v>
      </c>
      <c r="B937" s="3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74"/>
      <c r="AM937" s="375"/>
      <c r="AN937" s="375"/>
      <c r="AO937" s="376"/>
      <c r="AP937" s="360"/>
      <c r="AQ937" s="360"/>
      <c r="AR937" s="360"/>
      <c r="AS937" s="360"/>
      <c r="AT937" s="360"/>
      <c r="AU937" s="360"/>
      <c r="AV937" s="360"/>
      <c r="AW937" s="360"/>
      <c r="AX937" s="360"/>
    </row>
    <row r="938" spans="1:50" ht="30" hidden="1" customHeight="1" x14ac:dyDescent="0.15">
      <c r="A938" s="379">
        <v>3</v>
      </c>
      <c r="B938" s="379">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9">
        <v>4</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432</v>
      </c>
      <c r="K968" s="365"/>
      <c r="L968" s="365"/>
      <c r="M968" s="365"/>
      <c r="N968" s="365"/>
      <c r="O968" s="365"/>
      <c r="P968" s="366" t="s">
        <v>376</v>
      </c>
      <c r="Q968" s="366"/>
      <c r="R968" s="366"/>
      <c r="S968" s="366"/>
      <c r="T968" s="366"/>
      <c r="U968" s="366"/>
      <c r="V968" s="366"/>
      <c r="W968" s="366"/>
      <c r="X968" s="366"/>
      <c r="Y968" s="367" t="s">
        <v>429</v>
      </c>
      <c r="Z968" s="368"/>
      <c r="AA968" s="368"/>
      <c r="AB968" s="368"/>
      <c r="AC968" s="149" t="s">
        <v>476</v>
      </c>
      <c r="AD968" s="149"/>
      <c r="AE968" s="149"/>
      <c r="AF968" s="149"/>
      <c r="AG968" s="149"/>
      <c r="AH968" s="367" t="s">
        <v>509</v>
      </c>
      <c r="AI968" s="364"/>
      <c r="AJ968" s="364"/>
      <c r="AK968" s="364"/>
      <c r="AL968" s="364" t="s">
        <v>21</v>
      </c>
      <c r="AM968" s="364"/>
      <c r="AN968" s="364"/>
      <c r="AO968" s="369"/>
      <c r="AP968" s="370" t="s">
        <v>433</v>
      </c>
      <c r="AQ968" s="370"/>
      <c r="AR968" s="370"/>
      <c r="AS968" s="370"/>
      <c r="AT968" s="370"/>
      <c r="AU968" s="370"/>
      <c r="AV968" s="370"/>
      <c r="AW968" s="370"/>
      <c r="AX968" s="370"/>
    </row>
    <row r="969" spans="1:50" ht="52.5" hidden="1" customHeight="1" x14ac:dyDescent="0.15">
      <c r="A969" s="379">
        <v>1</v>
      </c>
      <c r="B969" s="379">
        <v>1</v>
      </c>
      <c r="C969" s="361"/>
      <c r="D969" s="347"/>
      <c r="E969" s="347"/>
      <c r="F969" s="347"/>
      <c r="G969" s="347"/>
      <c r="H969" s="347"/>
      <c r="I969" s="347"/>
      <c r="J969" s="348"/>
      <c r="K969" s="349"/>
      <c r="L969" s="349"/>
      <c r="M969" s="349"/>
      <c r="N969" s="349"/>
      <c r="O969" s="349"/>
      <c r="P969" s="362"/>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74"/>
      <c r="AM970" s="375"/>
      <c r="AN970" s="375"/>
      <c r="AO970" s="376"/>
      <c r="AP970" s="360"/>
      <c r="AQ970" s="360"/>
      <c r="AR970" s="360"/>
      <c r="AS970" s="360"/>
      <c r="AT970" s="360"/>
      <c r="AU970" s="360"/>
      <c r="AV970" s="360"/>
      <c r="AW970" s="360"/>
      <c r="AX970" s="360"/>
    </row>
    <row r="971" spans="1:50" ht="30" hidden="1" customHeight="1" x14ac:dyDescent="0.15">
      <c r="A971" s="379">
        <v>3</v>
      </c>
      <c r="B971" s="379">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432</v>
      </c>
      <c r="K1001" s="365"/>
      <c r="L1001" s="365"/>
      <c r="M1001" s="365"/>
      <c r="N1001" s="365"/>
      <c r="O1001" s="365"/>
      <c r="P1001" s="366" t="s">
        <v>376</v>
      </c>
      <c r="Q1001" s="366"/>
      <c r="R1001" s="366"/>
      <c r="S1001" s="366"/>
      <c r="T1001" s="366"/>
      <c r="U1001" s="366"/>
      <c r="V1001" s="366"/>
      <c r="W1001" s="366"/>
      <c r="X1001" s="366"/>
      <c r="Y1001" s="367" t="s">
        <v>429</v>
      </c>
      <c r="Z1001" s="368"/>
      <c r="AA1001" s="368"/>
      <c r="AB1001" s="368"/>
      <c r="AC1001" s="149" t="s">
        <v>476</v>
      </c>
      <c r="AD1001" s="149"/>
      <c r="AE1001" s="149"/>
      <c r="AF1001" s="149"/>
      <c r="AG1001" s="149"/>
      <c r="AH1001" s="367" t="s">
        <v>509</v>
      </c>
      <c r="AI1001" s="364"/>
      <c r="AJ1001" s="364"/>
      <c r="AK1001" s="364"/>
      <c r="AL1001" s="364" t="s">
        <v>21</v>
      </c>
      <c r="AM1001" s="364"/>
      <c r="AN1001" s="364"/>
      <c r="AO1001" s="369"/>
      <c r="AP1001" s="370" t="s">
        <v>433</v>
      </c>
      <c r="AQ1001" s="370"/>
      <c r="AR1001" s="370"/>
      <c r="AS1001" s="370"/>
      <c r="AT1001" s="370"/>
      <c r="AU1001" s="370"/>
      <c r="AV1001" s="370"/>
      <c r="AW1001" s="370"/>
      <c r="AX1001" s="370"/>
    </row>
    <row r="1002" spans="1:50" ht="30" hidden="1"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74"/>
      <c r="AM1003" s="375"/>
      <c r="AN1003" s="375"/>
      <c r="AO1003" s="376"/>
      <c r="AP1003" s="360"/>
      <c r="AQ1003" s="360"/>
      <c r="AR1003" s="360"/>
      <c r="AS1003" s="360"/>
      <c r="AT1003" s="360"/>
      <c r="AU1003" s="360"/>
      <c r="AV1003" s="360"/>
      <c r="AW1003" s="360"/>
      <c r="AX1003" s="360"/>
    </row>
    <row r="1004" spans="1:50" ht="30" hidden="1"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432</v>
      </c>
      <c r="K1034" s="365"/>
      <c r="L1034" s="365"/>
      <c r="M1034" s="365"/>
      <c r="N1034" s="365"/>
      <c r="O1034" s="365"/>
      <c r="P1034" s="366" t="s">
        <v>376</v>
      </c>
      <c r="Q1034" s="366"/>
      <c r="R1034" s="366"/>
      <c r="S1034" s="366"/>
      <c r="T1034" s="366"/>
      <c r="U1034" s="366"/>
      <c r="V1034" s="366"/>
      <c r="W1034" s="366"/>
      <c r="X1034" s="366"/>
      <c r="Y1034" s="367" t="s">
        <v>429</v>
      </c>
      <c r="Z1034" s="368"/>
      <c r="AA1034" s="368"/>
      <c r="AB1034" s="368"/>
      <c r="AC1034" s="149" t="s">
        <v>476</v>
      </c>
      <c r="AD1034" s="149"/>
      <c r="AE1034" s="149"/>
      <c r="AF1034" s="149"/>
      <c r="AG1034" s="149"/>
      <c r="AH1034" s="367" t="s">
        <v>509</v>
      </c>
      <c r="AI1034" s="364"/>
      <c r="AJ1034" s="364"/>
      <c r="AK1034" s="364"/>
      <c r="AL1034" s="364" t="s">
        <v>21</v>
      </c>
      <c r="AM1034" s="364"/>
      <c r="AN1034" s="364"/>
      <c r="AO1034" s="369"/>
      <c r="AP1034" s="370" t="s">
        <v>433</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74"/>
      <c r="AM1036" s="375"/>
      <c r="AN1036" s="375"/>
      <c r="AO1036" s="376"/>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432</v>
      </c>
      <c r="K1067" s="365"/>
      <c r="L1067" s="365"/>
      <c r="M1067" s="365"/>
      <c r="N1067" s="365"/>
      <c r="O1067" s="365"/>
      <c r="P1067" s="366" t="s">
        <v>376</v>
      </c>
      <c r="Q1067" s="366"/>
      <c r="R1067" s="366"/>
      <c r="S1067" s="366"/>
      <c r="T1067" s="366"/>
      <c r="U1067" s="366"/>
      <c r="V1067" s="366"/>
      <c r="W1067" s="366"/>
      <c r="X1067" s="366"/>
      <c r="Y1067" s="367" t="s">
        <v>429</v>
      </c>
      <c r="Z1067" s="368"/>
      <c r="AA1067" s="368"/>
      <c r="AB1067" s="368"/>
      <c r="AC1067" s="149" t="s">
        <v>476</v>
      </c>
      <c r="AD1067" s="149"/>
      <c r="AE1067" s="149"/>
      <c r="AF1067" s="149"/>
      <c r="AG1067" s="149"/>
      <c r="AH1067" s="367" t="s">
        <v>509</v>
      </c>
      <c r="AI1067" s="364"/>
      <c r="AJ1067" s="364"/>
      <c r="AK1067" s="364"/>
      <c r="AL1067" s="364" t="s">
        <v>21</v>
      </c>
      <c r="AM1067" s="364"/>
      <c r="AN1067" s="364"/>
      <c r="AO1067" s="369"/>
      <c r="AP1067" s="370" t="s">
        <v>433</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74"/>
      <c r="AM1069" s="375"/>
      <c r="AN1069" s="375"/>
      <c r="AO1069" s="376"/>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80" t="s">
        <v>464</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483</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397</v>
      </c>
      <c r="D1101" s="383"/>
      <c r="E1101" s="149" t="s">
        <v>396</v>
      </c>
      <c r="F1101" s="383"/>
      <c r="G1101" s="383"/>
      <c r="H1101" s="383"/>
      <c r="I1101" s="383"/>
      <c r="J1101" s="149" t="s">
        <v>432</v>
      </c>
      <c r="K1101" s="149"/>
      <c r="L1101" s="149"/>
      <c r="M1101" s="149"/>
      <c r="N1101" s="149"/>
      <c r="O1101" s="149"/>
      <c r="P1101" s="367" t="s">
        <v>27</v>
      </c>
      <c r="Q1101" s="367"/>
      <c r="R1101" s="367"/>
      <c r="S1101" s="367"/>
      <c r="T1101" s="367"/>
      <c r="U1101" s="367"/>
      <c r="V1101" s="367"/>
      <c r="W1101" s="367"/>
      <c r="X1101" s="367"/>
      <c r="Y1101" s="149" t="s">
        <v>434</v>
      </c>
      <c r="Z1101" s="383"/>
      <c r="AA1101" s="383"/>
      <c r="AB1101" s="383"/>
      <c r="AC1101" s="149" t="s">
        <v>377</v>
      </c>
      <c r="AD1101" s="149"/>
      <c r="AE1101" s="149"/>
      <c r="AF1101" s="149"/>
      <c r="AG1101" s="149"/>
      <c r="AH1101" s="367" t="s">
        <v>391</v>
      </c>
      <c r="AI1101" s="368"/>
      <c r="AJ1101" s="368"/>
      <c r="AK1101" s="368"/>
      <c r="AL1101" s="368" t="s">
        <v>21</v>
      </c>
      <c r="AM1101" s="368"/>
      <c r="AN1101" s="368"/>
      <c r="AO1101" s="384"/>
      <c r="AP1101" s="370" t="s">
        <v>465</v>
      </c>
      <c r="AQ1101" s="370"/>
      <c r="AR1101" s="370"/>
      <c r="AS1101" s="370"/>
      <c r="AT1101" s="370"/>
      <c r="AU1101" s="370"/>
      <c r="AV1101" s="370"/>
      <c r="AW1101" s="370"/>
      <c r="AX1101" s="370"/>
    </row>
    <row r="1102" spans="1:50" ht="30" customHeight="1" x14ac:dyDescent="0.15">
      <c r="A1102" s="379">
        <v>1</v>
      </c>
      <c r="B1102" s="379">
        <v>1</v>
      </c>
      <c r="C1102" s="377"/>
      <c r="D1102" s="377"/>
      <c r="E1102" s="147" t="s">
        <v>648</v>
      </c>
      <c r="F1102" s="378"/>
      <c r="G1102" s="378"/>
      <c r="H1102" s="378"/>
      <c r="I1102" s="378"/>
      <c r="J1102" s="348" t="s">
        <v>648</v>
      </c>
      <c r="K1102" s="349"/>
      <c r="L1102" s="349"/>
      <c r="M1102" s="349"/>
      <c r="N1102" s="349"/>
      <c r="O1102" s="349"/>
      <c r="P1102" s="362" t="s">
        <v>649</v>
      </c>
      <c r="Q1102" s="350"/>
      <c r="R1102" s="350"/>
      <c r="S1102" s="350"/>
      <c r="T1102" s="350"/>
      <c r="U1102" s="350"/>
      <c r="V1102" s="350"/>
      <c r="W1102" s="350"/>
      <c r="X1102" s="350"/>
      <c r="Y1102" s="351" t="s">
        <v>648</v>
      </c>
      <c r="Z1102" s="352"/>
      <c r="AA1102" s="352"/>
      <c r="AB1102" s="353"/>
      <c r="AC1102" s="354"/>
      <c r="AD1102" s="354"/>
      <c r="AE1102" s="354"/>
      <c r="AF1102" s="354"/>
      <c r="AG1102" s="354"/>
      <c r="AH1102" s="355" t="s">
        <v>639</v>
      </c>
      <c r="AI1102" s="356"/>
      <c r="AJ1102" s="356"/>
      <c r="AK1102" s="356"/>
      <c r="AL1102" s="357" t="s">
        <v>639</v>
      </c>
      <c r="AM1102" s="358"/>
      <c r="AN1102" s="358"/>
      <c r="AO1102" s="359"/>
      <c r="AP1102" s="360" t="s">
        <v>644</v>
      </c>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47"/>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hj821zAm9IFBe2uhb9h8Iph/oBz9uT7XEEpEGcW+MvRmJewbuPu5ETYPjQWLIg8WEeZVBRhxpUzvAwvLYSxVTA==" saltValue="RcLKsyLfwZoI7plTD3y4tQ==" spinCount="100000" sheet="1" scenarios="1" formatRows="0"/>
  <dataConsolidate/>
  <mergeCells count="6591">
    <mergeCell ref="Q739:S739"/>
    <mergeCell ref="A22:F29"/>
    <mergeCell ref="K744:AV747"/>
    <mergeCell ref="K750:AV753"/>
    <mergeCell ref="K757:AV760"/>
    <mergeCell ref="L763:AU766"/>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29">
      <formula>IF(RIGHT(TEXT(P14,"0.#"),1)=".",FALSE,TRUE)</formula>
    </cfRule>
    <cfRule type="expression" dxfId="2814" priority="14030">
      <formula>IF(RIGHT(TEXT(P14,"0.#"),1)=".",TRUE,FALSE)</formula>
    </cfRule>
  </conditionalFormatting>
  <conditionalFormatting sqref="AE32">
    <cfRule type="expression" dxfId="2813" priority="14019">
      <formula>IF(RIGHT(TEXT(AE32,"0.#"),1)=".",FALSE,TRUE)</formula>
    </cfRule>
    <cfRule type="expression" dxfId="2812" priority="14020">
      <formula>IF(RIGHT(TEXT(AE32,"0.#"),1)=".",TRUE,FALSE)</formula>
    </cfRule>
  </conditionalFormatting>
  <conditionalFormatting sqref="P18:AX18">
    <cfRule type="expression" dxfId="2811" priority="13905">
      <formula>IF(RIGHT(TEXT(P18,"0.#"),1)=".",FALSE,TRUE)</formula>
    </cfRule>
    <cfRule type="expression" dxfId="2810" priority="13906">
      <formula>IF(RIGHT(TEXT(P18,"0.#"),1)=".",TRUE,FALSE)</formula>
    </cfRule>
  </conditionalFormatting>
  <conditionalFormatting sqref="Y782">
    <cfRule type="expression" dxfId="2809" priority="13901">
      <formula>IF(RIGHT(TEXT(Y782,"0.#"),1)=".",FALSE,TRUE)</formula>
    </cfRule>
    <cfRule type="expression" dxfId="2808" priority="13902">
      <formula>IF(RIGHT(TEXT(Y782,"0.#"),1)=".",TRUE,FALSE)</formula>
    </cfRule>
  </conditionalFormatting>
  <conditionalFormatting sqref="Y791">
    <cfRule type="expression" dxfId="2807" priority="13897">
      <formula>IF(RIGHT(TEXT(Y791,"0.#"),1)=".",FALSE,TRUE)</formula>
    </cfRule>
    <cfRule type="expression" dxfId="2806" priority="13898">
      <formula>IF(RIGHT(TEXT(Y791,"0.#"),1)=".",TRUE,FALSE)</formula>
    </cfRule>
  </conditionalFormatting>
  <conditionalFormatting sqref="Y822:Y829 Y820 Y809:Y816 Y807 Y796:Y803 Y794">
    <cfRule type="expression" dxfId="2805" priority="13679">
      <formula>IF(RIGHT(TEXT(Y794,"0.#"),1)=".",FALSE,TRUE)</formula>
    </cfRule>
    <cfRule type="expression" dxfId="2804" priority="13680">
      <formula>IF(RIGHT(TEXT(Y794,"0.#"),1)=".",TRUE,FALSE)</formula>
    </cfRule>
  </conditionalFormatting>
  <conditionalFormatting sqref="P16:AQ17 P15:AX15 P13:AX13">
    <cfRule type="expression" dxfId="2803" priority="13727">
      <formula>IF(RIGHT(TEXT(P13,"0.#"),1)=".",FALSE,TRUE)</formula>
    </cfRule>
    <cfRule type="expression" dxfId="2802" priority="13728">
      <formula>IF(RIGHT(TEXT(P13,"0.#"),1)=".",TRUE,FALSE)</formula>
    </cfRule>
  </conditionalFormatting>
  <conditionalFormatting sqref="P19:AJ19">
    <cfRule type="expression" dxfId="2801" priority="13725">
      <formula>IF(RIGHT(TEXT(P19,"0.#"),1)=".",FALSE,TRUE)</formula>
    </cfRule>
    <cfRule type="expression" dxfId="2800" priority="13726">
      <formula>IF(RIGHT(TEXT(P19,"0.#"),1)=".",TRUE,FALSE)</formula>
    </cfRule>
  </conditionalFormatting>
  <conditionalFormatting sqref="AE101 AQ101">
    <cfRule type="expression" dxfId="2799" priority="13717">
      <formula>IF(RIGHT(TEXT(AE101,"0.#"),1)=".",FALSE,TRUE)</formula>
    </cfRule>
    <cfRule type="expression" dxfId="2798" priority="13718">
      <formula>IF(RIGHT(TEXT(AE101,"0.#"),1)=".",TRUE,FALSE)</formula>
    </cfRule>
  </conditionalFormatting>
  <conditionalFormatting sqref="Y783:Y790 Y781">
    <cfRule type="expression" dxfId="2797" priority="13703">
      <formula>IF(RIGHT(TEXT(Y781,"0.#"),1)=".",FALSE,TRUE)</formula>
    </cfRule>
    <cfRule type="expression" dxfId="2796" priority="13704">
      <formula>IF(RIGHT(TEXT(Y781,"0.#"),1)=".",TRUE,FALSE)</formula>
    </cfRule>
  </conditionalFormatting>
  <conditionalFormatting sqref="AU782">
    <cfRule type="expression" dxfId="2795" priority="13701">
      <formula>IF(RIGHT(TEXT(AU782,"0.#"),1)=".",FALSE,TRUE)</formula>
    </cfRule>
    <cfRule type="expression" dxfId="2794" priority="13702">
      <formula>IF(RIGHT(TEXT(AU782,"0.#"),1)=".",TRUE,FALSE)</formula>
    </cfRule>
  </conditionalFormatting>
  <conditionalFormatting sqref="AU791">
    <cfRule type="expression" dxfId="2793" priority="13699">
      <formula>IF(RIGHT(TEXT(AU791,"0.#"),1)=".",FALSE,TRUE)</formula>
    </cfRule>
    <cfRule type="expression" dxfId="2792" priority="13700">
      <formula>IF(RIGHT(TEXT(AU791,"0.#"),1)=".",TRUE,FALSE)</formula>
    </cfRule>
  </conditionalFormatting>
  <conditionalFormatting sqref="AU783:AU790 AU781">
    <cfRule type="expression" dxfId="2791" priority="13697">
      <formula>IF(RIGHT(TEXT(AU781,"0.#"),1)=".",FALSE,TRUE)</formula>
    </cfRule>
    <cfRule type="expression" dxfId="2790" priority="13698">
      <formula>IF(RIGHT(TEXT(AU781,"0.#"),1)=".",TRUE,FALSE)</formula>
    </cfRule>
  </conditionalFormatting>
  <conditionalFormatting sqref="Y821 Y808 Y795">
    <cfRule type="expression" dxfId="2789" priority="13683">
      <formula>IF(RIGHT(TEXT(Y795,"0.#"),1)=".",FALSE,TRUE)</formula>
    </cfRule>
    <cfRule type="expression" dxfId="2788" priority="13684">
      <formula>IF(RIGHT(TEXT(Y795,"0.#"),1)=".",TRUE,FALSE)</formula>
    </cfRule>
  </conditionalFormatting>
  <conditionalFormatting sqref="Y830 Y817 Y804">
    <cfRule type="expression" dxfId="2787" priority="13681">
      <formula>IF(RIGHT(TEXT(Y804,"0.#"),1)=".",FALSE,TRUE)</formula>
    </cfRule>
    <cfRule type="expression" dxfId="2786" priority="13682">
      <formula>IF(RIGHT(TEXT(Y804,"0.#"),1)=".",TRUE,FALSE)</formula>
    </cfRule>
  </conditionalFormatting>
  <conditionalFormatting sqref="AU821 AU808 AU795">
    <cfRule type="expression" dxfId="2785" priority="13677">
      <formula>IF(RIGHT(TEXT(AU795,"0.#"),1)=".",FALSE,TRUE)</formula>
    </cfRule>
    <cfRule type="expression" dxfId="2784" priority="13678">
      <formula>IF(RIGHT(TEXT(AU795,"0.#"),1)=".",TRUE,FALSE)</formula>
    </cfRule>
  </conditionalFormatting>
  <conditionalFormatting sqref="AU830 AU817 AU804">
    <cfRule type="expression" dxfId="2783" priority="13675">
      <formula>IF(RIGHT(TEXT(AU804,"0.#"),1)=".",FALSE,TRUE)</formula>
    </cfRule>
    <cfRule type="expression" dxfId="2782" priority="13676">
      <formula>IF(RIGHT(TEXT(AU804,"0.#"),1)=".",TRUE,FALSE)</formula>
    </cfRule>
  </conditionalFormatting>
  <conditionalFormatting sqref="AU822:AU829 AU820 AU809:AU816 AU807 AU796:AU803 AU794">
    <cfRule type="expression" dxfId="2781" priority="13673">
      <formula>IF(RIGHT(TEXT(AU794,"0.#"),1)=".",FALSE,TRUE)</formula>
    </cfRule>
    <cfRule type="expression" dxfId="2780" priority="13674">
      <formula>IF(RIGHT(TEXT(AU794,"0.#"),1)=".",TRUE,FALSE)</formula>
    </cfRule>
  </conditionalFormatting>
  <conditionalFormatting sqref="AM87">
    <cfRule type="expression" dxfId="2779" priority="13327">
      <formula>IF(RIGHT(TEXT(AM87,"0.#"),1)=".",FALSE,TRUE)</formula>
    </cfRule>
    <cfRule type="expression" dxfId="2778" priority="13328">
      <formula>IF(RIGHT(TEXT(AM87,"0.#"),1)=".",TRUE,FALSE)</formula>
    </cfRule>
  </conditionalFormatting>
  <conditionalFormatting sqref="AE55">
    <cfRule type="expression" dxfId="2777" priority="13395">
      <formula>IF(RIGHT(TEXT(AE55,"0.#"),1)=".",FALSE,TRUE)</formula>
    </cfRule>
    <cfRule type="expression" dxfId="2776" priority="13396">
      <formula>IF(RIGHT(TEXT(AE55,"0.#"),1)=".",TRUE,FALSE)</formula>
    </cfRule>
  </conditionalFormatting>
  <conditionalFormatting sqref="AI55">
    <cfRule type="expression" dxfId="2775" priority="13393">
      <formula>IF(RIGHT(TEXT(AI55,"0.#"),1)=".",FALSE,TRUE)</formula>
    </cfRule>
    <cfRule type="expression" dxfId="2774" priority="13394">
      <formula>IF(RIGHT(TEXT(AI55,"0.#"),1)=".",TRUE,FALSE)</formula>
    </cfRule>
  </conditionalFormatting>
  <conditionalFormatting sqref="AM34">
    <cfRule type="expression" dxfId="2773" priority="13473">
      <formula>IF(RIGHT(TEXT(AM34,"0.#"),1)=".",FALSE,TRUE)</formula>
    </cfRule>
    <cfRule type="expression" dxfId="2772" priority="13474">
      <formula>IF(RIGHT(TEXT(AM34,"0.#"),1)=".",TRUE,FALSE)</formula>
    </cfRule>
  </conditionalFormatting>
  <conditionalFormatting sqref="AE33">
    <cfRule type="expression" dxfId="2771" priority="13487">
      <formula>IF(RIGHT(TEXT(AE33,"0.#"),1)=".",FALSE,TRUE)</formula>
    </cfRule>
    <cfRule type="expression" dxfId="2770" priority="13488">
      <formula>IF(RIGHT(TEXT(AE33,"0.#"),1)=".",TRUE,FALSE)</formula>
    </cfRule>
  </conditionalFormatting>
  <conditionalFormatting sqref="AE34">
    <cfRule type="expression" dxfId="2769" priority="13485">
      <formula>IF(RIGHT(TEXT(AE34,"0.#"),1)=".",FALSE,TRUE)</formula>
    </cfRule>
    <cfRule type="expression" dxfId="2768" priority="13486">
      <formula>IF(RIGHT(TEXT(AE34,"0.#"),1)=".",TRUE,FALSE)</formula>
    </cfRule>
  </conditionalFormatting>
  <conditionalFormatting sqref="AI34">
    <cfRule type="expression" dxfId="2767" priority="13483">
      <formula>IF(RIGHT(TEXT(AI34,"0.#"),1)=".",FALSE,TRUE)</formula>
    </cfRule>
    <cfRule type="expression" dxfId="2766" priority="13484">
      <formula>IF(RIGHT(TEXT(AI34,"0.#"),1)=".",TRUE,FALSE)</formula>
    </cfRule>
  </conditionalFormatting>
  <conditionalFormatting sqref="AI33">
    <cfRule type="expression" dxfId="2765" priority="13481">
      <formula>IF(RIGHT(TEXT(AI33,"0.#"),1)=".",FALSE,TRUE)</formula>
    </cfRule>
    <cfRule type="expression" dxfId="2764" priority="13482">
      <formula>IF(RIGHT(TEXT(AI33,"0.#"),1)=".",TRUE,FALSE)</formula>
    </cfRule>
  </conditionalFormatting>
  <conditionalFormatting sqref="AI32">
    <cfRule type="expression" dxfId="2763" priority="13479">
      <formula>IF(RIGHT(TEXT(AI32,"0.#"),1)=".",FALSE,TRUE)</formula>
    </cfRule>
    <cfRule type="expression" dxfId="2762" priority="13480">
      <formula>IF(RIGHT(TEXT(AI32,"0.#"),1)=".",TRUE,FALSE)</formula>
    </cfRule>
  </conditionalFormatting>
  <conditionalFormatting sqref="AM32">
    <cfRule type="expression" dxfId="2761" priority="13477">
      <formula>IF(RIGHT(TEXT(AM32,"0.#"),1)=".",FALSE,TRUE)</formula>
    </cfRule>
    <cfRule type="expression" dxfId="2760" priority="13478">
      <formula>IF(RIGHT(TEXT(AM32,"0.#"),1)=".",TRUE,FALSE)</formula>
    </cfRule>
  </conditionalFormatting>
  <conditionalFormatting sqref="AM33">
    <cfRule type="expression" dxfId="2759" priority="13475">
      <formula>IF(RIGHT(TEXT(AM33,"0.#"),1)=".",FALSE,TRUE)</formula>
    </cfRule>
    <cfRule type="expression" dxfId="2758" priority="13476">
      <formula>IF(RIGHT(TEXT(AM33,"0.#"),1)=".",TRUE,FALSE)</formula>
    </cfRule>
  </conditionalFormatting>
  <conditionalFormatting sqref="AQ32:AQ34">
    <cfRule type="expression" dxfId="2757" priority="13467">
      <formula>IF(RIGHT(TEXT(AQ32,"0.#"),1)=".",FALSE,TRUE)</formula>
    </cfRule>
    <cfRule type="expression" dxfId="2756" priority="13468">
      <formula>IF(RIGHT(TEXT(AQ32,"0.#"),1)=".",TRUE,FALSE)</formula>
    </cfRule>
  </conditionalFormatting>
  <conditionalFormatting sqref="AU32:AU34">
    <cfRule type="expression" dxfId="2755" priority="13465">
      <formula>IF(RIGHT(TEXT(AU32,"0.#"),1)=".",FALSE,TRUE)</formula>
    </cfRule>
    <cfRule type="expression" dxfId="2754" priority="13466">
      <formula>IF(RIGHT(TEXT(AU32,"0.#"),1)=".",TRUE,FALSE)</formula>
    </cfRule>
  </conditionalFormatting>
  <conditionalFormatting sqref="AE53">
    <cfRule type="expression" dxfId="2753" priority="13399">
      <formula>IF(RIGHT(TEXT(AE53,"0.#"),1)=".",FALSE,TRUE)</formula>
    </cfRule>
    <cfRule type="expression" dxfId="2752" priority="13400">
      <formula>IF(RIGHT(TEXT(AE53,"0.#"),1)=".",TRUE,FALSE)</formula>
    </cfRule>
  </conditionalFormatting>
  <conditionalFormatting sqref="AE54">
    <cfRule type="expression" dxfId="2751" priority="13397">
      <formula>IF(RIGHT(TEXT(AE54,"0.#"),1)=".",FALSE,TRUE)</formula>
    </cfRule>
    <cfRule type="expression" dxfId="2750" priority="13398">
      <formula>IF(RIGHT(TEXT(AE54,"0.#"),1)=".",TRUE,FALSE)</formula>
    </cfRule>
  </conditionalFormatting>
  <conditionalFormatting sqref="AI54">
    <cfRule type="expression" dxfId="2749" priority="13391">
      <formula>IF(RIGHT(TEXT(AI54,"0.#"),1)=".",FALSE,TRUE)</formula>
    </cfRule>
    <cfRule type="expression" dxfId="2748" priority="13392">
      <formula>IF(RIGHT(TEXT(AI54,"0.#"),1)=".",TRUE,FALSE)</formula>
    </cfRule>
  </conditionalFormatting>
  <conditionalFormatting sqref="AI53">
    <cfRule type="expression" dxfId="2747" priority="13389">
      <formula>IF(RIGHT(TEXT(AI53,"0.#"),1)=".",FALSE,TRUE)</formula>
    </cfRule>
    <cfRule type="expression" dxfId="2746" priority="13390">
      <formula>IF(RIGHT(TEXT(AI53,"0.#"),1)=".",TRUE,FALSE)</formula>
    </cfRule>
  </conditionalFormatting>
  <conditionalFormatting sqref="AM53">
    <cfRule type="expression" dxfId="2745" priority="13387">
      <formula>IF(RIGHT(TEXT(AM53,"0.#"),1)=".",FALSE,TRUE)</formula>
    </cfRule>
    <cfRule type="expression" dxfId="2744" priority="13388">
      <formula>IF(RIGHT(TEXT(AM53,"0.#"),1)=".",TRUE,FALSE)</formula>
    </cfRule>
  </conditionalFormatting>
  <conditionalFormatting sqref="AM54">
    <cfRule type="expression" dxfId="2743" priority="13385">
      <formula>IF(RIGHT(TEXT(AM54,"0.#"),1)=".",FALSE,TRUE)</formula>
    </cfRule>
    <cfRule type="expression" dxfId="2742" priority="13386">
      <formula>IF(RIGHT(TEXT(AM54,"0.#"),1)=".",TRUE,FALSE)</formula>
    </cfRule>
  </conditionalFormatting>
  <conditionalFormatting sqref="AM55">
    <cfRule type="expression" dxfId="2741" priority="13383">
      <formula>IF(RIGHT(TEXT(AM55,"0.#"),1)=".",FALSE,TRUE)</formula>
    </cfRule>
    <cfRule type="expression" dxfId="2740" priority="13384">
      <formula>IF(RIGHT(TEXT(AM55,"0.#"),1)=".",TRUE,FALSE)</formula>
    </cfRule>
  </conditionalFormatting>
  <conditionalFormatting sqref="AE60">
    <cfRule type="expression" dxfId="2739" priority="13369">
      <formula>IF(RIGHT(TEXT(AE60,"0.#"),1)=".",FALSE,TRUE)</formula>
    </cfRule>
    <cfRule type="expression" dxfId="2738" priority="13370">
      <formula>IF(RIGHT(TEXT(AE60,"0.#"),1)=".",TRUE,FALSE)</formula>
    </cfRule>
  </conditionalFormatting>
  <conditionalFormatting sqref="AE61">
    <cfRule type="expression" dxfId="2737" priority="13367">
      <formula>IF(RIGHT(TEXT(AE61,"0.#"),1)=".",FALSE,TRUE)</formula>
    </cfRule>
    <cfRule type="expression" dxfId="2736" priority="13368">
      <formula>IF(RIGHT(TEXT(AE61,"0.#"),1)=".",TRUE,FALSE)</formula>
    </cfRule>
  </conditionalFormatting>
  <conditionalFormatting sqref="AE62">
    <cfRule type="expression" dxfId="2735" priority="13365">
      <formula>IF(RIGHT(TEXT(AE62,"0.#"),1)=".",FALSE,TRUE)</formula>
    </cfRule>
    <cfRule type="expression" dxfId="2734" priority="13366">
      <formula>IF(RIGHT(TEXT(AE62,"0.#"),1)=".",TRUE,FALSE)</formula>
    </cfRule>
  </conditionalFormatting>
  <conditionalFormatting sqref="AI62">
    <cfRule type="expression" dxfId="2733" priority="13363">
      <formula>IF(RIGHT(TEXT(AI62,"0.#"),1)=".",FALSE,TRUE)</formula>
    </cfRule>
    <cfRule type="expression" dxfId="2732" priority="13364">
      <formula>IF(RIGHT(TEXT(AI62,"0.#"),1)=".",TRUE,FALSE)</formula>
    </cfRule>
  </conditionalFormatting>
  <conditionalFormatting sqref="AI61">
    <cfRule type="expression" dxfId="2731" priority="13361">
      <formula>IF(RIGHT(TEXT(AI61,"0.#"),1)=".",FALSE,TRUE)</formula>
    </cfRule>
    <cfRule type="expression" dxfId="2730" priority="13362">
      <formula>IF(RIGHT(TEXT(AI61,"0.#"),1)=".",TRUE,FALSE)</formula>
    </cfRule>
  </conditionalFormatting>
  <conditionalFormatting sqref="AI60">
    <cfRule type="expression" dxfId="2729" priority="13359">
      <formula>IF(RIGHT(TEXT(AI60,"0.#"),1)=".",FALSE,TRUE)</formula>
    </cfRule>
    <cfRule type="expression" dxfId="2728" priority="13360">
      <formula>IF(RIGHT(TEXT(AI60,"0.#"),1)=".",TRUE,FALSE)</formula>
    </cfRule>
  </conditionalFormatting>
  <conditionalFormatting sqref="AM60">
    <cfRule type="expression" dxfId="2727" priority="13357">
      <formula>IF(RIGHT(TEXT(AM60,"0.#"),1)=".",FALSE,TRUE)</formula>
    </cfRule>
    <cfRule type="expression" dxfId="2726" priority="13358">
      <formula>IF(RIGHT(TEXT(AM60,"0.#"),1)=".",TRUE,FALSE)</formula>
    </cfRule>
  </conditionalFormatting>
  <conditionalFormatting sqref="AM61">
    <cfRule type="expression" dxfId="2725" priority="13355">
      <formula>IF(RIGHT(TEXT(AM61,"0.#"),1)=".",FALSE,TRUE)</formula>
    </cfRule>
    <cfRule type="expression" dxfId="2724" priority="13356">
      <formula>IF(RIGHT(TEXT(AM61,"0.#"),1)=".",TRUE,FALSE)</formula>
    </cfRule>
  </conditionalFormatting>
  <conditionalFormatting sqref="AM62">
    <cfRule type="expression" dxfId="2723" priority="13353">
      <formula>IF(RIGHT(TEXT(AM62,"0.#"),1)=".",FALSE,TRUE)</formula>
    </cfRule>
    <cfRule type="expression" dxfId="2722" priority="13354">
      <formula>IF(RIGHT(TEXT(AM62,"0.#"),1)=".",TRUE,FALSE)</formula>
    </cfRule>
  </conditionalFormatting>
  <conditionalFormatting sqref="AE87">
    <cfRule type="expression" dxfId="2721" priority="13339">
      <formula>IF(RIGHT(TEXT(AE87,"0.#"),1)=".",FALSE,TRUE)</formula>
    </cfRule>
    <cfRule type="expression" dxfId="2720" priority="13340">
      <formula>IF(RIGHT(TEXT(AE87,"0.#"),1)=".",TRUE,FALSE)</formula>
    </cfRule>
  </conditionalFormatting>
  <conditionalFormatting sqref="AE88">
    <cfRule type="expression" dxfId="2719" priority="13337">
      <formula>IF(RIGHT(TEXT(AE88,"0.#"),1)=".",FALSE,TRUE)</formula>
    </cfRule>
    <cfRule type="expression" dxfId="2718" priority="13338">
      <formula>IF(RIGHT(TEXT(AE88,"0.#"),1)=".",TRUE,FALSE)</formula>
    </cfRule>
  </conditionalFormatting>
  <conditionalFormatting sqref="AE89">
    <cfRule type="expression" dxfId="2717" priority="13335">
      <formula>IF(RIGHT(TEXT(AE89,"0.#"),1)=".",FALSE,TRUE)</formula>
    </cfRule>
    <cfRule type="expression" dxfId="2716" priority="13336">
      <formula>IF(RIGHT(TEXT(AE89,"0.#"),1)=".",TRUE,FALSE)</formula>
    </cfRule>
  </conditionalFormatting>
  <conditionalFormatting sqref="AI89">
    <cfRule type="expression" dxfId="2715" priority="13333">
      <formula>IF(RIGHT(TEXT(AI89,"0.#"),1)=".",FALSE,TRUE)</formula>
    </cfRule>
    <cfRule type="expression" dxfId="2714" priority="13334">
      <formula>IF(RIGHT(TEXT(AI89,"0.#"),1)=".",TRUE,FALSE)</formula>
    </cfRule>
  </conditionalFormatting>
  <conditionalFormatting sqref="AI88">
    <cfRule type="expression" dxfId="2713" priority="13331">
      <formula>IF(RIGHT(TEXT(AI88,"0.#"),1)=".",FALSE,TRUE)</formula>
    </cfRule>
    <cfRule type="expression" dxfId="2712" priority="13332">
      <formula>IF(RIGHT(TEXT(AI88,"0.#"),1)=".",TRUE,FALSE)</formula>
    </cfRule>
  </conditionalFormatting>
  <conditionalFormatting sqref="AI87">
    <cfRule type="expression" dxfId="2711" priority="13329">
      <formula>IF(RIGHT(TEXT(AI87,"0.#"),1)=".",FALSE,TRUE)</formula>
    </cfRule>
    <cfRule type="expression" dxfId="2710" priority="13330">
      <formula>IF(RIGHT(TEXT(AI87,"0.#"),1)=".",TRUE,FALSE)</formula>
    </cfRule>
  </conditionalFormatting>
  <conditionalFormatting sqref="AM88">
    <cfRule type="expression" dxfId="2709" priority="13325">
      <formula>IF(RIGHT(TEXT(AM88,"0.#"),1)=".",FALSE,TRUE)</formula>
    </cfRule>
    <cfRule type="expression" dxfId="2708" priority="13326">
      <formula>IF(RIGHT(TEXT(AM88,"0.#"),1)=".",TRUE,FALSE)</formula>
    </cfRule>
  </conditionalFormatting>
  <conditionalFormatting sqref="AM89">
    <cfRule type="expression" dxfId="2707" priority="13323">
      <formula>IF(RIGHT(TEXT(AM89,"0.#"),1)=".",FALSE,TRUE)</formula>
    </cfRule>
    <cfRule type="expression" dxfId="2706" priority="13324">
      <formula>IF(RIGHT(TEXT(AM89,"0.#"),1)=".",TRUE,FALSE)</formula>
    </cfRule>
  </conditionalFormatting>
  <conditionalFormatting sqref="AE92">
    <cfRule type="expression" dxfId="2705" priority="13309">
      <formula>IF(RIGHT(TEXT(AE92,"0.#"),1)=".",FALSE,TRUE)</formula>
    </cfRule>
    <cfRule type="expression" dxfId="2704" priority="13310">
      <formula>IF(RIGHT(TEXT(AE92,"0.#"),1)=".",TRUE,FALSE)</formula>
    </cfRule>
  </conditionalFormatting>
  <conditionalFormatting sqref="AE93">
    <cfRule type="expression" dxfId="2703" priority="13307">
      <formula>IF(RIGHT(TEXT(AE93,"0.#"),1)=".",FALSE,TRUE)</formula>
    </cfRule>
    <cfRule type="expression" dxfId="2702" priority="13308">
      <formula>IF(RIGHT(TEXT(AE93,"0.#"),1)=".",TRUE,FALSE)</formula>
    </cfRule>
  </conditionalFormatting>
  <conditionalFormatting sqref="AE94">
    <cfRule type="expression" dxfId="2701" priority="13305">
      <formula>IF(RIGHT(TEXT(AE94,"0.#"),1)=".",FALSE,TRUE)</formula>
    </cfRule>
    <cfRule type="expression" dxfId="2700" priority="13306">
      <formula>IF(RIGHT(TEXT(AE94,"0.#"),1)=".",TRUE,FALSE)</formula>
    </cfRule>
  </conditionalFormatting>
  <conditionalFormatting sqref="AI94">
    <cfRule type="expression" dxfId="2699" priority="13303">
      <formula>IF(RIGHT(TEXT(AI94,"0.#"),1)=".",FALSE,TRUE)</formula>
    </cfRule>
    <cfRule type="expression" dxfId="2698" priority="13304">
      <formula>IF(RIGHT(TEXT(AI94,"0.#"),1)=".",TRUE,FALSE)</formula>
    </cfRule>
  </conditionalFormatting>
  <conditionalFormatting sqref="AI93">
    <cfRule type="expression" dxfId="2697" priority="13301">
      <formula>IF(RIGHT(TEXT(AI93,"0.#"),1)=".",FALSE,TRUE)</formula>
    </cfRule>
    <cfRule type="expression" dxfId="2696" priority="13302">
      <formula>IF(RIGHT(TEXT(AI93,"0.#"),1)=".",TRUE,FALSE)</formula>
    </cfRule>
  </conditionalFormatting>
  <conditionalFormatting sqref="AI92">
    <cfRule type="expression" dxfId="2695" priority="13299">
      <formula>IF(RIGHT(TEXT(AI92,"0.#"),1)=".",FALSE,TRUE)</formula>
    </cfRule>
    <cfRule type="expression" dxfId="2694" priority="13300">
      <formula>IF(RIGHT(TEXT(AI92,"0.#"),1)=".",TRUE,FALSE)</formula>
    </cfRule>
  </conditionalFormatting>
  <conditionalFormatting sqref="AM92">
    <cfRule type="expression" dxfId="2693" priority="13297">
      <formula>IF(RIGHT(TEXT(AM92,"0.#"),1)=".",FALSE,TRUE)</formula>
    </cfRule>
    <cfRule type="expression" dxfId="2692" priority="13298">
      <formula>IF(RIGHT(TEXT(AM92,"0.#"),1)=".",TRUE,FALSE)</formula>
    </cfRule>
  </conditionalFormatting>
  <conditionalFormatting sqref="AM93">
    <cfRule type="expression" dxfId="2691" priority="13295">
      <formula>IF(RIGHT(TEXT(AM93,"0.#"),1)=".",FALSE,TRUE)</formula>
    </cfRule>
    <cfRule type="expression" dxfId="2690" priority="13296">
      <formula>IF(RIGHT(TEXT(AM93,"0.#"),1)=".",TRUE,FALSE)</formula>
    </cfRule>
  </conditionalFormatting>
  <conditionalFormatting sqref="AM94">
    <cfRule type="expression" dxfId="2689" priority="13293">
      <formula>IF(RIGHT(TEXT(AM94,"0.#"),1)=".",FALSE,TRUE)</formula>
    </cfRule>
    <cfRule type="expression" dxfId="2688" priority="13294">
      <formula>IF(RIGHT(TEXT(AM94,"0.#"),1)=".",TRUE,FALSE)</formula>
    </cfRule>
  </conditionalFormatting>
  <conditionalFormatting sqref="AE97">
    <cfRule type="expression" dxfId="2687" priority="13279">
      <formula>IF(RIGHT(TEXT(AE97,"0.#"),1)=".",FALSE,TRUE)</formula>
    </cfRule>
    <cfRule type="expression" dxfId="2686" priority="13280">
      <formula>IF(RIGHT(TEXT(AE97,"0.#"),1)=".",TRUE,FALSE)</formula>
    </cfRule>
  </conditionalFormatting>
  <conditionalFormatting sqref="AE98">
    <cfRule type="expression" dxfId="2685" priority="13277">
      <formula>IF(RIGHT(TEXT(AE98,"0.#"),1)=".",FALSE,TRUE)</formula>
    </cfRule>
    <cfRule type="expression" dxfId="2684" priority="13278">
      <formula>IF(RIGHT(TEXT(AE98,"0.#"),1)=".",TRUE,FALSE)</formula>
    </cfRule>
  </conditionalFormatting>
  <conditionalFormatting sqref="AE99">
    <cfRule type="expression" dxfId="2683" priority="13275">
      <formula>IF(RIGHT(TEXT(AE99,"0.#"),1)=".",FALSE,TRUE)</formula>
    </cfRule>
    <cfRule type="expression" dxfId="2682" priority="13276">
      <formula>IF(RIGHT(TEXT(AE99,"0.#"),1)=".",TRUE,FALSE)</formula>
    </cfRule>
  </conditionalFormatting>
  <conditionalFormatting sqref="AI99">
    <cfRule type="expression" dxfId="2681" priority="13273">
      <formula>IF(RIGHT(TEXT(AI99,"0.#"),1)=".",FALSE,TRUE)</formula>
    </cfRule>
    <cfRule type="expression" dxfId="2680" priority="13274">
      <formula>IF(RIGHT(TEXT(AI99,"0.#"),1)=".",TRUE,FALSE)</formula>
    </cfRule>
  </conditionalFormatting>
  <conditionalFormatting sqref="AI98">
    <cfRule type="expression" dxfId="2679" priority="13271">
      <formula>IF(RIGHT(TEXT(AI98,"0.#"),1)=".",FALSE,TRUE)</formula>
    </cfRule>
    <cfRule type="expression" dxfId="2678" priority="13272">
      <formula>IF(RIGHT(TEXT(AI98,"0.#"),1)=".",TRUE,FALSE)</formula>
    </cfRule>
  </conditionalFormatting>
  <conditionalFormatting sqref="AI97">
    <cfRule type="expression" dxfId="2677" priority="13269">
      <formula>IF(RIGHT(TEXT(AI97,"0.#"),1)=".",FALSE,TRUE)</formula>
    </cfRule>
    <cfRule type="expression" dxfId="2676" priority="13270">
      <formula>IF(RIGHT(TEXT(AI97,"0.#"),1)=".",TRUE,FALSE)</formula>
    </cfRule>
  </conditionalFormatting>
  <conditionalFormatting sqref="AM97">
    <cfRule type="expression" dxfId="2675" priority="13267">
      <formula>IF(RIGHT(TEXT(AM97,"0.#"),1)=".",FALSE,TRUE)</formula>
    </cfRule>
    <cfRule type="expression" dxfId="2674" priority="13268">
      <formula>IF(RIGHT(TEXT(AM97,"0.#"),1)=".",TRUE,FALSE)</formula>
    </cfRule>
  </conditionalFormatting>
  <conditionalFormatting sqref="AM98">
    <cfRule type="expression" dxfId="2673" priority="13265">
      <formula>IF(RIGHT(TEXT(AM98,"0.#"),1)=".",FALSE,TRUE)</formula>
    </cfRule>
    <cfRule type="expression" dxfId="2672" priority="13266">
      <formula>IF(RIGHT(TEXT(AM98,"0.#"),1)=".",TRUE,FALSE)</formula>
    </cfRule>
  </conditionalFormatting>
  <conditionalFormatting sqref="AM99">
    <cfRule type="expression" dxfId="2671" priority="13263">
      <formula>IF(RIGHT(TEXT(AM99,"0.#"),1)=".",FALSE,TRUE)</formula>
    </cfRule>
    <cfRule type="expression" dxfId="2670" priority="13264">
      <formula>IF(RIGHT(TEXT(AM99,"0.#"),1)=".",TRUE,FALSE)</formula>
    </cfRule>
  </conditionalFormatting>
  <conditionalFormatting sqref="AI101">
    <cfRule type="expression" dxfId="2669" priority="13249">
      <formula>IF(RIGHT(TEXT(AI101,"0.#"),1)=".",FALSE,TRUE)</formula>
    </cfRule>
    <cfRule type="expression" dxfId="2668" priority="13250">
      <formula>IF(RIGHT(TEXT(AI101,"0.#"),1)=".",TRUE,FALSE)</formula>
    </cfRule>
  </conditionalFormatting>
  <conditionalFormatting sqref="AM101">
    <cfRule type="expression" dxfId="2667" priority="13247">
      <formula>IF(RIGHT(TEXT(AM101,"0.#"),1)=".",FALSE,TRUE)</formula>
    </cfRule>
    <cfRule type="expression" dxfId="2666" priority="13248">
      <formula>IF(RIGHT(TEXT(AM101,"0.#"),1)=".",TRUE,FALSE)</formula>
    </cfRule>
  </conditionalFormatting>
  <conditionalFormatting sqref="AE102">
    <cfRule type="expression" dxfId="2665" priority="13245">
      <formula>IF(RIGHT(TEXT(AE102,"0.#"),1)=".",FALSE,TRUE)</formula>
    </cfRule>
    <cfRule type="expression" dxfId="2664" priority="13246">
      <formula>IF(RIGHT(TEXT(AE102,"0.#"),1)=".",TRUE,FALSE)</formula>
    </cfRule>
  </conditionalFormatting>
  <conditionalFormatting sqref="AI102">
    <cfRule type="expression" dxfId="2663" priority="13243">
      <formula>IF(RIGHT(TEXT(AI102,"0.#"),1)=".",FALSE,TRUE)</formula>
    </cfRule>
    <cfRule type="expression" dxfId="2662" priority="13244">
      <formula>IF(RIGHT(TEXT(AI102,"0.#"),1)=".",TRUE,FALSE)</formula>
    </cfRule>
  </conditionalFormatting>
  <conditionalFormatting sqref="AM102">
    <cfRule type="expression" dxfId="2661" priority="13241">
      <formula>IF(RIGHT(TEXT(AM102,"0.#"),1)=".",FALSE,TRUE)</formula>
    </cfRule>
    <cfRule type="expression" dxfId="2660" priority="13242">
      <formula>IF(RIGHT(TEXT(AM102,"0.#"),1)=".",TRUE,FALSE)</formula>
    </cfRule>
  </conditionalFormatting>
  <conditionalFormatting sqref="AQ102">
    <cfRule type="expression" dxfId="2659" priority="13239">
      <formula>IF(RIGHT(TEXT(AQ102,"0.#"),1)=".",FALSE,TRUE)</formula>
    </cfRule>
    <cfRule type="expression" dxfId="2658" priority="13240">
      <formula>IF(RIGHT(TEXT(AQ102,"0.#"),1)=".",TRUE,FALSE)</formula>
    </cfRule>
  </conditionalFormatting>
  <conditionalFormatting sqref="AE104">
    <cfRule type="expression" dxfId="2657" priority="13237">
      <formula>IF(RIGHT(TEXT(AE104,"0.#"),1)=".",FALSE,TRUE)</formula>
    </cfRule>
    <cfRule type="expression" dxfId="2656" priority="13238">
      <formula>IF(RIGHT(TEXT(AE104,"0.#"),1)=".",TRUE,FALSE)</formula>
    </cfRule>
  </conditionalFormatting>
  <conditionalFormatting sqref="AI104">
    <cfRule type="expression" dxfId="2655" priority="13235">
      <formula>IF(RIGHT(TEXT(AI104,"0.#"),1)=".",FALSE,TRUE)</formula>
    </cfRule>
    <cfRule type="expression" dxfId="2654" priority="13236">
      <formula>IF(RIGHT(TEXT(AI104,"0.#"),1)=".",TRUE,FALSE)</formula>
    </cfRule>
  </conditionalFormatting>
  <conditionalFormatting sqref="AM104">
    <cfRule type="expression" dxfId="2653" priority="13233">
      <formula>IF(RIGHT(TEXT(AM104,"0.#"),1)=".",FALSE,TRUE)</formula>
    </cfRule>
    <cfRule type="expression" dxfId="2652" priority="13234">
      <formula>IF(RIGHT(TEXT(AM104,"0.#"),1)=".",TRUE,FALSE)</formula>
    </cfRule>
  </conditionalFormatting>
  <conditionalFormatting sqref="AE105">
    <cfRule type="expression" dxfId="2651" priority="13231">
      <formula>IF(RIGHT(TEXT(AE105,"0.#"),1)=".",FALSE,TRUE)</formula>
    </cfRule>
    <cfRule type="expression" dxfId="2650" priority="13232">
      <formula>IF(RIGHT(TEXT(AE105,"0.#"),1)=".",TRUE,FALSE)</formula>
    </cfRule>
  </conditionalFormatting>
  <conditionalFormatting sqref="AI105">
    <cfRule type="expression" dxfId="2649" priority="13229">
      <formula>IF(RIGHT(TEXT(AI105,"0.#"),1)=".",FALSE,TRUE)</formula>
    </cfRule>
    <cfRule type="expression" dxfId="2648" priority="13230">
      <formula>IF(RIGHT(TEXT(AI105,"0.#"),1)=".",TRUE,FALSE)</formula>
    </cfRule>
  </conditionalFormatting>
  <conditionalFormatting sqref="AM105">
    <cfRule type="expression" dxfId="2647" priority="13227">
      <formula>IF(RIGHT(TEXT(AM105,"0.#"),1)=".",FALSE,TRUE)</formula>
    </cfRule>
    <cfRule type="expression" dxfId="2646" priority="13228">
      <formula>IF(RIGHT(TEXT(AM105,"0.#"),1)=".",TRUE,FALSE)</formula>
    </cfRule>
  </conditionalFormatting>
  <conditionalFormatting sqref="AE107">
    <cfRule type="expression" dxfId="2645" priority="13223">
      <formula>IF(RIGHT(TEXT(AE107,"0.#"),1)=".",FALSE,TRUE)</formula>
    </cfRule>
    <cfRule type="expression" dxfId="2644" priority="13224">
      <formula>IF(RIGHT(TEXT(AE107,"0.#"),1)=".",TRUE,FALSE)</formula>
    </cfRule>
  </conditionalFormatting>
  <conditionalFormatting sqref="AI107">
    <cfRule type="expression" dxfId="2643" priority="13221">
      <formula>IF(RIGHT(TEXT(AI107,"0.#"),1)=".",FALSE,TRUE)</formula>
    </cfRule>
    <cfRule type="expression" dxfId="2642" priority="13222">
      <formula>IF(RIGHT(TEXT(AI107,"0.#"),1)=".",TRUE,FALSE)</formula>
    </cfRule>
  </conditionalFormatting>
  <conditionalFormatting sqref="AM107">
    <cfRule type="expression" dxfId="2641" priority="13219">
      <formula>IF(RIGHT(TEXT(AM107,"0.#"),1)=".",FALSE,TRUE)</formula>
    </cfRule>
    <cfRule type="expression" dxfId="2640" priority="13220">
      <formula>IF(RIGHT(TEXT(AM107,"0.#"),1)=".",TRUE,FALSE)</formula>
    </cfRule>
  </conditionalFormatting>
  <conditionalFormatting sqref="AE108">
    <cfRule type="expression" dxfId="2639" priority="13217">
      <formula>IF(RIGHT(TEXT(AE108,"0.#"),1)=".",FALSE,TRUE)</formula>
    </cfRule>
    <cfRule type="expression" dxfId="2638" priority="13218">
      <formula>IF(RIGHT(TEXT(AE108,"0.#"),1)=".",TRUE,FALSE)</formula>
    </cfRule>
  </conditionalFormatting>
  <conditionalFormatting sqref="AI108">
    <cfRule type="expression" dxfId="2637" priority="13215">
      <formula>IF(RIGHT(TEXT(AI108,"0.#"),1)=".",FALSE,TRUE)</formula>
    </cfRule>
    <cfRule type="expression" dxfId="2636" priority="13216">
      <formula>IF(RIGHT(TEXT(AI108,"0.#"),1)=".",TRUE,FALSE)</formula>
    </cfRule>
  </conditionalFormatting>
  <conditionalFormatting sqref="AM108">
    <cfRule type="expression" dxfId="2635" priority="13213">
      <formula>IF(RIGHT(TEXT(AM108,"0.#"),1)=".",FALSE,TRUE)</formula>
    </cfRule>
    <cfRule type="expression" dxfId="2634" priority="13214">
      <formula>IF(RIGHT(TEXT(AM108,"0.#"),1)=".",TRUE,FALSE)</formula>
    </cfRule>
  </conditionalFormatting>
  <conditionalFormatting sqref="AE110">
    <cfRule type="expression" dxfId="2633" priority="13209">
      <formula>IF(RIGHT(TEXT(AE110,"0.#"),1)=".",FALSE,TRUE)</formula>
    </cfRule>
    <cfRule type="expression" dxfId="2632" priority="13210">
      <formula>IF(RIGHT(TEXT(AE110,"0.#"),1)=".",TRUE,FALSE)</formula>
    </cfRule>
  </conditionalFormatting>
  <conditionalFormatting sqref="AI110">
    <cfRule type="expression" dxfId="2631" priority="13207">
      <formula>IF(RIGHT(TEXT(AI110,"0.#"),1)=".",FALSE,TRUE)</formula>
    </cfRule>
    <cfRule type="expression" dxfId="2630" priority="13208">
      <formula>IF(RIGHT(TEXT(AI110,"0.#"),1)=".",TRUE,FALSE)</formula>
    </cfRule>
  </conditionalFormatting>
  <conditionalFormatting sqref="AM110">
    <cfRule type="expression" dxfId="2629" priority="13205">
      <formula>IF(RIGHT(TEXT(AM110,"0.#"),1)=".",FALSE,TRUE)</formula>
    </cfRule>
    <cfRule type="expression" dxfId="2628" priority="13206">
      <formula>IF(RIGHT(TEXT(AM110,"0.#"),1)=".",TRUE,FALSE)</formula>
    </cfRule>
  </conditionalFormatting>
  <conditionalFormatting sqref="AE111">
    <cfRule type="expression" dxfId="2627" priority="13203">
      <formula>IF(RIGHT(TEXT(AE111,"0.#"),1)=".",FALSE,TRUE)</formula>
    </cfRule>
    <cfRule type="expression" dxfId="2626" priority="13204">
      <formula>IF(RIGHT(TEXT(AE111,"0.#"),1)=".",TRUE,FALSE)</formula>
    </cfRule>
  </conditionalFormatting>
  <conditionalFormatting sqref="AI111">
    <cfRule type="expression" dxfId="2625" priority="13201">
      <formula>IF(RIGHT(TEXT(AI111,"0.#"),1)=".",FALSE,TRUE)</formula>
    </cfRule>
    <cfRule type="expression" dxfId="2624" priority="13202">
      <formula>IF(RIGHT(TEXT(AI111,"0.#"),1)=".",TRUE,FALSE)</formula>
    </cfRule>
  </conditionalFormatting>
  <conditionalFormatting sqref="AM111">
    <cfRule type="expression" dxfId="2623" priority="13199">
      <formula>IF(RIGHT(TEXT(AM111,"0.#"),1)=".",FALSE,TRUE)</formula>
    </cfRule>
    <cfRule type="expression" dxfId="2622" priority="13200">
      <formula>IF(RIGHT(TEXT(AM111,"0.#"),1)=".",TRUE,FALSE)</formula>
    </cfRule>
  </conditionalFormatting>
  <conditionalFormatting sqref="AE113">
    <cfRule type="expression" dxfId="2621" priority="13195">
      <formula>IF(RIGHT(TEXT(AE113,"0.#"),1)=".",FALSE,TRUE)</formula>
    </cfRule>
    <cfRule type="expression" dxfId="2620" priority="13196">
      <formula>IF(RIGHT(TEXT(AE113,"0.#"),1)=".",TRUE,FALSE)</formula>
    </cfRule>
  </conditionalFormatting>
  <conditionalFormatting sqref="AI113">
    <cfRule type="expression" dxfId="2619" priority="13193">
      <formula>IF(RIGHT(TEXT(AI113,"0.#"),1)=".",FALSE,TRUE)</formula>
    </cfRule>
    <cfRule type="expression" dxfId="2618" priority="13194">
      <formula>IF(RIGHT(TEXT(AI113,"0.#"),1)=".",TRUE,FALSE)</formula>
    </cfRule>
  </conditionalFormatting>
  <conditionalFormatting sqref="AM113">
    <cfRule type="expression" dxfId="2617" priority="13191">
      <formula>IF(RIGHT(TEXT(AM113,"0.#"),1)=".",FALSE,TRUE)</formula>
    </cfRule>
    <cfRule type="expression" dxfId="2616" priority="13192">
      <formula>IF(RIGHT(TEXT(AM113,"0.#"),1)=".",TRUE,FALSE)</formula>
    </cfRule>
  </conditionalFormatting>
  <conditionalFormatting sqref="AE114">
    <cfRule type="expression" dxfId="2615" priority="13189">
      <formula>IF(RIGHT(TEXT(AE114,"0.#"),1)=".",FALSE,TRUE)</formula>
    </cfRule>
    <cfRule type="expression" dxfId="2614" priority="13190">
      <formula>IF(RIGHT(TEXT(AE114,"0.#"),1)=".",TRUE,FALSE)</formula>
    </cfRule>
  </conditionalFormatting>
  <conditionalFormatting sqref="AI114">
    <cfRule type="expression" dxfId="2613" priority="13187">
      <formula>IF(RIGHT(TEXT(AI114,"0.#"),1)=".",FALSE,TRUE)</formula>
    </cfRule>
    <cfRule type="expression" dxfId="2612" priority="13188">
      <formula>IF(RIGHT(TEXT(AI114,"0.#"),1)=".",TRUE,FALSE)</formula>
    </cfRule>
  </conditionalFormatting>
  <conditionalFormatting sqref="AM114">
    <cfRule type="expression" dxfId="2611" priority="13185">
      <formula>IF(RIGHT(TEXT(AM114,"0.#"),1)=".",FALSE,TRUE)</formula>
    </cfRule>
    <cfRule type="expression" dxfId="2610" priority="13186">
      <formula>IF(RIGHT(TEXT(AM114,"0.#"),1)=".",TRUE,FALSE)</formula>
    </cfRule>
  </conditionalFormatting>
  <conditionalFormatting sqref="AQ116">
    <cfRule type="expression" dxfId="2609" priority="13181">
      <formula>IF(RIGHT(TEXT(AQ116,"0.#"),1)=".",FALSE,TRUE)</formula>
    </cfRule>
    <cfRule type="expression" dxfId="2608" priority="13182">
      <formula>IF(RIGHT(TEXT(AQ116,"0.#"),1)=".",TRUE,FALSE)</formula>
    </cfRule>
  </conditionalFormatting>
  <conditionalFormatting sqref="AM116">
    <cfRule type="expression" dxfId="2607" priority="13177">
      <formula>IF(RIGHT(TEXT(AM116,"0.#"),1)=".",FALSE,TRUE)</formula>
    </cfRule>
    <cfRule type="expression" dxfId="2606" priority="13178">
      <formula>IF(RIGHT(TEXT(AM116,"0.#"),1)=".",TRUE,FALSE)</formula>
    </cfRule>
  </conditionalFormatting>
  <conditionalFormatting sqref="AM117">
    <cfRule type="expression" dxfId="2605" priority="13175">
      <formula>IF(RIGHT(TEXT(AM117,"0.#"),1)=".",FALSE,TRUE)</formula>
    </cfRule>
    <cfRule type="expression" dxfId="2604" priority="13176">
      <formula>IF(RIGHT(TEXT(AM117,"0.#"),1)=".",TRUE,FALSE)</formula>
    </cfRule>
  </conditionalFormatting>
  <conditionalFormatting sqref="AQ117">
    <cfRule type="expression" dxfId="2603" priority="13169">
      <formula>IF(RIGHT(TEXT(AQ117,"0.#"),1)=".",FALSE,TRUE)</formula>
    </cfRule>
    <cfRule type="expression" dxfId="2602" priority="13170">
      <formula>IF(RIGHT(TEXT(AQ117,"0.#"),1)=".",TRUE,FALSE)</formula>
    </cfRule>
  </conditionalFormatting>
  <conditionalFormatting sqref="AQ119">
    <cfRule type="expression" dxfId="2601" priority="13167">
      <formula>IF(RIGHT(TEXT(AQ119,"0.#"),1)=".",FALSE,TRUE)</formula>
    </cfRule>
    <cfRule type="expression" dxfId="2600" priority="13168">
      <formula>IF(RIGHT(TEXT(AQ119,"0.#"),1)=".",TRUE,FALSE)</formula>
    </cfRule>
  </conditionalFormatting>
  <conditionalFormatting sqref="AM119">
    <cfRule type="expression" dxfId="2599" priority="13163">
      <formula>IF(RIGHT(TEXT(AM119,"0.#"),1)=".",FALSE,TRUE)</formula>
    </cfRule>
    <cfRule type="expression" dxfId="2598" priority="13164">
      <formula>IF(RIGHT(TEXT(AM119,"0.#"),1)=".",TRUE,FALSE)</formula>
    </cfRule>
  </conditionalFormatting>
  <conditionalFormatting sqref="AQ120">
    <cfRule type="expression" dxfId="2597" priority="13155">
      <formula>IF(RIGHT(TEXT(AQ120,"0.#"),1)=".",FALSE,TRUE)</formula>
    </cfRule>
    <cfRule type="expression" dxfId="2596" priority="13156">
      <formula>IF(RIGHT(TEXT(AQ120,"0.#"),1)=".",TRUE,FALSE)</formula>
    </cfRule>
  </conditionalFormatting>
  <conditionalFormatting sqref="AE122 AQ122">
    <cfRule type="expression" dxfId="2595" priority="13153">
      <formula>IF(RIGHT(TEXT(AE122,"0.#"),1)=".",FALSE,TRUE)</formula>
    </cfRule>
    <cfRule type="expression" dxfId="2594" priority="13154">
      <formula>IF(RIGHT(TEXT(AE122,"0.#"),1)=".",TRUE,FALSE)</formula>
    </cfRule>
  </conditionalFormatting>
  <conditionalFormatting sqref="AI122">
    <cfRule type="expression" dxfId="2593" priority="13151">
      <formula>IF(RIGHT(TEXT(AI122,"0.#"),1)=".",FALSE,TRUE)</formula>
    </cfRule>
    <cfRule type="expression" dxfId="2592" priority="13152">
      <formula>IF(RIGHT(TEXT(AI122,"0.#"),1)=".",TRUE,FALSE)</formula>
    </cfRule>
  </conditionalFormatting>
  <conditionalFormatting sqref="AM122">
    <cfRule type="expression" dxfId="2591" priority="13149">
      <formula>IF(RIGHT(TEXT(AM122,"0.#"),1)=".",FALSE,TRUE)</formula>
    </cfRule>
    <cfRule type="expression" dxfId="2590" priority="13150">
      <formula>IF(RIGHT(TEXT(AM122,"0.#"),1)=".",TRUE,FALSE)</formula>
    </cfRule>
  </conditionalFormatting>
  <conditionalFormatting sqref="AQ123">
    <cfRule type="expression" dxfId="2589" priority="13141">
      <formula>IF(RIGHT(TEXT(AQ123,"0.#"),1)=".",FALSE,TRUE)</formula>
    </cfRule>
    <cfRule type="expression" dxfId="2588" priority="13142">
      <formula>IF(RIGHT(TEXT(AQ123,"0.#"),1)=".",TRUE,FALSE)</formula>
    </cfRule>
  </conditionalFormatting>
  <conditionalFormatting sqref="AE125 AQ125">
    <cfRule type="expression" dxfId="2587" priority="13139">
      <formula>IF(RIGHT(TEXT(AE125,"0.#"),1)=".",FALSE,TRUE)</formula>
    </cfRule>
    <cfRule type="expression" dxfId="2586" priority="13140">
      <formula>IF(RIGHT(TEXT(AE125,"0.#"),1)=".",TRUE,FALSE)</formula>
    </cfRule>
  </conditionalFormatting>
  <conditionalFormatting sqref="AI125">
    <cfRule type="expression" dxfId="2585" priority="13137">
      <formula>IF(RIGHT(TEXT(AI125,"0.#"),1)=".",FALSE,TRUE)</formula>
    </cfRule>
    <cfRule type="expression" dxfId="2584" priority="13138">
      <formula>IF(RIGHT(TEXT(AI125,"0.#"),1)=".",TRUE,FALSE)</formula>
    </cfRule>
  </conditionalFormatting>
  <conditionalFormatting sqref="AM125">
    <cfRule type="expression" dxfId="2583" priority="13135">
      <formula>IF(RIGHT(TEXT(AM125,"0.#"),1)=".",FALSE,TRUE)</formula>
    </cfRule>
    <cfRule type="expression" dxfId="2582" priority="13136">
      <formula>IF(RIGHT(TEXT(AM125,"0.#"),1)=".",TRUE,FALSE)</formula>
    </cfRule>
  </conditionalFormatting>
  <conditionalFormatting sqref="AQ126">
    <cfRule type="expression" dxfId="2581" priority="13127">
      <formula>IF(RIGHT(TEXT(AQ126,"0.#"),1)=".",FALSE,TRUE)</formula>
    </cfRule>
    <cfRule type="expression" dxfId="2580" priority="13128">
      <formula>IF(RIGHT(TEXT(AQ126,"0.#"),1)=".",TRUE,FALSE)</formula>
    </cfRule>
  </conditionalFormatting>
  <conditionalFormatting sqref="AE128 AQ128">
    <cfRule type="expression" dxfId="2579" priority="13125">
      <formula>IF(RIGHT(TEXT(AE128,"0.#"),1)=".",FALSE,TRUE)</formula>
    </cfRule>
    <cfRule type="expression" dxfId="2578" priority="13126">
      <formula>IF(RIGHT(TEXT(AE128,"0.#"),1)=".",TRUE,FALSE)</formula>
    </cfRule>
  </conditionalFormatting>
  <conditionalFormatting sqref="AI128">
    <cfRule type="expression" dxfId="2577" priority="13123">
      <formula>IF(RIGHT(TEXT(AI128,"0.#"),1)=".",FALSE,TRUE)</formula>
    </cfRule>
    <cfRule type="expression" dxfId="2576" priority="13124">
      <formula>IF(RIGHT(TEXT(AI128,"0.#"),1)=".",TRUE,FALSE)</formula>
    </cfRule>
  </conditionalFormatting>
  <conditionalFormatting sqref="AM128">
    <cfRule type="expression" dxfId="2575" priority="13121">
      <formula>IF(RIGHT(TEXT(AM128,"0.#"),1)=".",FALSE,TRUE)</formula>
    </cfRule>
    <cfRule type="expression" dxfId="2574" priority="13122">
      <formula>IF(RIGHT(TEXT(AM128,"0.#"),1)=".",TRUE,FALSE)</formula>
    </cfRule>
  </conditionalFormatting>
  <conditionalFormatting sqref="AQ129">
    <cfRule type="expression" dxfId="2573" priority="13113">
      <formula>IF(RIGHT(TEXT(AQ129,"0.#"),1)=".",FALSE,TRUE)</formula>
    </cfRule>
    <cfRule type="expression" dxfId="2572" priority="13114">
      <formula>IF(RIGHT(TEXT(AQ129,"0.#"),1)=".",TRUE,FALSE)</formula>
    </cfRule>
  </conditionalFormatting>
  <conditionalFormatting sqref="AE75">
    <cfRule type="expression" dxfId="2571" priority="13111">
      <formula>IF(RIGHT(TEXT(AE75,"0.#"),1)=".",FALSE,TRUE)</formula>
    </cfRule>
    <cfRule type="expression" dxfId="2570" priority="13112">
      <formula>IF(RIGHT(TEXT(AE75,"0.#"),1)=".",TRUE,FALSE)</formula>
    </cfRule>
  </conditionalFormatting>
  <conditionalFormatting sqref="AE76">
    <cfRule type="expression" dxfId="2569" priority="13109">
      <formula>IF(RIGHT(TEXT(AE76,"0.#"),1)=".",FALSE,TRUE)</formula>
    </cfRule>
    <cfRule type="expression" dxfId="2568" priority="13110">
      <formula>IF(RIGHT(TEXT(AE76,"0.#"),1)=".",TRUE,FALSE)</formula>
    </cfRule>
  </conditionalFormatting>
  <conditionalFormatting sqref="AE77">
    <cfRule type="expression" dxfId="2567" priority="13107">
      <formula>IF(RIGHT(TEXT(AE77,"0.#"),1)=".",FALSE,TRUE)</formula>
    </cfRule>
    <cfRule type="expression" dxfId="2566" priority="13108">
      <formula>IF(RIGHT(TEXT(AE77,"0.#"),1)=".",TRUE,FALSE)</formula>
    </cfRule>
  </conditionalFormatting>
  <conditionalFormatting sqref="AI77">
    <cfRule type="expression" dxfId="2565" priority="13105">
      <formula>IF(RIGHT(TEXT(AI77,"0.#"),1)=".",FALSE,TRUE)</formula>
    </cfRule>
    <cfRule type="expression" dxfId="2564" priority="13106">
      <formula>IF(RIGHT(TEXT(AI77,"0.#"),1)=".",TRUE,FALSE)</formula>
    </cfRule>
  </conditionalFormatting>
  <conditionalFormatting sqref="AI76">
    <cfRule type="expression" dxfId="2563" priority="13103">
      <formula>IF(RIGHT(TEXT(AI76,"0.#"),1)=".",FALSE,TRUE)</formula>
    </cfRule>
    <cfRule type="expression" dxfId="2562" priority="13104">
      <formula>IF(RIGHT(TEXT(AI76,"0.#"),1)=".",TRUE,FALSE)</formula>
    </cfRule>
  </conditionalFormatting>
  <conditionalFormatting sqref="AI75">
    <cfRule type="expression" dxfId="2561" priority="13101">
      <formula>IF(RIGHT(TEXT(AI75,"0.#"),1)=".",FALSE,TRUE)</formula>
    </cfRule>
    <cfRule type="expression" dxfId="2560" priority="13102">
      <formula>IF(RIGHT(TEXT(AI75,"0.#"),1)=".",TRUE,FALSE)</formula>
    </cfRule>
  </conditionalFormatting>
  <conditionalFormatting sqref="AM75">
    <cfRule type="expression" dxfId="2559" priority="13099">
      <formula>IF(RIGHT(TEXT(AM75,"0.#"),1)=".",FALSE,TRUE)</formula>
    </cfRule>
    <cfRule type="expression" dxfId="2558" priority="13100">
      <formula>IF(RIGHT(TEXT(AM75,"0.#"),1)=".",TRUE,FALSE)</formula>
    </cfRule>
  </conditionalFormatting>
  <conditionalFormatting sqref="AM76">
    <cfRule type="expression" dxfId="2557" priority="13097">
      <formula>IF(RIGHT(TEXT(AM76,"0.#"),1)=".",FALSE,TRUE)</formula>
    </cfRule>
    <cfRule type="expression" dxfId="2556" priority="13098">
      <formula>IF(RIGHT(TEXT(AM76,"0.#"),1)=".",TRUE,FALSE)</formula>
    </cfRule>
  </conditionalFormatting>
  <conditionalFormatting sqref="AM77">
    <cfRule type="expression" dxfId="2555" priority="13095">
      <formula>IF(RIGHT(TEXT(AM77,"0.#"),1)=".",FALSE,TRUE)</formula>
    </cfRule>
    <cfRule type="expression" dxfId="2554" priority="13096">
      <formula>IF(RIGHT(TEXT(AM77,"0.#"),1)=".",TRUE,FALSE)</formula>
    </cfRule>
  </conditionalFormatting>
  <conditionalFormatting sqref="AE134:AE135 AI134:AI135 AM134:AM135 AQ134:AQ135 AU134:AU135">
    <cfRule type="expression" dxfId="2553" priority="13081">
      <formula>IF(RIGHT(TEXT(AE134,"0.#"),1)=".",FALSE,TRUE)</formula>
    </cfRule>
    <cfRule type="expression" dxfId="2552" priority="13082">
      <formula>IF(RIGHT(TEXT(AE134,"0.#"),1)=".",TRUE,FALSE)</formula>
    </cfRule>
  </conditionalFormatting>
  <conditionalFormatting sqref="AE433">
    <cfRule type="expression" dxfId="2551" priority="13051">
      <formula>IF(RIGHT(TEXT(AE433,"0.#"),1)=".",FALSE,TRUE)</formula>
    </cfRule>
    <cfRule type="expression" dxfId="2550" priority="13052">
      <formula>IF(RIGHT(TEXT(AE433,"0.#"),1)=".",TRUE,FALSE)</formula>
    </cfRule>
  </conditionalFormatting>
  <conditionalFormatting sqref="AM435">
    <cfRule type="expression" dxfId="2549" priority="13035">
      <formula>IF(RIGHT(TEXT(AM435,"0.#"),1)=".",FALSE,TRUE)</formula>
    </cfRule>
    <cfRule type="expression" dxfId="2548" priority="13036">
      <formula>IF(RIGHT(TEXT(AM435,"0.#"),1)=".",TRUE,FALSE)</formula>
    </cfRule>
  </conditionalFormatting>
  <conditionalFormatting sqref="AE434">
    <cfRule type="expression" dxfId="2547" priority="13049">
      <formula>IF(RIGHT(TEXT(AE434,"0.#"),1)=".",FALSE,TRUE)</formula>
    </cfRule>
    <cfRule type="expression" dxfId="2546" priority="13050">
      <formula>IF(RIGHT(TEXT(AE434,"0.#"),1)=".",TRUE,FALSE)</formula>
    </cfRule>
  </conditionalFormatting>
  <conditionalFormatting sqref="AE435">
    <cfRule type="expression" dxfId="2545" priority="13047">
      <formula>IF(RIGHT(TEXT(AE435,"0.#"),1)=".",FALSE,TRUE)</formula>
    </cfRule>
    <cfRule type="expression" dxfId="2544" priority="13048">
      <formula>IF(RIGHT(TEXT(AE435,"0.#"),1)=".",TRUE,FALSE)</formula>
    </cfRule>
  </conditionalFormatting>
  <conditionalFormatting sqref="AM433">
    <cfRule type="expression" dxfId="2543" priority="13039">
      <formula>IF(RIGHT(TEXT(AM433,"0.#"),1)=".",FALSE,TRUE)</formula>
    </cfRule>
    <cfRule type="expression" dxfId="2542" priority="13040">
      <formula>IF(RIGHT(TEXT(AM433,"0.#"),1)=".",TRUE,FALSE)</formula>
    </cfRule>
  </conditionalFormatting>
  <conditionalFormatting sqref="AM434">
    <cfRule type="expression" dxfId="2541" priority="13037">
      <formula>IF(RIGHT(TEXT(AM434,"0.#"),1)=".",FALSE,TRUE)</formula>
    </cfRule>
    <cfRule type="expression" dxfId="2540" priority="13038">
      <formula>IF(RIGHT(TEXT(AM434,"0.#"),1)=".",TRUE,FALSE)</formula>
    </cfRule>
  </conditionalFormatting>
  <conditionalFormatting sqref="AU433">
    <cfRule type="expression" dxfId="2539" priority="13027">
      <formula>IF(RIGHT(TEXT(AU433,"0.#"),1)=".",FALSE,TRUE)</formula>
    </cfRule>
    <cfRule type="expression" dxfId="2538" priority="13028">
      <formula>IF(RIGHT(TEXT(AU433,"0.#"),1)=".",TRUE,FALSE)</formula>
    </cfRule>
  </conditionalFormatting>
  <conditionalFormatting sqref="AU434">
    <cfRule type="expression" dxfId="2537" priority="13025">
      <formula>IF(RIGHT(TEXT(AU434,"0.#"),1)=".",FALSE,TRUE)</formula>
    </cfRule>
    <cfRule type="expression" dxfId="2536" priority="13026">
      <formula>IF(RIGHT(TEXT(AU434,"0.#"),1)=".",TRUE,FALSE)</formula>
    </cfRule>
  </conditionalFormatting>
  <conditionalFormatting sqref="AU435">
    <cfRule type="expression" dxfId="2535" priority="13023">
      <formula>IF(RIGHT(TEXT(AU435,"0.#"),1)=".",FALSE,TRUE)</formula>
    </cfRule>
    <cfRule type="expression" dxfId="2534" priority="13024">
      <formula>IF(RIGHT(TEXT(AU435,"0.#"),1)=".",TRUE,FALSE)</formula>
    </cfRule>
  </conditionalFormatting>
  <conditionalFormatting sqref="AI435">
    <cfRule type="expression" dxfId="2533" priority="12957">
      <formula>IF(RIGHT(TEXT(AI435,"0.#"),1)=".",FALSE,TRUE)</formula>
    </cfRule>
    <cfRule type="expression" dxfId="2532" priority="12958">
      <formula>IF(RIGHT(TEXT(AI435,"0.#"),1)=".",TRUE,FALSE)</formula>
    </cfRule>
  </conditionalFormatting>
  <conditionalFormatting sqref="AI433">
    <cfRule type="expression" dxfId="2531" priority="12961">
      <formula>IF(RIGHT(TEXT(AI433,"0.#"),1)=".",FALSE,TRUE)</formula>
    </cfRule>
    <cfRule type="expression" dxfId="2530" priority="12962">
      <formula>IF(RIGHT(TEXT(AI433,"0.#"),1)=".",TRUE,FALSE)</formula>
    </cfRule>
  </conditionalFormatting>
  <conditionalFormatting sqref="AI434">
    <cfRule type="expression" dxfId="2529" priority="12959">
      <formula>IF(RIGHT(TEXT(AI434,"0.#"),1)=".",FALSE,TRUE)</formula>
    </cfRule>
    <cfRule type="expression" dxfId="2528" priority="12960">
      <formula>IF(RIGHT(TEXT(AI434,"0.#"),1)=".",TRUE,FALSE)</formula>
    </cfRule>
  </conditionalFormatting>
  <conditionalFormatting sqref="AQ434">
    <cfRule type="expression" dxfId="2527" priority="12943">
      <formula>IF(RIGHT(TEXT(AQ434,"0.#"),1)=".",FALSE,TRUE)</formula>
    </cfRule>
    <cfRule type="expression" dxfId="2526" priority="12944">
      <formula>IF(RIGHT(TEXT(AQ434,"0.#"),1)=".",TRUE,FALSE)</formula>
    </cfRule>
  </conditionalFormatting>
  <conditionalFormatting sqref="AQ435">
    <cfRule type="expression" dxfId="2525" priority="12929">
      <formula>IF(RIGHT(TEXT(AQ435,"0.#"),1)=".",FALSE,TRUE)</formula>
    </cfRule>
    <cfRule type="expression" dxfId="2524" priority="12930">
      <formula>IF(RIGHT(TEXT(AQ435,"0.#"),1)=".",TRUE,FALSE)</formula>
    </cfRule>
  </conditionalFormatting>
  <conditionalFormatting sqref="AQ433">
    <cfRule type="expression" dxfId="2523" priority="12927">
      <formula>IF(RIGHT(TEXT(AQ433,"0.#"),1)=".",FALSE,TRUE)</formula>
    </cfRule>
    <cfRule type="expression" dxfId="2522" priority="12928">
      <formula>IF(RIGHT(TEXT(AQ433,"0.#"),1)=".",TRUE,FALSE)</formula>
    </cfRule>
  </conditionalFormatting>
  <conditionalFormatting sqref="AL839:AO866">
    <cfRule type="expression" dxfId="2521" priority="6651">
      <formula>IF(AND(AL839&gt;=0, RIGHT(TEXT(AL839,"0.#"),1)&lt;&gt;"."),TRUE,FALSE)</formula>
    </cfRule>
    <cfRule type="expression" dxfId="2520" priority="6652">
      <formula>IF(AND(AL839&gt;=0, RIGHT(TEXT(AL839,"0.#"),1)="."),TRUE,FALSE)</formula>
    </cfRule>
    <cfRule type="expression" dxfId="2519" priority="6653">
      <formula>IF(AND(AL839&lt;0, RIGHT(TEXT(AL839,"0.#"),1)&lt;&gt;"."),TRUE,FALSE)</formula>
    </cfRule>
    <cfRule type="expression" dxfId="2518" priority="6654">
      <formula>IF(AND(AL839&lt;0, RIGHT(TEXT(AL839,"0.#"),1)="."),TRUE,FALSE)</formula>
    </cfRule>
  </conditionalFormatting>
  <conditionalFormatting sqref="AQ53:AQ55">
    <cfRule type="expression" dxfId="2517" priority="4673">
      <formula>IF(RIGHT(TEXT(AQ53,"0.#"),1)=".",FALSE,TRUE)</formula>
    </cfRule>
    <cfRule type="expression" dxfId="2516" priority="4674">
      <formula>IF(RIGHT(TEXT(AQ53,"0.#"),1)=".",TRUE,FALSE)</formula>
    </cfRule>
  </conditionalFormatting>
  <conditionalFormatting sqref="AU53:AU55">
    <cfRule type="expression" dxfId="2515" priority="4671">
      <formula>IF(RIGHT(TEXT(AU53,"0.#"),1)=".",FALSE,TRUE)</formula>
    </cfRule>
    <cfRule type="expression" dxfId="2514" priority="4672">
      <formula>IF(RIGHT(TEXT(AU53,"0.#"),1)=".",TRUE,FALSE)</formula>
    </cfRule>
  </conditionalFormatting>
  <conditionalFormatting sqref="AQ60:AQ62">
    <cfRule type="expression" dxfId="2513" priority="4669">
      <formula>IF(RIGHT(TEXT(AQ60,"0.#"),1)=".",FALSE,TRUE)</formula>
    </cfRule>
    <cfRule type="expression" dxfId="2512" priority="4670">
      <formula>IF(RIGHT(TEXT(AQ60,"0.#"),1)=".",TRUE,FALSE)</formula>
    </cfRule>
  </conditionalFormatting>
  <conditionalFormatting sqref="AU60:AU62">
    <cfRule type="expression" dxfId="2511" priority="4667">
      <formula>IF(RIGHT(TEXT(AU60,"0.#"),1)=".",FALSE,TRUE)</formula>
    </cfRule>
    <cfRule type="expression" dxfId="2510" priority="4668">
      <formula>IF(RIGHT(TEXT(AU60,"0.#"),1)=".",TRUE,FALSE)</formula>
    </cfRule>
  </conditionalFormatting>
  <conditionalFormatting sqref="AQ75:AQ77">
    <cfRule type="expression" dxfId="2509" priority="4665">
      <formula>IF(RIGHT(TEXT(AQ75,"0.#"),1)=".",FALSE,TRUE)</formula>
    </cfRule>
    <cfRule type="expression" dxfId="2508" priority="4666">
      <formula>IF(RIGHT(TEXT(AQ75,"0.#"),1)=".",TRUE,FALSE)</formula>
    </cfRule>
  </conditionalFormatting>
  <conditionalFormatting sqref="AU75:AU77">
    <cfRule type="expression" dxfId="2507" priority="4663">
      <formula>IF(RIGHT(TEXT(AU75,"0.#"),1)=".",FALSE,TRUE)</formula>
    </cfRule>
    <cfRule type="expression" dxfId="2506" priority="4664">
      <formula>IF(RIGHT(TEXT(AU75,"0.#"),1)=".",TRUE,FALSE)</formula>
    </cfRule>
  </conditionalFormatting>
  <conditionalFormatting sqref="AQ87:AQ89">
    <cfRule type="expression" dxfId="2505" priority="4661">
      <formula>IF(RIGHT(TEXT(AQ87,"0.#"),1)=".",FALSE,TRUE)</formula>
    </cfRule>
    <cfRule type="expression" dxfId="2504" priority="4662">
      <formula>IF(RIGHT(TEXT(AQ87,"0.#"),1)=".",TRUE,FALSE)</formula>
    </cfRule>
  </conditionalFormatting>
  <conditionalFormatting sqref="AU87:AU89">
    <cfRule type="expression" dxfId="2503" priority="4659">
      <formula>IF(RIGHT(TEXT(AU87,"0.#"),1)=".",FALSE,TRUE)</formula>
    </cfRule>
    <cfRule type="expression" dxfId="2502" priority="4660">
      <formula>IF(RIGHT(TEXT(AU87,"0.#"),1)=".",TRUE,FALSE)</formula>
    </cfRule>
  </conditionalFormatting>
  <conditionalFormatting sqref="AQ92:AQ94">
    <cfRule type="expression" dxfId="2501" priority="4657">
      <formula>IF(RIGHT(TEXT(AQ92,"0.#"),1)=".",FALSE,TRUE)</formula>
    </cfRule>
    <cfRule type="expression" dxfId="2500" priority="4658">
      <formula>IF(RIGHT(TEXT(AQ92,"0.#"),1)=".",TRUE,FALSE)</formula>
    </cfRule>
  </conditionalFormatting>
  <conditionalFormatting sqref="AU92:AU94">
    <cfRule type="expression" dxfId="2499" priority="4655">
      <formula>IF(RIGHT(TEXT(AU92,"0.#"),1)=".",FALSE,TRUE)</formula>
    </cfRule>
    <cfRule type="expression" dxfId="2498" priority="4656">
      <formula>IF(RIGHT(TEXT(AU92,"0.#"),1)=".",TRUE,FALSE)</formula>
    </cfRule>
  </conditionalFormatting>
  <conditionalFormatting sqref="AQ97:AQ99">
    <cfRule type="expression" dxfId="2497" priority="4653">
      <formula>IF(RIGHT(TEXT(AQ97,"0.#"),1)=".",FALSE,TRUE)</formula>
    </cfRule>
    <cfRule type="expression" dxfId="2496" priority="4654">
      <formula>IF(RIGHT(TEXT(AQ97,"0.#"),1)=".",TRUE,FALSE)</formula>
    </cfRule>
  </conditionalFormatting>
  <conditionalFormatting sqref="AU97:AU99">
    <cfRule type="expression" dxfId="2495" priority="4651">
      <formula>IF(RIGHT(TEXT(AU97,"0.#"),1)=".",FALSE,TRUE)</formula>
    </cfRule>
    <cfRule type="expression" dxfId="2494" priority="4652">
      <formula>IF(RIGHT(TEXT(AU97,"0.#"),1)=".",TRUE,FALSE)</formula>
    </cfRule>
  </conditionalFormatting>
  <conditionalFormatting sqref="AE458">
    <cfRule type="expression" dxfId="2493" priority="4345">
      <formula>IF(RIGHT(TEXT(AE458,"0.#"),1)=".",FALSE,TRUE)</formula>
    </cfRule>
    <cfRule type="expression" dxfId="2492" priority="4346">
      <formula>IF(RIGHT(TEXT(AE458,"0.#"),1)=".",TRUE,FALSE)</formula>
    </cfRule>
  </conditionalFormatting>
  <conditionalFormatting sqref="AM460">
    <cfRule type="expression" dxfId="2491" priority="4335">
      <formula>IF(RIGHT(TEXT(AM460,"0.#"),1)=".",FALSE,TRUE)</formula>
    </cfRule>
    <cfRule type="expression" dxfId="2490" priority="4336">
      <formula>IF(RIGHT(TEXT(AM460,"0.#"),1)=".",TRUE,FALSE)</formula>
    </cfRule>
  </conditionalFormatting>
  <conditionalFormatting sqref="AE459">
    <cfRule type="expression" dxfId="2489" priority="4343">
      <formula>IF(RIGHT(TEXT(AE459,"0.#"),1)=".",FALSE,TRUE)</formula>
    </cfRule>
    <cfRule type="expression" dxfId="2488" priority="4344">
      <formula>IF(RIGHT(TEXT(AE459,"0.#"),1)=".",TRUE,FALSE)</formula>
    </cfRule>
  </conditionalFormatting>
  <conditionalFormatting sqref="AE460">
    <cfRule type="expression" dxfId="2487" priority="4341">
      <formula>IF(RIGHT(TEXT(AE460,"0.#"),1)=".",FALSE,TRUE)</formula>
    </cfRule>
    <cfRule type="expression" dxfId="2486" priority="4342">
      <formula>IF(RIGHT(TEXT(AE460,"0.#"),1)=".",TRUE,FALSE)</formula>
    </cfRule>
  </conditionalFormatting>
  <conditionalFormatting sqref="AM458">
    <cfRule type="expression" dxfId="2485" priority="4339">
      <formula>IF(RIGHT(TEXT(AM458,"0.#"),1)=".",FALSE,TRUE)</formula>
    </cfRule>
    <cfRule type="expression" dxfId="2484" priority="4340">
      <formula>IF(RIGHT(TEXT(AM458,"0.#"),1)=".",TRUE,FALSE)</formula>
    </cfRule>
  </conditionalFormatting>
  <conditionalFormatting sqref="AM459">
    <cfRule type="expression" dxfId="2483" priority="4337">
      <formula>IF(RIGHT(TEXT(AM459,"0.#"),1)=".",FALSE,TRUE)</formula>
    </cfRule>
    <cfRule type="expression" dxfId="2482" priority="4338">
      <formula>IF(RIGHT(TEXT(AM459,"0.#"),1)=".",TRUE,FALSE)</formula>
    </cfRule>
  </conditionalFormatting>
  <conditionalFormatting sqref="AU458">
    <cfRule type="expression" dxfId="2481" priority="4333">
      <formula>IF(RIGHT(TEXT(AU458,"0.#"),1)=".",FALSE,TRUE)</formula>
    </cfRule>
    <cfRule type="expression" dxfId="2480" priority="4334">
      <formula>IF(RIGHT(TEXT(AU458,"0.#"),1)=".",TRUE,FALSE)</formula>
    </cfRule>
  </conditionalFormatting>
  <conditionalFormatting sqref="AU459">
    <cfRule type="expression" dxfId="2479" priority="4331">
      <formula>IF(RIGHT(TEXT(AU459,"0.#"),1)=".",FALSE,TRUE)</formula>
    </cfRule>
    <cfRule type="expression" dxfId="2478" priority="4332">
      <formula>IF(RIGHT(TEXT(AU459,"0.#"),1)=".",TRUE,FALSE)</formula>
    </cfRule>
  </conditionalFormatting>
  <conditionalFormatting sqref="AU460">
    <cfRule type="expression" dxfId="2477" priority="4329">
      <formula>IF(RIGHT(TEXT(AU460,"0.#"),1)=".",FALSE,TRUE)</formula>
    </cfRule>
    <cfRule type="expression" dxfId="2476" priority="4330">
      <formula>IF(RIGHT(TEXT(AU460,"0.#"),1)=".",TRUE,FALSE)</formula>
    </cfRule>
  </conditionalFormatting>
  <conditionalFormatting sqref="AI460">
    <cfRule type="expression" dxfId="2475" priority="4323">
      <formula>IF(RIGHT(TEXT(AI460,"0.#"),1)=".",FALSE,TRUE)</formula>
    </cfRule>
    <cfRule type="expression" dxfId="2474" priority="4324">
      <formula>IF(RIGHT(TEXT(AI460,"0.#"),1)=".",TRUE,FALSE)</formula>
    </cfRule>
  </conditionalFormatting>
  <conditionalFormatting sqref="AI458">
    <cfRule type="expression" dxfId="2473" priority="4327">
      <formula>IF(RIGHT(TEXT(AI458,"0.#"),1)=".",FALSE,TRUE)</formula>
    </cfRule>
    <cfRule type="expression" dxfId="2472" priority="4328">
      <formula>IF(RIGHT(TEXT(AI458,"0.#"),1)=".",TRUE,FALSE)</formula>
    </cfRule>
  </conditionalFormatting>
  <conditionalFormatting sqref="AI459">
    <cfRule type="expression" dxfId="2471" priority="4325">
      <formula>IF(RIGHT(TEXT(AI459,"0.#"),1)=".",FALSE,TRUE)</formula>
    </cfRule>
    <cfRule type="expression" dxfId="2470" priority="4326">
      <formula>IF(RIGHT(TEXT(AI459,"0.#"),1)=".",TRUE,FALSE)</formula>
    </cfRule>
  </conditionalFormatting>
  <conditionalFormatting sqref="AQ459">
    <cfRule type="expression" dxfId="2469" priority="4321">
      <formula>IF(RIGHT(TEXT(AQ459,"0.#"),1)=".",FALSE,TRUE)</formula>
    </cfRule>
    <cfRule type="expression" dxfId="2468" priority="4322">
      <formula>IF(RIGHT(TEXT(AQ459,"0.#"),1)=".",TRUE,FALSE)</formula>
    </cfRule>
  </conditionalFormatting>
  <conditionalFormatting sqref="AQ460">
    <cfRule type="expression" dxfId="2467" priority="4319">
      <formula>IF(RIGHT(TEXT(AQ460,"0.#"),1)=".",FALSE,TRUE)</formula>
    </cfRule>
    <cfRule type="expression" dxfId="2466" priority="4320">
      <formula>IF(RIGHT(TEXT(AQ460,"0.#"),1)=".",TRUE,FALSE)</formula>
    </cfRule>
  </conditionalFormatting>
  <conditionalFormatting sqref="AQ458">
    <cfRule type="expression" dxfId="2465" priority="4317">
      <formula>IF(RIGHT(TEXT(AQ458,"0.#"),1)=".",FALSE,TRUE)</formula>
    </cfRule>
    <cfRule type="expression" dxfId="2464" priority="4318">
      <formula>IF(RIGHT(TEXT(AQ458,"0.#"),1)=".",TRUE,FALSE)</formula>
    </cfRule>
  </conditionalFormatting>
  <conditionalFormatting sqref="AM120">
    <cfRule type="expression" dxfId="2463" priority="2995">
      <formula>IF(RIGHT(TEXT(AM120,"0.#"),1)=".",FALSE,TRUE)</formula>
    </cfRule>
    <cfRule type="expression" dxfId="2462" priority="2996">
      <formula>IF(RIGHT(TEXT(AM120,"0.#"),1)=".",TRUE,FALSE)</formula>
    </cfRule>
  </conditionalFormatting>
  <conditionalFormatting sqref="AI126">
    <cfRule type="expression" dxfId="2461" priority="2985">
      <formula>IF(RIGHT(TEXT(AI126,"0.#"),1)=".",FALSE,TRUE)</formula>
    </cfRule>
    <cfRule type="expression" dxfId="2460" priority="2986">
      <formula>IF(RIGHT(TEXT(AI126,"0.#"),1)=".",TRUE,FALSE)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66">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2:AO1131">
    <cfRule type="expression" dxfId="2419" priority="2885">
      <formula>IF(AND(AL1102&gt;=0, RIGHT(TEXT(AL1102,"0.#"),1)&lt;&gt;"."),TRUE,FALSE)</formula>
    </cfRule>
    <cfRule type="expression" dxfId="2418" priority="2886">
      <formula>IF(AND(AL1102&gt;=0, RIGHT(TEXT(AL1102,"0.#"),1)="."),TRUE,FALSE)</formula>
    </cfRule>
    <cfRule type="expression" dxfId="2417" priority="2887">
      <formula>IF(AND(AL1102&lt;0, RIGHT(TEXT(AL1102,"0.#"),1)&lt;&gt;"."),TRUE,FALSE)</formula>
    </cfRule>
    <cfRule type="expression" dxfId="2416" priority="2888">
      <formula>IF(AND(AL1102&lt;0, RIGHT(TEXT(AL1102,"0.#"),1)="."),TRUE,FALSE)</formula>
    </cfRule>
  </conditionalFormatting>
  <conditionalFormatting sqref="Y1102:Y1131">
    <cfRule type="expression" dxfId="2415" priority="2883">
      <formula>IF(RIGHT(TEXT(Y1102,"0.#"),1)=".",FALSE,TRUE)</formula>
    </cfRule>
    <cfRule type="expression" dxfId="2414" priority="2884">
      <formula>IF(RIGHT(TEXT(Y1102,"0.#"),1)=".",TRUE,FALSE)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7:AO838">
    <cfRule type="expression" dxfId="2405" priority="2837">
      <formula>IF(AND(AL837&gt;=0, RIGHT(TEXT(AL837,"0.#"),1)&lt;&gt;"."),TRUE,FALSE)</formula>
    </cfRule>
    <cfRule type="expression" dxfId="2404" priority="2838">
      <formula>IF(AND(AL837&gt;=0, RIGHT(TEXT(AL837,"0.#"),1)="."),TRUE,FALSE)</formula>
    </cfRule>
    <cfRule type="expression" dxfId="2403" priority="2839">
      <formula>IF(AND(AL837&lt;0, RIGHT(TEXT(AL837,"0.#"),1)&lt;&gt;"."),TRUE,FALSE)</formula>
    </cfRule>
    <cfRule type="expression" dxfId="2402" priority="2840">
      <formula>IF(AND(AL837&lt;0, RIGHT(TEXT(AL837,"0.#"),1)="."),TRUE,FALSE)</formula>
    </cfRule>
  </conditionalFormatting>
  <conditionalFormatting sqref="Y837:Y838">
    <cfRule type="expression" dxfId="2401" priority="2835">
      <formula>IF(RIGHT(TEXT(Y837,"0.#"),1)=".",FALSE,TRUE)</formula>
    </cfRule>
    <cfRule type="expression" dxfId="2400" priority="2836">
      <formula>IF(RIGHT(TEXT(Y837,"0.#"),1)=".",TRUE,FALSE)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0:Y871">
    <cfRule type="expression" dxfId="2081" priority="2089">
      <formula>IF(RIGHT(TEXT(Y870,"0.#"),1)=".",FALSE,TRUE)</formula>
    </cfRule>
    <cfRule type="expression" dxfId="2080" priority="2090">
      <formula>IF(RIGHT(TEXT(Y870,"0.#"),1)=".",TRUE,FALSE)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4">
    <cfRule type="expression" dxfId="2077" priority="2077">
      <formula>IF(RIGHT(TEXT(Y904,"0.#"),1)=".",FALSE,TRUE)</formula>
    </cfRule>
    <cfRule type="expression" dxfId="2076" priority="2078">
      <formula>IF(RIGHT(TEXT(Y904,"0.#"),1)=".",TRUE,FALSE)</formula>
    </cfRule>
  </conditionalFormatting>
  <conditionalFormatting sqref="Y938:Y965">
    <cfRule type="expression" dxfId="2075" priority="2071">
      <formula>IF(RIGHT(TEXT(Y938,"0.#"),1)=".",FALSE,TRUE)</formula>
    </cfRule>
    <cfRule type="expression" dxfId="2074" priority="2072">
      <formula>IF(RIGHT(TEXT(Y938,"0.#"),1)=".",TRUE,FALSE)</formula>
    </cfRule>
  </conditionalFormatting>
  <conditionalFormatting sqref="Y937">
    <cfRule type="expression" dxfId="2073" priority="2065">
      <formula>IF(RIGHT(TEXT(Y937,"0.#"),1)=".",FALSE,TRUE)</formula>
    </cfRule>
    <cfRule type="expression" dxfId="2072" priority="2066">
      <formula>IF(RIGHT(TEXT(Y937,"0.#"),1)=".",TRUE,FALSE)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4:AO904">
    <cfRule type="expression" dxfId="1973" priority="2079">
      <formula>IF(AND(AL904&gt;=0, RIGHT(TEXT(AL904,"0.#"),1)&lt;&gt;"."),TRUE,FALSE)</formula>
    </cfRule>
    <cfRule type="expression" dxfId="1972" priority="2080">
      <formula>IF(AND(AL904&gt;=0, RIGHT(TEXT(AL904,"0.#"),1)="."),TRUE,FALSE)</formula>
    </cfRule>
    <cfRule type="expression" dxfId="1971" priority="2081">
      <formula>IF(AND(AL904&lt;0, RIGHT(TEXT(AL904,"0.#"),1)&lt;&gt;"."),TRUE,FALSE)</formula>
    </cfRule>
    <cfRule type="expression" dxfId="1970" priority="2082">
      <formula>IF(AND(AL904&lt;0, RIGHT(TEXT(AL904,"0.#"),1)="."),TRUE,FALSE)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7:AO937">
    <cfRule type="expression" dxfId="1965" priority="2067">
      <formula>IF(AND(AL937&gt;=0, RIGHT(TEXT(AL937,"0.#"),1)&lt;&gt;"."),TRUE,FALSE)</formula>
    </cfRule>
    <cfRule type="expression" dxfId="1964" priority="2068">
      <formula>IF(AND(AL937&gt;=0, RIGHT(TEXT(AL937,"0.#"),1)="."),TRUE,FALSE)</formula>
    </cfRule>
    <cfRule type="expression" dxfId="1963" priority="2069">
      <formula>IF(AND(AL937&lt;0, RIGHT(TEXT(AL937,"0.#"),1)&lt;&gt;"."),TRUE,FALSE)</formula>
    </cfRule>
    <cfRule type="expression" dxfId="1962" priority="2070">
      <formula>IF(AND(AL937&lt;0, RIGHT(TEXT(AL937,"0.#"),1)="."),TRUE,FALSE)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I119">
    <cfRule type="expression" dxfId="719" priority="19">
      <formula>IF(RIGHT(TEXT(AI119,"0.#"),1)=".",FALSE,TRUE)</formula>
    </cfRule>
    <cfRule type="expression" dxfId="718" priority="20">
      <formula>IF(RIGHT(TEXT(AI119,"0.#"),1)=".",TRUE,FALSE)</formula>
    </cfRule>
  </conditionalFormatting>
  <conditionalFormatting sqref="AE119">
    <cfRule type="expression" dxfId="717" priority="17">
      <formula>IF(RIGHT(TEXT(AE119,"0.#"),1)=".",FALSE,TRUE)</formula>
    </cfRule>
    <cfRule type="expression" dxfId="716" priority="18">
      <formula>IF(RIGHT(TEXT(AE119,"0.#"),1)=".",TRUE,FALSE)</formula>
    </cfRule>
  </conditionalFormatting>
  <conditionalFormatting sqref="AE120">
    <cfRule type="expression" dxfId="715" priority="15">
      <formula>IF(RIGHT(TEXT(AE120,"0.#"),1)=".",FALSE,TRUE)</formula>
    </cfRule>
    <cfRule type="expression" dxfId="714" priority="16">
      <formula>IF(RIGHT(TEXT(AE120,"0.#"),1)=".",TRUE,FALSE)</formula>
    </cfRule>
  </conditionalFormatting>
  <conditionalFormatting sqref="AI120">
    <cfRule type="expression" dxfId="713" priority="13">
      <formula>IF(RIGHT(TEXT(AI120,"0.#"),1)=".",FALSE,TRUE)</formula>
    </cfRule>
    <cfRule type="expression" dxfId="712" priority="14">
      <formula>IF(RIGHT(TEXT(AI120,"0.#"),1)=".",TRUE,FALSE)</formula>
    </cfRule>
  </conditionalFormatting>
  <conditionalFormatting sqref="Y903">
    <cfRule type="expression" dxfId="711" priority="7">
      <formula>IF(RIGHT(TEXT(Y903,"0.#"),1)=".",FALSE,TRUE)</formula>
    </cfRule>
    <cfRule type="expression" dxfId="710" priority="8">
      <formula>IF(RIGHT(TEXT(Y903,"0.#"),1)=".",TRUE,FALSE)</formula>
    </cfRule>
  </conditionalFormatting>
  <conditionalFormatting sqref="AL903:AO903">
    <cfRule type="expression" dxfId="709" priority="9">
      <formula>IF(AND(AL903&gt;=0, RIGHT(TEXT(AL903,"0.#"),1)&lt;&gt;"."),TRUE,FALSE)</formula>
    </cfRule>
    <cfRule type="expression" dxfId="708" priority="10">
      <formula>IF(AND(AL903&gt;=0, RIGHT(TEXT(AL903,"0.#"),1)="."),TRUE,FALSE)</formula>
    </cfRule>
    <cfRule type="expression" dxfId="707" priority="11">
      <formula>IF(AND(AL903&lt;0, RIGHT(TEXT(AL903,"0.#"),1)&lt;&gt;"."),TRUE,FALSE)</formula>
    </cfRule>
    <cfRule type="expression" dxfId="706" priority="12">
      <formula>IF(AND(AL903&lt;0, RIGHT(TEXT(AL903,"0.#"),1)="."),TRUE,FALSE)</formula>
    </cfRule>
  </conditionalFormatting>
  <conditionalFormatting sqref="Y936">
    <cfRule type="expression" dxfId="705" priority="1">
      <formula>IF(RIGHT(TEXT(Y936,"0.#"),1)=".",FALSE,TRUE)</formula>
    </cfRule>
    <cfRule type="expression" dxfId="704" priority="2">
      <formula>IF(RIGHT(TEXT(Y936,"0.#"),1)=".",TRUE,FALSE)</formula>
    </cfRule>
  </conditionalFormatting>
  <conditionalFormatting sqref="AL936:AO936">
    <cfRule type="expression" dxfId="703" priority="3">
      <formula>IF(AND(AL936&gt;=0, RIGHT(TEXT(AL936,"0.#"),1)&lt;&gt;"."),TRUE,FALSE)</formula>
    </cfRule>
    <cfRule type="expression" dxfId="702" priority="4">
      <formula>IF(AND(AL936&gt;=0, RIGHT(TEXT(AL936,"0.#"),1)="."),TRUE,FALSE)</formula>
    </cfRule>
    <cfRule type="expression" dxfId="701" priority="5">
      <formula>IF(AND(AL936&lt;0, RIGHT(TEXT(AL936,"0.#"),1)&lt;&gt;"."),TRUE,FALSE)</formula>
    </cfRule>
    <cfRule type="expression" dxfId="700" priority="6">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429" max="49" man="1"/>
    <brk id="718" max="49" man="1"/>
    <brk id="739" max="49" man="1"/>
    <brk id="778"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549</v>
      </c>
      <c r="R4" s="13" t="str">
        <f t="shared" si="3"/>
        <v>補助</v>
      </c>
      <c r="S4" s="13" t="str">
        <f t="shared" si="4"/>
        <v>補助</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460</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539</v>
      </c>
      <c r="W6" s="32" t="s">
        <v>271</v>
      </c>
      <c r="Y6" s="32" t="s">
        <v>76</v>
      </c>
      <c r="Z6" s="30"/>
      <c r="AA6" s="32" t="s">
        <v>81</v>
      </c>
      <c r="AB6" s="31"/>
      <c r="AC6" s="32" t="s">
        <v>257</v>
      </c>
      <c r="AD6" s="31"/>
      <c r="AE6" s="45" t="s">
        <v>524</v>
      </c>
      <c r="AF6" s="30"/>
      <c r="AG6" s="56" t="s">
        <v>518</v>
      </c>
      <c r="AI6" s="54" t="s">
        <v>463</v>
      </c>
      <c r="AK6" s="54" t="str">
        <f t="shared" si="7"/>
        <v>E</v>
      </c>
      <c r="AP6" s="56" t="s">
        <v>518</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504</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488</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63"/>
      <c r="Z2" s="839"/>
      <c r="AA2" s="840"/>
      <c r="AB2" s="1067" t="s">
        <v>11</v>
      </c>
      <c r="AC2" s="1068"/>
      <c r="AD2" s="1069"/>
      <c r="AE2" s="1073" t="s">
        <v>357</v>
      </c>
      <c r="AF2" s="1073"/>
      <c r="AG2" s="1073"/>
      <c r="AH2" s="1073"/>
      <c r="AI2" s="1073" t="s">
        <v>363</v>
      </c>
      <c r="AJ2" s="1073"/>
      <c r="AK2" s="1073"/>
      <c r="AL2" s="1073"/>
      <c r="AM2" s="1073" t="s">
        <v>469</v>
      </c>
      <c r="AN2" s="1073"/>
      <c r="AO2" s="1073"/>
      <c r="AP2" s="561"/>
      <c r="AQ2" s="159" t="s">
        <v>355</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64"/>
      <c r="Z3" s="1065"/>
      <c r="AA3" s="1066"/>
      <c r="AB3" s="1070"/>
      <c r="AC3" s="1071"/>
      <c r="AD3" s="1072"/>
      <c r="AE3" s="251"/>
      <c r="AF3" s="251"/>
      <c r="AG3" s="251"/>
      <c r="AH3" s="251"/>
      <c r="AI3" s="251"/>
      <c r="AJ3" s="251"/>
      <c r="AK3" s="251"/>
      <c r="AL3" s="251"/>
      <c r="AM3" s="251"/>
      <c r="AN3" s="251"/>
      <c r="AO3" s="251"/>
      <c r="AP3" s="247"/>
      <c r="AQ3" s="198"/>
      <c r="AR3" s="199"/>
      <c r="AS3" s="133" t="s">
        <v>356</v>
      </c>
      <c r="AT3" s="134"/>
      <c r="AU3" s="199"/>
      <c r="AV3" s="199"/>
      <c r="AW3" s="401" t="s">
        <v>300</v>
      </c>
      <c r="AX3" s="402"/>
    </row>
    <row r="4" spans="1:50" ht="22.5" customHeight="1" x14ac:dyDescent="0.15">
      <c r="A4" s="406"/>
      <c r="B4" s="404"/>
      <c r="C4" s="404"/>
      <c r="D4" s="404"/>
      <c r="E4" s="404"/>
      <c r="F4" s="405"/>
      <c r="G4" s="568"/>
      <c r="H4" s="1040"/>
      <c r="I4" s="1040"/>
      <c r="J4" s="1040"/>
      <c r="K4" s="1040"/>
      <c r="L4" s="1040"/>
      <c r="M4" s="1040"/>
      <c r="N4" s="1040"/>
      <c r="O4" s="1041"/>
      <c r="P4" s="105"/>
      <c r="Q4" s="1048"/>
      <c r="R4" s="1048"/>
      <c r="S4" s="1048"/>
      <c r="T4" s="1048"/>
      <c r="U4" s="1048"/>
      <c r="V4" s="1048"/>
      <c r="W4" s="1048"/>
      <c r="X4" s="1049"/>
      <c r="Y4" s="1058" t="s">
        <v>12</v>
      </c>
      <c r="Z4" s="1059"/>
      <c r="AA4" s="1060"/>
      <c r="AB4" s="464"/>
      <c r="AC4" s="1062"/>
      <c r="AD4" s="106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42"/>
      <c r="H5" s="1043"/>
      <c r="I5" s="1043"/>
      <c r="J5" s="1043"/>
      <c r="K5" s="1043"/>
      <c r="L5" s="1043"/>
      <c r="M5" s="1043"/>
      <c r="N5" s="1043"/>
      <c r="O5" s="1044"/>
      <c r="P5" s="1050"/>
      <c r="Q5" s="1050"/>
      <c r="R5" s="1050"/>
      <c r="S5" s="1050"/>
      <c r="T5" s="1050"/>
      <c r="U5" s="1050"/>
      <c r="V5" s="1050"/>
      <c r="W5" s="1050"/>
      <c r="X5" s="1051"/>
      <c r="Y5" s="418" t="s">
        <v>54</v>
      </c>
      <c r="Z5" s="1055"/>
      <c r="AA5" s="1056"/>
      <c r="AB5" s="526"/>
      <c r="AC5" s="1061"/>
      <c r="AD5" s="106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45"/>
      <c r="H6" s="1046"/>
      <c r="I6" s="1046"/>
      <c r="J6" s="1046"/>
      <c r="K6" s="1046"/>
      <c r="L6" s="1046"/>
      <c r="M6" s="1046"/>
      <c r="N6" s="1046"/>
      <c r="O6" s="1047"/>
      <c r="P6" s="1052"/>
      <c r="Q6" s="1052"/>
      <c r="R6" s="1052"/>
      <c r="S6" s="1052"/>
      <c r="T6" s="1052"/>
      <c r="U6" s="1052"/>
      <c r="V6" s="1052"/>
      <c r="W6" s="1052"/>
      <c r="X6" s="1053"/>
      <c r="Y6" s="1054" t="s">
        <v>13</v>
      </c>
      <c r="Z6" s="1055"/>
      <c r="AA6" s="1056"/>
      <c r="AB6" s="604" t="s">
        <v>301</v>
      </c>
      <c r="AC6" s="1057"/>
      <c r="AD6" s="105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522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488</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63"/>
      <c r="Z9" s="839"/>
      <c r="AA9" s="840"/>
      <c r="AB9" s="1067" t="s">
        <v>11</v>
      </c>
      <c r="AC9" s="1068"/>
      <c r="AD9" s="1069"/>
      <c r="AE9" s="1073" t="s">
        <v>357</v>
      </c>
      <c r="AF9" s="1073"/>
      <c r="AG9" s="1073"/>
      <c r="AH9" s="1073"/>
      <c r="AI9" s="1073" t="s">
        <v>363</v>
      </c>
      <c r="AJ9" s="1073"/>
      <c r="AK9" s="1073"/>
      <c r="AL9" s="1073"/>
      <c r="AM9" s="1073" t="s">
        <v>469</v>
      </c>
      <c r="AN9" s="1073"/>
      <c r="AO9" s="1073"/>
      <c r="AP9" s="561"/>
      <c r="AQ9" s="159" t="s">
        <v>355</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64"/>
      <c r="Z10" s="1065"/>
      <c r="AA10" s="1066"/>
      <c r="AB10" s="1070"/>
      <c r="AC10" s="1071"/>
      <c r="AD10" s="1072"/>
      <c r="AE10" s="251"/>
      <c r="AF10" s="251"/>
      <c r="AG10" s="251"/>
      <c r="AH10" s="251"/>
      <c r="AI10" s="251"/>
      <c r="AJ10" s="251"/>
      <c r="AK10" s="251"/>
      <c r="AL10" s="251"/>
      <c r="AM10" s="251"/>
      <c r="AN10" s="251"/>
      <c r="AO10" s="251"/>
      <c r="AP10" s="247"/>
      <c r="AQ10" s="198"/>
      <c r="AR10" s="199"/>
      <c r="AS10" s="133" t="s">
        <v>356</v>
      </c>
      <c r="AT10" s="134"/>
      <c r="AU10" s="199"/>
      <c r="AV10" s="199"/>
      <c r="AW10" s="401" t="s">
        <v>300</v>
      </c>
      <c r="AX10" s="402"/>
    </row>
    <row r="11" spans="1:50" ht="22.5" customHeight="1" x14ac:dyDescent="0.15">
      <c r="A11" s="406"/>
      <c r="B11" s="404"/>
      <c r="C11" s="404"/>
      <c r="D11" s="404"/>
      <c r="E11" s="404"/>
      <c r="F11" s="405"/>
      <c r="G11" s="568"/>
      <c r="H11" s="1040"/>
      <c r="I11" s="1040"/>
      <c r="J11" s="1040"/>
      <c r="K11" s="1040"/>
      <c r="L11" s="1040"/>
      <c r="M11" s="1040"/>
      <c r="N11" s="1040"/>
      <c r="O11" s="1041"/>
      <c r="P11" s="105"/>
      <c r="Q11" s="1048"/>
      <c r="R11" s="1048"/>
      <c r="S11" s="1048"/>
      <c r="T11" s="1048"/>
      <c r="U11" s="1048"/>
      <c r="V11" s="1048"/>
      <c r="W11" s="1048"/>
      <c r="X11" s="1049"/>
      <c r="Y11" s="1058" t="s">
        <v>12</v>
      </c>
      <c r="Z11" s="1059"/>
      <c r="AA11" s="1060"/>
      <c r="AB11" s="464"/>
      <c r="AC11" s="1062"/>
      <c r="AD11" s="106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42"/>
      <c r="H12" s="1043"/>
      <c r="I12" s="1043"/>
      <c r="J12" s="1043"/>
      <c r="K12" s="1043"/>
      <c r="L12" s="1043"/>
      <c r="M12" s="1043"/>
      <c r="N12" s="1043"/>
      <c r="O12" s="1044"/>
      <c r="P12" s="1050"/>
      <c r="Q12" s="1050"/>
      <c r="R12" s="1050"/>
      <c r="S12" s="1050"/>
      <c r="T12" s="1050"/>
      <c r="U12" s="1050"/>
      <c r="V12" s="1050"/>
      <c r="W12" s="1050"/>
      <c r="X12" s="1051"/>
      <c r="Y12" s="418" t="s">
        <v>54</v>
      </c>
      <c r="Z12" s="1055"/>
      <c r="AA12" s="1056"/>
      <c r="AB12" s="526"/>
      <c r="AC12" s="1061"/>
      <c r="AD12" s="106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45"/>
      <c r="H13" s="1046"/>
      <c r="I13" s="1046"/>
      <c r="J13" s="1046"/>
      <c r="K13" s="1046"/>
      <c r="L13" s="1046"/>
      <c r="M13" s="1046"/>
      <c r="N13" s="1046"/>
      <c r="O13" s="1047"/>
      <c r="P13" s="1052"/>
      <c r="Q13" s="1052"/>
      <c r="R13" s="1052"/>
      <c r="S13" s="1052"/>
      <c r="T13" s="1052"/>
      <c r="U13" s="1052"/>
      <c r="V13" s="1052"/>
      <c r="W13" s="1052"/>
      <c r="X13" s="1053"/>
      <c r="Y13" s="1054" t="s">
        <v>13</v>
      </c>
      <c r="Z13" s="1055"/>
      <c r="AA13" s="1056"/>
      <c r="AB13" s="604" t="s">
        <v>301</v>
      </c>
      <c r="AC13" s="1057"/>
      <c r="AD13" s="105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522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488</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63"/>
      <c r="Z16" s="839"/>
      <c r="AA16" s="840"/>
      <c r="AB16" s="1067" t="s">
        <v>11</v>
      </c>
      <c r="AC16" s="1068"/>
      <c r="AD16" s="1069"/>
      <c r="AE16" s="1073" t="s">
        <v>357</v>
      </c>
      <c r="AF16" s="1073"/>
      <c r="AG16" s="1073"/>
      <c r="AH16" s="1073"/>
      <c r="AI16" s="1073" t="s">
        <v>363</v>
      </c>
      <c r="AJ16" s="1073"/>
      <c r="AK16" s="1073"/>
      <c r="AL16" s="1073"/>
      <c r="AM16" s="1073" t="s">
        <v>469</v>
      </c>
      <c r="AN16" s="1073"/>
      <c r="AO16" s="1073"/>
      <c r="AP16" s="561"/>
      <c r="AQ16" s="159" t="s">
        <v>355</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64"/>
      <c r="Z17" s="1065"/>
      <c r="AA17" s="1066"/>
      <c r="AB17" s="1070"/>
      <c r="AC17" s="1071"/>
      <c r="AD17" s="1072"/>
      <c r="AE17" s="251"/>
      <c r="AF17" s="251"/>
      <c r="AG17" s="251"/>
      <c r="AH17" s="251"/>
      <c r="AI17" s="251"/>
      <c r="AJ17" s="251"/>
      <c r="AK17" s="251"/>
      <c r="AL17" s="251"/>
      <c r="AM17" s="251"/>
      <c r="AN17" s="251"/>
      <c r="AO17" s="251"/>
      <c r="AP17" s="247"/>
      <c r="AQ17" s="198"/>
      <c r="AR17" s="199"/>
      <c r="AS17" s="133" t="s">
        <v>356</v>
      </c>
      <c r="AT17" s="134"/>
      <c r="AU17" s="199"/>
      <c r="AV17" s="199"/>
      <c r="AW17" s="401" t="s">
        <v>300</v>
      </c>
      <c r="AX17" s="402"/>
    </row>
    <row r="18" spans="1:50" ht="22.5" customHeight="1" x14ac:dyDescent="0.15">
      <c r="A18" s="406"/>
      <c r="B18" s="404"/>
      <c r="C18" s="404"/>
      <c r="D18" s="404"/>
      <c r="E18" s="404"/>
      <c r="F18" s="405"/>
      <c r="G18" s="568"/>
      <c r="H18" s="1040"/>
      <c r="I18" s="1040"/>
      <c r="J18" s="1040"/>
      <c r="K18" s="1040"/>
      <c r="L18" s="1040"/>
      <c r="M18" s="1040"/>
      <c r="N18" s="1040"/>
      <c r="O18" s="1041"/>
      <c r="P18" s="105"/>
      <c r="Q18" s="1048"/>
      <c r="R18" s="1048"/>
      <c r="S18" s="1048"/>
      <c r="T18" s="1048"/>
      <c r="U18" s="1048"/>
      <c r="V18" s="1048"/>
      <c r="W18" s="1048"/>
      <c r="X18" s="1049"/>
      <c r="Y18" s="1058" t="s">
        <v>12</v>
      </c>
      <c r="Z18" s="1059"/>
      <c r="AA18" s="1060"/>
      <c r="AB18" s="464"/>
      <c r="AC18" s="1062"/>
      <c r="AD18" s="106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42"/>
      <c r="H19" s="1043"/>
      <c r="I19" s="1043"/>
      <c r="J19" s="1043"/>
      <c r="K19" s="1043"/>
      <c r="L19" s="1043"/>
      <c r="M19" s="1043"/>
      <c r="N19" s="1043"/>
      <c r="O19" s="1044"/>
      <c r="P19" s="1050"/>
      <c r="Q19" s="1050"/>
      <c r="R19" s="1050"/>
      <c r="S19" s="1050"/>
      <c r="T19" s="1050"/>
      <c r="U19" s="1050"/>
      <c r="V19" s="1050"/>
      <c r="W19" s="1050"/>
      <c r="X19" s="1051"/>
      <c r="Y19" s="418" t="s">
        <v>54</v>
      </c>
      <c r="Z19" s="1055"/>
      <c r="AA19" s="1056"/>
      <c r="AB19" s="526"/>
      <c r="AC19" s="1061"/>
      <c r="AD19" s="106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45"/>
      <c r="H20" s="1046"/>
      <c r="I20" s="1046"/>
      <c r="J20" s="1046"/>
      <c r="K20" s="1046"/>
      <c r="L20" s="1046"/>
      <c r="M20" s="1046"/>
      <c r="N20" s="1046"/>
      <c r="O20" s="1047"/>
      <c r="P20" s="1052"/>
      <c r="Q20" s="1052"/>
      <c r="R20" s="1052"/>
      <c r="S20" s="1052"/>
      <c r="T20" s="1052"/>
      <c r="U20" s="1052"/>
      <c r="V20" s="1052"/>
      <c r="W20" s="1052"/>
      <c r="X20" s="1053"/>
      <c r="Y20" s="1054" t="s">
        <v>13</v>
      </c>
      <c r="Z20" s="1055"/>
      <c r="AA20" s="1056"/>
      <c r="AB20" s="604" t="s">
        <v>301</v>
      </c>
      <c r="AC20" s="1057"/>
      <c r="AD20" s="105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522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488</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63"/>
      <c r="Z23" s="839"/>
      <c r="AA23" s="840"/>
      <c r="AB23" s="1067" t="s">
        <v>11</v>
      </c>
      <c r="AC23" s="1068"/>
      <c r="AD23" s="1069"/>
      <c r="AE23" s="1073" t="s">
        <v>357</v>
      </c>
      <c r="AF23" s="1073"/>
      <c r="AG23" s="1073"/>
      <c r="AH23" s="1073"/>
      <c r="AI23" s="1073" t="s">
        <v>363</v>
      </c>
      <c r="AJ23" s="1073"/>
      <c r="AK23" s="1073"/>
      <c r="AL23" s="1073"/>
      <c r="AM23" s="1073" t="s">
        <v>469</v>
      </c>
      <c r="AN23" s="1073"/>
      <c r="AO23" s="1073"/>
      <c r="AP23" s="561"/>
      <c r="AQ23" s="159" t="s">
        <v>355</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64"/>
      <c r="Z24" s="1065"/>
      <c r="AA24" s="1066"/>
      <c r="AB24" s="1070"/>
      <c r="AC24" s="1071"/>
      <c r="AD24" s="1072"/>
      <c r="AE24" s="251"/>
      <c r="AF24" s="251"/>
      <c r="AG24" s="251"/>
      <c r="AH24" s="251"/>
      <c r="AI24" s="251"/>
      <c r="AJ24" s="251"/>
      <c r="AK24" s="251"/>
      <c r="AL24" s="251"/>
      <c r="AM24" s="251"/>
      <c r="AN24" s="251"/>
      <c r="AO24" s="251"/>
      <c r="AP24" s="247"/>
      <c r="AQ24" s="198"/>
      <c r="AR24" s="199"/>
      <c r="AS24" s="133" t="s">
        <v>356</v>
      </c>
      <c r="AT24" s="134"/>
      <c r="AU24" s="199"/>
      <c r="AV24" s="199"/>
      <c r="AW24" s="401" t="s">
        <v>300</v>
      </c>
      <c r="AX24" s="402"/>
    </row>
    <row r="25" spans="1:50" ht="22.5" customHeight="1" x14ac:dyDescent="0.15">
      <c r="A25" s="406"/>
      <c r="B25" s="404"/>
      <c r="C25" s="404"/>
      <c r="D25" s="404"/>
      <c r="E25" s="404"/>
      <c r="F25" s="405"/>
      <c r="G25" s="568"/>
      <c r="H25" s="1040"/>
      <c r="I25" s="1040"/>
      <c r="J25" s="1040"/>
      <c r="K25" s="1040"/>
      <c r="L25" s="1040"/>
      <c r="M25" s="1040"/>
      <c r="N25" s="1040"/>
      <c r="O25" s="1041"/>
      <c r="P25" s="105"/>
      <c r="Q25" s="1048"/>
      <c r="R25" s="1048"/>
      <c r="S25" s="1048"/>
      <c r="T25" s="1048"/>
      <c r="U25" s="1048"/>
      <c r="V25" s="1048"/>
      <c r="W25" s="1048"/>
      <c r="X25" s="1049"/>
      <c r="Y25" s="1058" t="s">
        <v>12</v>
      </c>
      <c r="Z25" s="1059"/>
      <c r="AA25" s="1060"/>
      <c r="AB25" s="464"/>
      <c r="AC25" s="1062"/>
      <c r="AD25" s="106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42"/>
      <c r="H26" s="1043"/>
      <c r="I26" s="1043"/>
      <c r="J26" s="1043"/>
      <c r="K26" s="1043"/>
      <c r="L26" s="1043"/>
      <c r="M26" s="1043"/>
      <c r="N26" s="1043"/>
      <c r="O26" s="1044"/>
      <c r="P26" s="1050"/>
      <c r="Q26" s="1050"/>
      <c r="R26" s="1050"/>
      <c r="S26" s="1050"/>
      <c r="T26" s="1050"/>
      <c r="U26" s="1050"/>
      <c r="V26" s="1050"/>
      <c r="W26" s="1050"/>
      <c r="X26" s="1051"/>
      <c r="Y26" s="418" t="s">
        <v>54</v>
      </c>
      <c r="Z26" s="1055"/>
      <c r="AA26" s="1056"/>
      <c r="AB26" s="526"/>
      <c r="AC26" s="1061"/>
      <c r="AD26" s="106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45"/>
      <c r="H27" s="1046"/>
      <c r="I27" s="1046"/>
      <c r="J27" s="1046"/>
      <c r="K27" s="1046"/>
      <c r="L27" s="1046"/>
      <c r="M27" s="1046"/>
      <c r="N27" s="1046"/>
      <c r="O27" s="1047"/>
      <c r="P27" s="1052"/>
      <c r="Q27" s="1052"/>
      <c r="R27" s="1052"/>
      <c r="S27" s="1052"/>
      <c r="T27" s="1052"/>
      <c r="U27" s="1052"/>
      <c r="V27" s="1052"/>
      <c r="W27" s="1052"/>
      <c r="X27" s="1053"/>
      <c r="Y27" s="1054" t="s">
        <v>13</v>
      </c>
      <c r="Z27" s="1055"/>
      <c r="AA27" s="1056"/>
      <c r="AB27" s="604" t="s">
        <v>301</v>
      </c>
      <c r="AC27" s="1057"/>
      <c r="AD27" s="105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522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488</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63"/>
      <c r="Z30" s="839"/>
      <c r="AA30" s="840"/>
      <c r="AB30" s="1067" t="s">
        <v>11</v>
      </c>
      <c r="AC30" s="1068"/>
      <c r="AD30" s="1069"/>
      <c r="AE30" s="1073" t="s">
        <v>357</v>
      </c>
      <c r="AF30" s="1073"/>
      <c r="AG30" s="1073"/>
      <c r="AH30" s="1073"/>
      <c r="AI30" s="1073" t="s">
        <v>363</v>
      </c>
      <c r="AJ30" s="1073"/>
      <c r="AK30" s="1073"/>
      <c r="AL30" s="1073"/>
      <c r="AM30" s="1073" t="s">
        <v>469</v>
      </c>
      <c r="AN30" s="1073"/>
      <c r="AO30" s="1073"/>
      <c r="AP30" s="561"/>
      <c r="AQ30" s="159" t="s">
        <v>355</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64"/>
      <c r="Z31" s="1065"/>
      <c r="AA31" s="1066"/>
      <c r="AB31" s="1070"/>
      <c r="AC31" s="1071"/>
      <c r="AD31" s="1072"/>
      <c r="AE31" s="251"/>
      <c r="AF31" s="251"/>
      <c r="AG31" s="251"/>
      <c r="AH31" s="251"/>
      <c r="AI31" s="251"/>
      <c r="AJ31" s="251"/>
      <c r="AK31" s="251"/>
      <c r="AL31" s="251"/>
      <c r="AM31" s="251"/>
      <c r="AN31" s="251"/>
      <c r="AO31" s="251"/>
      <c r="AP31" s="247"/>
      <c r="AQ31" s="198"/>
      <c r="AR31" s="199"/>
      <c r="AS31" s="133" t="s">
        <v>356</v>
      </c>
      <c r="AT31" s="134"/>
      <c r="AU31" s="199"/>
      <c r="AV31" s="199"/>
      <c r="AW31" s="401" t="s">
        <v>300</v>
      </c>
      <c r="AX31" s="402"/>
    </row>
    <row r="32" spans="1:50" ht="22.5" customHeight="1" x14ac:dyDescent="0.15">
      <c r="A32" s="406"/>
      <c r="B32" s="404"/>
      <c r="C32" s="404"/>
      <c r="D32" s="404"/>
      <c r="E32" s="404"/>
      <c r="F32" s="405"/>
      <c r="G32" s="568"/>
      <c r="H32" s="1040"/>
      <c r="I32" s="1040"/>
      <c r="J32" s="1040"/>
      <c r="K32" s="1040"/>
      <c r="L32" s="1040"/>
      <c r="M32" s="1040"/>
      <c r="N32" s="1040"/>
      <c r="O32" s="1041"/>
      <c r="P32" s="105"/>
      <c r="Q32" s="1048"/>
      <c r="R32" s="1048"/>
      <c r="S32" s="1048"/>
      <c r="T32" s="1048"/>
      <c r="U32" s="1048"/>
      <c r="V32" s="1048"/>
      <c r="W32" s="1048"/>
      <c r="X32" s="1049"/>
      <c r="Y32" s="1058" t="s">
        <v>12</v>
      </c>
      <c r="Z32" s="1059"/>
      <c r="AA32" s="1060"/>
      <c r="AB32" s="464"/>
      <c r="AC32" s="1062"/>
      <c r="AD32" s="106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42"/>
      <c r="H33" s="1043"/>
      <c r="I33" s="1043"/>
      <c r="J33" s="1043"/>
      <c r="K33" s="1043"/>
      <c r="L33" s="1043"/>
      <c r="M33" s="1043"/>
      <c r="N33" s="1043"/>
      <c r="O33" s="1044"/>
      <c r="P33" s="1050"/>
      <c r="Q33" s="1050"/>
      <c r="R33" s="1050"/>
      <c r="S33" s="1050"/>
      <c r="T33" s="1050"/>
      <c r="U33" s="1050"/>
      <c r="V33" s="1050"/>
      <c r="W33" s="1050"/>
      <c r="X33" s="1051"/>
      <c r="Y33" s="418" t="s">
        <v>54</v>
      </c>
      <c r="Z33" s="1055"/>
      <c r="AA33" s="1056"/>
      <c r="AB33" s="526"/>
      <c r="AC33" s="1061"/>
      <c r="AD33" s="106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45"/>
      <c r="H34" s="1046"/>
      <c r="I34" s="1046"/>
      <c r="J34" s="1046"/>
      <c r="K34" s="1046"/>
      <c r="L34" s="1046"/>
      <c r="M34" s="1046"/>
      <c r="N34" s="1046"/>
      <c r="O34" s="1047"/>
      <c r="P34" s="1052"/>
      <c r="Q34" s="1052"/>
      <c r="R34" s="1052"/>
      <c r="S34" s="1052"/>
      <c r="T34" s="1052"/>
      <c r="U34" s="1052"/>
      <c r="V34" s="1052"/>
      <c r="W34" s="1052"/>
      <c r="X34" s="1053"/>
      <c r="Y34" s="1054" t="s">
        <v>13</v>
      </c>
      <c r="Z34" s="1055"/>
      <c r="AA34" s="1056"/>
      <c r="AB34" s="604" t="s">
        <v>301</v>
      </c>
      <c r="AC34" s="1057"/>
      <c r="AD34" s="105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522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488</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63"/>
      <c r="Z37" s="839"/>
      <c r="AA37" s="840"/>
      <c r="AB37" s="1067" t="s">
        <v>11</v>
      </c>
      <c r="AC37" s="1068"/>
      <c r="AD37" s="1069"/>
      <c r="AE37" s="1073" t="s">
        <v>357</v>
      </c>
      <c r="AF37" s="1073"/>
      <c r="AG37" s="1073"/>
      <c r="AH37" s="1073"/>
      <c r="AI37" s="1073" t="s">
        <v>363</v>
      </c>
      <c r="AJ37" s="1073"/>
      <c r="AK37" s="1073"/>
      <c r="AL37" s="1073"/>
      <c r="AM37" s="1073" t="s">
        <v>469</v>
      </c>
      <c r="AN37" s="1073"/>
      <c r="AO37" s="1073"/>
      <c r="AP37" s="561"/>
      <c r="AQ37" s="159" t="s">
        <v>355</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64"/>
      <c r="Z38" s="1065"/>
      <c r="AA38" s="1066"/>
      <c r="AB38" s="1070"/>
      <c r="AC38" s="1071"/>
      <c r="AD38" s="1072"/>
      <c r="AE38" s="251"/>
      <c r="AF38" s="251"/>
      <c r="AG38" s="251"/>
      <c r="AH38" s="251"/>
      <c r="AI38" s="251"/>
      <c r="AJ38" s="251"/>
      <c r="AK38" s="251"/>
      <c r="AL38" s="251"/>
      <c r="AM38" s="251"/>
      <c r="AN38" s="251"/>
      <c r="AO38" s="251"/>
      <c r="AP38" s="247"/>
      <c r="AQ38" s="198"/>
      <c r="AR38" s="199"/>
      <c r="AS38" s="133" t="s">
        <v>356</v>
      </c>
      <c r="AT38" s="134"/>
      <c r="AU38" s="199"/>
      <c r="AV38" s="199"/>
      <c r="AW38" s="401" t="s">
        <v>300</v>
      </c>
      <c r="AX38" s="402"/>
    </row>
    <row r="39" spans="1:50" ht="22.5" customHeight="1" x14ac:dyDescent="0.15">
      <c r="A39" s="406"/>
      <c r="B39" s="404"/>
      <c r="C39" s="404"/>
      <c r="D39" s="404"/>
      <c r="E39" s="404"/>
      <c r="F39" s="405"/>
      <c r="G39" s="568"/>
      <c r="H39" s="1040"/>
      <c r="I39" s="1040"/>
      <c r="J39" s="1040"/>
      <c r="K39" s="1040"/>
      <c r="L39" s="1040"/>
      <c r="M39" s="1040"/>
      <c r="N39" s="1040"/>
      <c r="O39" s="1041"/>
      <c r="P39" s="105"/>
      <c r="Q39" s="1048"/>
      <c r="R39" s="1048"/>
      <c r="S39" s="1048"/>
      <c r="T39" s="1048"/>
      <c r="U39" s="1048"/>
      <c r="V39" s="1048"/>
      <c r="W39" s="1048"/>
      <c r="X39" s="1049"/>
      <c r="Y39" s="1058" t="s">
        <v>12</v>
      </c>
      <c r="Z39" s="1059"/>
      <c r="AA39" s="1060"/>
      <c r="AB39" s="464"/>
      <c r="AC39" s="1062"/>
      <c r="AD39" s="106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42"/>
      <c r="H40" s="1043"/>
      <c r="I40" s="1043"/>
      <c r="J40" s="1043"/>
      <c r="K40" s="1043"/>
      <c r="L40" s="1043"/>
      <c r="M40" s="1043"/>
      <c r="N40" s="1043"/>
      <c r="O40" s="1044"/>
      <c r="P40" s="1050"/>
      <c r="Q40" s="1050"/>
      <c r="R40" s="1050"/>
      <c r="S40" s="1050"/>
      <c r="T40" s="1050"/>
      <c r="U40" s="1050"/>
      <c r="V40" s="1050"/>
      <c r="W40" s="1050"/>
      <c r="X40" s="1051"/>
      <c r="Y40" s="418" t="s">
        <v>54</v>
      </c>
      <c r="Z40" s="1055"/>
      <c r="AA40" s="1056"/>
      <c r="AB40" s="526"/>
      <c r="AC40" s="1061"/>
      <c r="AD40" s="10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45"/>
      <c r="H41" s="1046"/>
      <c r="I41" s="1046"/>
      <c r="J41" s="1046"/>
      <c r="K41" s="1046"/>
      <c r="L41" s="1046"/>
      <c r="M41" s="1046"/>
      <c r="N41" s="1046"/>
      <c r="O41" s="1047"/>
      <c r="P41" s="1052"/>
      <c r="Q41" s="1052"/>
      <c r="R41" s="1052"/>
      <c r="S41" s="1052"/>
      <c r="T41" s="1052"/>
      <c r="U41" s="1052"/>
      <c r="V41" s="1052"/>
      <c r="W41" s="1052"/>
      <c r="X41" s="1053"/>
      <c r="Y41" s="1054" t="s">
        <v>13</v>
      </c>
      <c r="Z41" s="1055"/>
      <c r="AA41" s="1056"/>
      <c r="AB41" s="604" t="s">
        <v>301</v>
      </c>
      <c r="AC41" s="1057"/>
      <c r="AD41" s="105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522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488</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63"/>
      <c r="Z44" s="839"/>
      <c r="AA44" s="840"/>
      <c r="AB44" s="1067" t="s">
        <v>11</v>
      </c>
      <c r="AC44" s="1068"/>
      <c r="AD44" s="1069"/>
      <c r="AE44" s="1073" t="s">
        <v>357</v>
      </c>
      <c r="AF44" s="1073"/>
      <c r="AG44" s="1073"/>
      <c r="AH44" s="1073"/>
      <c r="AI44" s="1073" t="s">
        <v>363</v>
      </c>
      <c r="AJ44" s="1073"/>
      <c r="AK44" s="1073"/>
      <c r="AL44" s="1073"/>
      <c r="AM44" s="1073" t="s">
        <v>469</v>
      </c>
      <c r="AN44" s="1073"/>
      <c r="AO44" s="1073"/>
      <c r="AP44" s="561"/>
      <c r="AQ44" s="159" t="s">
        <v>355</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64"/>
      <c r="Z45" s="1065"/>
      <c r="AA45" s="1066"/>
      <c r="AB45" s="1070"/>
      <c r="AC45" s="1071"/>
      <c r="AD45" s="1072"/>
      <c r="AE45" s="251"/>
      <c r="AF45" s="251"/>
      <c r="AG45" s="251"/>
      <c r="AH45" s="251"/>
      <c r="AI45" s="251"/>
      <c r="AJ45" s="251"/>
      <c r="AK45" s="251"/>
      <c r="AL45" s="251"/>
      <c r="AM45" s="251"/>
      <c r="AN45" s="251"/>
      <c r="AO45" s="251"/>
      <c r="AP45" s="247"/>
      <c r="AQ45" s="198"/>
      <c r="AR45" s="199"/>
      <c r="AS45" s="133" t="s">
        <v>356</v>
      </c>
      <c r="AT45" s="134"/>
      <c r="AU45" s="199"/>
      <c r="AV45" s="199"/>
      <c r="AW45" s="401" t="s">
        <v>300</v>
      </c>
      <c r="AX45" s="402"/>
    </row>
    <row r="46" spans="1:50" ht="22.5" customHeight="1" x14ac:dyDescent="0.15">
      <c r="A46" s="406"/>
      <c r="B46" s="404"/>
      <c r="C46" s="404"/>
      <c r="D46" s="404"/>
      <c r="E46" s="404"/>
      <c r="F46" s="405"/>
      <c r="G46" s="568"/>
      <c r="H46" s="1040"/>
      <c r="I46" s="1040"/>
      <c r="J46" s="1040"/>
      <c r="K46" s="1040"/>
      <c r="L46" s="1040"/>
      <c r="M46" s="1040"/>
      <c r="N46" s="1040"/>
      <c r="O46" s="1041"/>
      <c r="P46" s="105"/>
      <c r="Q46" s="1048"/>
      <c r="R46" s="1048"/>
      <c r="S46" s="1048"/>
      <c r="T46" s="1048"/>
      <c r="U46" s="1048"/>
      <c r="V46" s="1048"/>
      <c r="W46" s="1048"/>
      <c r="X46" s="1049"/>
      <c r="Y46" s="1058" t="s">
        <v>12</v>
      </c>
      <c r="Z46" s="1059"/>
      <c r="AA46" s="1060"/>
      <c r="AB46" s="464"/>
      <c r="AC46" s="1062"/>
      <c r="AD46" s="106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42"/>
      <c r="H47" s="1043"/>
      <c r="I47" s="1043"/>
      <c r="J47" s="1043"/>
      <c r="K47" s="1043"/>
      <c r="L47" s="1043"/>
      <c r="M47" s="1043"/>
      <c r="N47" s="1043"/>
      <c r="O47" s="1044"/>
      <c r="P47" s="1050"/>
      <c r="Q47" s="1050"/>
      <c r="R47" s="1050"/>
      <c r="S47" s="1050"/>
      <c r="T47" s="1050"/>
      <c r="U47" s="1050"/>
      <c r="V47" s="1050"/>
      <c r="W47" s="1050"/>
      <c r="X47" s="1051"/>
      <c r="Y47" s="418" t="s">
        <v>54</v>
      </c>
      <c r="Z47" s="1055"/>
      <c r="AA47" s="1056"/>
      <c r="AB47" s="526"/>
      <c r="AC47" s="1061"/>
      <c r="AD47" s="106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45"/>
      <c r="H48" s="1046"/>
      <c r="I48" s="1046"/>
      <c r="J48" s="1046"/>
      <c r="K48" s="1046"/>
      <c r="L48" s="1046"/>
      <c r="M48" s="1046"/>
      <c r="N48" s="1046"/>
      <c r="O48" s="1047"/>
      <c r="P48" s="1052"/>
      <c r="Q48" s="1052"/>
      <c r="R48" s="1052"/>
      <c r="S48" s="1052"/>
      <c r="T48" s="1052"/>
      <c r="U48" s="1052"/>
      <c r="V48" s="1052"/>
      <c r="W48" s="1052"/>
      <c r="X48" s="1053"/>
      <c r="Y48" s="1054" t="s">
        <v>13</v>
      </c>
      <c r="Z48" s="1055"/>
      <c r="AA48" s="1056"/>
      <c r="AB48" s="604" t="s">
        <v>301</v>
      </c>
      <c r="AC48" s="1057"/>
      <c r="AD48" s="105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522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488</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63"/>
      <c r="Z51" s="839"/>
      <c r="AA51" s="840"/>
      <c r="AB51" s="561" t="s">
        <v>11</v>
      </c>
      <c r="AC51" s="1068"/>
      <c r="AD51" s="1069"/>
      <c r="AE51" s="1073" t="s">
        <v>357</v>
      </c>
      <c r="AF51" s="1073"/>
      <c r="AG51" s="1073"/>
      <c r="AH51" s="1073"/>
      <c r="AI51" s="1073" t="s">
        <v>363</v>
      </c>
      <c r="AJ51" s="1073"/>
      <c r="AK51" s="1073"/>
      <c r="AL51" s="1073"/>
      <c r="AM51" s="1073" t="s">
        <v>469</v>
      </c>
      <c r="AN51" s="1073"/>
      <c r="AO51" s="1073"/>
      <c r="AP51" s="561"/>
      <c r="AQ51" s="159" t="s">
        <v>355</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64"/>
      <c r="Z52" s="1065"/>
      <c r="AA52" s="1066"/>
      <c r="AB52" s="1070"/>
      <c r="AC52" s="1071"/>
      <c r="AD52" s="1072"/>
      <c r="AE52" s="251"/>
      <c r="AF52" s="251"/>
      <c r="AG52" s="251"/>
      <c r="AH52" s="251"/>
      <c r="AI52" s="251"/>
      <c r="AJ52" s="251"/>
      <c r="AK52" s="251"/>
      <c r="AL52" s="251"/>
      <c r="AM52" s="251"/>
      <c r="AN52" s="251"/>
      <c r="AO52" s="251"/>
      <c r="AP52" s="247"/>
      <c r="AQ52" s="198"/>
      <c r="AR52" s="199"/>
      <c r="AS52" s="133" t="s">
        <v>356</v>
      </c>
      <c r="AT52" s="134"/>
      <c r="AU52" s="199"/>
      <c r="AV52" s="199"/>
      <c r="AW52" s="401" t="s">
        <v>300</v>
      </c>
      <c r="AX52" s="402"/>
    </row>
    <row r="53" spans="1:50" ht="22.5" customHeight="1" x14ac:dyDescent="0.15">
      <c r="A53" s="406"/>
      <c r="B53" s="404"/>
      <c r="C53" s="404"/>
      <c r="D53" s="404"/>
      <c r="E53" s="404"/>
      <c r="F53" s="405"/>
      <c r="G53" s="568"/>
      <c r="H53" s="1040"/>
      <c r="I53" s="1040"/>
      <c r="J53" s="1040"/>
      <c r="K53" s="1040"/>
      <c r="L53" s="1040"/>
      <c r="M53" s="1040"/>
      <c r="N53" s="1040"/>
      <c r="O53" s="1041"/>
      <c r="P53" s="105"/>
      <c r="Q53" s="1048"/>
      <c r="R53" s="1048"/>
      <c r="S53" s="1048"/>
      <c r="T53" s="1048"/>
      <c r="U53" s="1048"/>
      <c r="V53" s="1048"/>
      <c r="W53" s="1048"/>
      <c r="X53" s="1049"/>
      <c r="Y53" s="1058" t="s">
        <v>12</v>
      </c>
      <c r="Z53" s="1059"/>
      <c r="AA53" s="1060"/>
      <c r="AB53" s="464"/>
      <c r="AC53" s="1062"/>
      <c r="AD53" s="106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42"/>
      <c r="H54" s="1043"/>
      <c r="I54" s="1043"/>
      <c r="J54" s="1043"/>
      <c r="K54" s="1043"/>
      <c r="L54" s="1043"/>
      <c r="M54" s="1043"/>
      <c r="N54" s="1043"/>
      <c r="O54" s="1044"/>
      <c r="P54" s="1050"/>
      <c r="Q54" s="1050"/>
      <c r="R54" s="1050"/>
      <c r="S54" s="1050"/>
      <c r="T54" s="1050"/>
      <c r="U54" s="1050"/>
      <c r="V54" s="1050"/>
      <c r="W54" s="1050"/>
      <c r="X54" s="1051"/>
      <c r="Y54" s="418" t="s">
        <v>54</v>
      </c>
      <c r="Z54" s="1055"/>
      <c r="AA54" s="1056"/>
      <c r="AB54" s="526"/>
      <c r="AC54" s="1061"/>
      <c r="AD54" s="106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45"/>
      <c r="H55" s="1046"/>
      <c r="I55" s="1046"/>
      <c r="J55" s="1046"/>
      <c r="K55" s="1046"/>
      <c r="L55" s="1046"/>
      <c r="M55" s="1046"/>
      <c r="N55" s="1046"/>
      <c r="O55" s="1047"/>
      <c r="P55" s="1052"/>
      <c r="Q55" s="1052"/>
      <c r="R55" s="1052"/>
      <c r="S55" s="1052"/>
      <c r="T55" s="1052"/>
      <c r="U55" s="1052"/>
      <c r="V55" s="1052"/>
      <c r="W55" s="1052"/>
      <c r="X55" s="1053"/>
      <c r="Y55" s="1054" t="s">
        <v>13</v>
      </c>
      <c r="Z55" s="1055"/>
      <c r="AA55" s="1056"/>
      <c r="AB55" s="604" t="s">
        <v>301</v>
      </c>
      <c r="AC55" s="1057"/>
      <c r="AD55" s="105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522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488</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63"/>
      <c r="Z58" s="839"/>
      <c r="AA58" s="840"/>
      <c r="AB58" s="1067" t="s">
        <v>11</v>
      </c>
      <c r="AC58" s="1068"/>
      <c r="AD58" s="1069"/>
      <c r="AE58" s="1073" t="s">
        <v>357</v>
      </c>
      <c r="AF58" s="1073"/>
      <c r="AG58" s="1073"/>
      <c r="AH58" s="1073"/>
      <c r="AI58" s="1073" t="s">
        <v>363</v>
      </c>
      <c r="AJ58" s="1073"/>
      <c r="AK58" s="1073"/>
      <c r="AL58" s="1073"/>
      <c r="AM58" s="1073" t="s">
        <v>469</v>
      </c>
      <c r="AN58" s="1073"/>
      <c r="AO58" s="1073"/>
      <c r="AP58" s="561"/>
      <c r="AQ58" s="159" t="s">
        <v>355</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64"/>
      <c r="Z59" s="1065"/>
      <c r="AA59" s="1066"/>
      <c r="AB59" s="1070"/>
      <c r="AC59" s="1071"/>
      <c r="AD59" s="1072"/>
      <c r="AE59" s="251"/>
      <c r="AF59" s="251"/>
      <c r="AG59" s="251"/>
      <c r="AH59" s="251"/>
      <c r="AI59" s="251"/>
      <c r="AJ59" s="251"/>
      <c r="AK59" s="251"/>
      <c r="AL59" s="251"/>
      <c r="AM59" s="251"/>
      <c r="AN59" s="251"/>
      <c r="AO59" s="251"/>
      <c r="AP59" s="247"/>
      <c r="AQ59" s="198"/>
      <c r="AR59" s="199"/>
      <c r="AS59" s="133" t="s">
        <v>356</v>
      </c>
      <c r="AT59" s="134"/>
      <c r="AU59" s="199"/>
      <c r="AV59" s="199"/>
      <c r="AW59" s="401" t="s">
        <v>300</v>
      </c>
      <c r="AX59" s="402"/>
    </row>
    <row r="60" spans="1:50" ht="22.5" customHeight="1" x14ac:dyDescent="0.15">
      <c r="A60" s="406"/>
      <c r="B60" s="404"/>
      <c r="C60" s="404"/>
      <c r="D60" s="404"/>
      <c r="E60" s="404"/>
      <c r="F60" s="405"/>
      <c r="G60" s="568"/>
      <c r="H60" s="1040"/>
      <c r="I60" s="1040"/>
      <c r="J60" s="1040"/>
      <c r="K60" s="1040"/>
      <c r="L60" s="1040"/>
      <c r="M60" s="1040"/>
      <c r="N60" s="1040"/>
      <c r="O60" s="1041"/>
      <c r="P60" s="105"/>
      <c r="Q60" s="1048"/>
      <c r="R60" s="1048"/>
      <c r="S60" s="1048"/>
      <c r="T60" s="1048"/>
      <c r="U60" s="1048"/>
      <c r="V60" s="1048"/>
      <c r="W60" s="1048"/>
      <c r="X60" s="1049"/>
      <c r="Y60" s="1058" t="s">
        <v>12</v>
      </c>
      <c r="Z60" s="1059"/>
      <c r="AA60" s="1060"/>
      <c r="AB60" s="464"/>
      <c r="AC60" s="1062"/>
      <c r="AD60" s="106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42"/>
      <c r="H61" s="1043"/>
      <c r="I61" s="1043"/>
      <c r="J61" s="1043"/>
      <c r="K61" s="1043"/>
      <c r="L61" s="1043"/>
      <c r="M61" s="1043"/>
      <c r="N61" s="1043"/>
      <c r="O61" s="1044"/>
      <c r="P61" s="1050"/>
      <c r="Q61" s="1050"/>
      <c r="R61" s="1050"/>
      <c r="S61" s="1050"/>
      <c r="T61" s="1050"/>
      <c r="U61" s="1050"/>
      <c r="V61" s="1050"/>
      <c r="W61" s="1050"/>
      <c r="X61" s="1051"/>
      <c r="Y61" s="418" t="s">
        <v>54</v>
      </c>
      <c r="Z61" s="1055"/>
      <c r="AA61" s="1056"/>
      <c r="AB61" s="526"/>
      <c r="AC61" s="1061"/>
      <c r="AD61" s="106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45"/>
      <c r="H62" s="1046"/>
      <c r="I62" s="1046"/>
      <c r="J62" s="1046"/>
      <c r="K62" s="1046"/>
      <c r="L62" s="1046"/>
      <c r="M62" s="1046"/>
      <c r="N62" s="1046"/>
      <c r="O62" s="1047"/>
      <c r="P62" s="1052"/>
      <c r="Q62" s="1052"/>
      <c r="R62" s="1052"/>
      <c r="S62" s="1052"/>
      <c r="T62" s="1052"/>
      <c r="U62" s="1052"/>
      <c r="V62" s="1052"/>
      <c r="W62" s="1052"/>
      <c r="X62" s="1053"/>
      <c r="Y62" s="1054" t="s">
        <v>13</v>
      </c>
      <c r="Z62" s="1055"/>
      <c r="AA62" s="1056"/>
      <c r="AB62" s="604" t="s">
        <v>301</v>
      </c>
      <c r="AC62" s="1057"/>
      <c r="AD62" s="10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522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488</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63"/>
      <c r="Z65" s="839"/>
      <c r="AA65" s="840"/>
      <c r="AB65" s="1067" t="s">
        <v>11</v>
      </c>
      <c r="AC65" s="1068"/>
      <c r="AD65" s="1069"/>
      <c r="AE65" s="1073" t="s">
        <v>357</v>
      </c>
      <c r="AF65" s="1073"/>
      <c r="AG65" s="1073"/>
      <c r="AH65" s="1073"/>
      <c r="AI65" s="1073" t="s">
        <v>363</v>
      </c>
      <c r="AJ65" s="1073"/>
      <c r="AK65" s="1073"/>
      <c r="AL65" s="1073"/>
      <c r="AM65" s="1073" t="s">
        <v>469</v>
      </c>
      <c r="AN65" s="1073"/>
      <c r="AO65" s="1073"/>
      <c r="AP65" s="561"/>
      <c r="AQ65" s="159" t="s">
        <v>355</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64"/>
      <c r="Z66" s="1065"/>
      <c r="AA66" s="1066"/>
      <c r="AB66" s="1070"/>
      <c r="AC66" s="1071"/>
      <c r="AD66" s="1072"/>
      <c r="AE66" s="251"/>
      <c r="AF66" s="251"/>
      <c r="AG66" s="251"/>
      <c r="AH66" s="251"/>
      <c r="AI66" s="251"/>
      <c r="AJ66" s="251"/>
      <c r="AK66" s="251"/>
      <c r="AL66" s="251"/>
      <c r="AM66" s="251"/>
      <c r="AN66" s="251"/>
      <c r="AO66" s="251"/>
      <c r="AP66" s="247"/>
      <c r="AQ66" s="198"/>
      <c r="AR66" s="199"/>
      <c r="AS66" s="133" t="s">
        <v>356</v>
      </c>
      <c r="AT66" s="134"/>
      <c r="AU66" s="199"/>
      <c r="AV66" s="199"/>
      <c r="AW66" s="401" t="s">
        <v>300</v>
      </c>
      <c r="AX66" s="402"/>
    </row>
    <row r="67" spans="1:50" ht="22.5" customHeight="1" x14ac:dyDescent="0.15">
      <c r="A67" s="406"/>
      <c r="B67" s="404"/>
      <c r="C67" s="404"/>
      <c r="D67" s="404"/>
      <c r="E67" s="404"/>
      <c r="F67" s="405"/>
      <c r="G67" s="568"/>
      <c r="H67" s="1040"/>
      <c r="I67" s="1040"/>
      <c r="J67" s="1040"/>
      <c r="K67" s="1040"/>
      <c r="L67" s="1040"/>
      <c r="M67" s="1040"/>
      <c r="N67" s="1040"/>
      <c r="O67" s="1041"/>
      <c r="P67" s="105"/>
      <c r="Q67" s="1048"/>
      <c r="R67" s="1048"/>
      <c r="S67" s="1048"/>
      <c r="T67" s="1048"/>
      <c r="U67" s="1048"/>
      <c r="V67" s="1048"/>
      <c r="W67" s="1048"/>
      <c r="X67" s="1049"/>
      <c r="Y67" s="1058" t="s">
        <v>12</v>
      </c>
      <c r="Z67" s="1059"/>
      <c r="AA67" s="1060"/>
      <c r="AB67" s="464"/>
      <c r="AC67" s="1062"/>
      <c r="AD67" s="106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42"/>
      <c r="H68" s="1043"/>
      <c r="I68" s="1043"/>
      <c r="J68" s="1043"/>
      <c r="K68" s="1043"/>
      <c r="L68" s="1043"/>
      <c r="M68" s="1043"/>
      <c r="N68" s="1043"/>
      <c r="O68" s="1044"/>
      <c r="P68" s="1050"/>
      <c r="Q68" s="1050"/>
      <c r="R68" s="1050"/>
      <c r="S68" s="1050"/>
      <c r="T68" s="1050"/>
      <c r="U68" s="1050"/>
      <c r="V68" s="1050"/>
      <c r="W68" s="1050"/>
      <c r="X68" s="1051"/>
      <c r="Y68" s="418" t="s">
        <v>54</v>
      </c>
      <c r="Z68" s="1055"/>
      <c r="AA68" s="1056"/>
      <c r="AB68" s="526"/>
      <c r="AC68" s="1061"/>
      <c r="AD68" s="106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45"/>
      <c r="H69" s="1046"/>
      <c r="I69" s="1046"/>
      <c r="J69" s="1046"/>
      <c r="K69" s="1046"/>
      <c r="L69" s="1046"/>
      <c r="M69" s="1046"/>
      <c r="N69" s="1046"/>
      <c r="O69" s="1047"/>
      <c r="P69" s="1052"/>
      <c r="Q69" s="1052"/>
      <c r="R69" s="1052"/>
      <c r="S69" s="1052"/>
      <c r="T69" s="1052"/>
      <c r="U69" s="1052"/>
      <c r="V69" s="1052"/>
      <c r="W69" s="1052"/>
      <c r="X69" s="1053"/>
      <c r="Y69" s="418" t="s">
        <v>13</v>
      </c>
      <c r="Z69" s="1055"/>
      <c r="AA69" s="1056"/>
      <c r="AB69" s="560"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522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2" t="s">
        <v>28</v>
      </c>
      <c r="B2" s="1093"/>
      <c r="C2" s="1093"/>
      <c r="D2" s="1093"/>
      <c r="E2" s="1093"/>
      <c r="F2" s="1094"/>
      <c r="G2" s="605" t="s">
        <v>508</v>
      </c>
      <c r="H2" s="606"/>
      <c r="I2" s="606"/>
      <c r="J2" s="606"/>
      <c r="K2" s="606"/>
      <c r="L2" s="606"/>
      <c r="M2" s="606"/>
      <c r="N2" s="606"/>
      <c r="O2" s="606"/>
      <c r="P2" s="606"/>
      <c r="Q2" s="606"/>
      <c r="R2" s="606"/>
      <c r="S2" s="606"/>
      <c r="T2" s="606"/>
      <c r="U2" s="606"/>
      <c r="V2" s="606"/>
      <c r="W2" s="606"/>
      <c r="X2" s="606"/>
      <c r="Y2" s="606"/>
      <c r="Z2" s="606"/>
      <c r="AA2" s="606"/>
      <c r="AB2" s="607"/>
      <c r="AC2" s="605" t="s">
        <v>510</v>
      </c>
      <c r="AD2" s="1095"/>
      <c r="AE2" s="1095"/>
      <c r="AF2" s="1095"/>
      <c r="AG2" s="1095"/>
      <c r="AH2" s="1095"/>
      <c r="AI2" s="1095"/>
      <c r="AJ2" s="1095"/>
      <c r="AK2" s="1095"/>
      <c r="AL2" s="1095"/>
      <c r="AM2" s="1095"/>
      <c r="AN2" s="1095"/>
      <c r="AO2" s="1095"/>
      <c r="AP2" s="1095"/>
      <c r="AQ2" s="1095"/>
      <c r="AR2" s="1095"/>
      <c r="AS2" s="1095"/>
      <c r="AT2" s="1095"/>
      <c r="AU2" s="1095"/>
      <c r="AV2" s="1095"/>
      <c r="AW2" s="1095"/>
      <c r="AX2" s="1096"/>
    </row>
    <row r="3" spans="1:50" ht="24.75" customHeight="1" x14ac:dyDescent="0.15">
      <c r="A3" s="1086"/>
      <c r="B3" s="1087"/>
      <c r="C3" s="1087"/>
      <c r="D3" s="1087"/>
      <c r="E3" s="1087"/>
      <c r="F3" s="1088"/>
      <c r="G3" s="825" t="s">
        <v>17</v>
      </c>
      <c r="H3" s="678"/>
      <c r="I3" s="678"/>
      <c r="J3" s="678"/>
      <c r="K3" s="678"/>
      <c r="L3" s="677" t="s">
        <v>18</v>
      </c>
      <c r="M3" s="678"/>
      <c r="N3" s="678"/>
      <c r="O3" s="678"/>
      <c r="P3" s="678"/>
      <c r="Q3" s="678"/>
      <c r="R3" s="678"/>
      <c r="S3" s="678"/>
      <c r="T3" s="678"/>
      <c r="U3" s="678"/>
      <c r="V3" s="678"/>
      <c r="W3" s="678"/>
      <c r="X3" s="679"/>
      <c r="Y3" s="663" t="s">
        <v>19</v>
      </c>
      <c r="Z3" s="664"/>
      <c r="AA3" s="664"/>
      <c r="AB3" s="808"/>
      <c r="AC3" s="825"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86"/>
      <c r="B4" s="1087"/>
      <c r="C4" s="1087"/>
      <c r="D4" s="1087"/>
      <c r="E4" s="1087"/>
      <c r="F4" s="1088"/>
      <c r="G4" s="680"/>
      <c r="H4" s="681"/>
      <c r="I4" s="681"/>
      <c r="J4" s="681"/>
      <c r="K4" s="682"/>
      <c r="L4" s="674"/>
      <c r="M4" s="675"/>
      <c r="N4" s="675"/>
      <c r="O4" s="675"/>
      <c r="P4" s="675"/>
      <c r="Q4" s="675"/>
      <c r="R4" s="675"/>
      <c r="S4" s="675"/>
      <c r="T4" s="675"/>
      <c r="U4" s="675"/>
      <c r="V4" s="675"/>
      <c r="W4" s="675"/>
      <c r="X4" s="676"/>
      <c r="Y4" s="391"/>
      <c r="Z4" s="392"/>
      <c r="AA4" s="392"/>
      <c r="AB4" s="815"/>
      <c r="AC4" s="680"/>
      <c r="AD4" s="681"/>
      <c r="AE4" s="681"/>
      <c r="AF4" s="681"/>
      <c r="AG4" s="682"/>
      <c r="AH4" s="674"/>
      <c r="AI4" s="675"/>
      <c r="AJ4" s="675"/>
      <c r="AK4" s="675"/>
      <c r="AL4" s="675"/>
      <c r="AM4" s="675"/>
      <c r="AN4" s="675"/>
      <c r="AO4" s="675"/>
      <c r="AP4" s="675"/>
      <c r="AQ4" s="675"/>
      <c r="AR4" s="675"/>
      <c r="AS4" s="675"/>
      <c r="AT4" s="676"/>
      <c r="AU4" s="391"/>
      <c r="AV4" s="392"/>
      <c r="AW4" s="392"/>
      <c r="AX4" s="393"/>
    </row>
    <row r="5" spans="1:50" ht="24.75" customHeight="1" x14ac:dyDescent="0.15">
      <c r="A5" s="1086"/>
      <c r="B5" s="1087"/>
      <c r="C5" s="1087"/>
      <c r="D5" s="1087"/>
      <c r="E5" s="1087"/>
      <c r="F5" s="1088"/>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86"/>
      <c r="B6" s="1087"/>
      <c r="C6" s="1087"/>
      <c r="D6" s="1087"/>
      <c r="E6" s="1087"/>
      <c r="F6" s="1088"/>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86"/>
      <c r="B7" s="1087"/>
      <c r="C7" s="1087"/>
      <c r="D7" s="1087"/>
      <c r="E7" s="1087"/>
      <c r="F7" s="1088"/>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86"/>
      <c r="B8" s="1087"/>
      <c r="C8" s="1087"/>
      <c r="D8" s="1087"/>
      <c r="E8" s="1087"/>
      <c r="F8" s="1088"/>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86"/>
      <c r="B9" s="1087"/>
      <c r="C9" s="1087"/>
      <c r="D9" s="1087"/>
      <c r="E9" s="1087"/>
      <c r="F9" s="1088"/>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86"/>
      <c r="B10" s="1087"/>
      <c r="C10" s="1087"/>
      <c r="D10" s="1087"/>
      <c r="E10" s="1087"/>
      <c r="F10" s="1088"/>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86"/>
      <c r="B11" s="1087"/>
      <c r="C11" s="1087"/>
      <c r="D11" s="1087"/>
      <c r="E11" s="1087"/>
      <c r="F11" s="1088"/>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86"/>
      <c r="B12" s="1087"/>
      <c r="C12" s="1087"/>
      <c r="D12" s="1087"/>
      <c r="E12" s="1087"/>
      <c r="F12" s="1088"/>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86"/>
      <c r="B13" s="1087"/>
      <c r="C13" s="1087"/>
      <c r="D13" s="1087"/>
      <c r="E13" s="1087"/>
      <c r="F13" s="1088"/>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86"/>
      <c r="B14" s="1087"/>
      <c r="C14" s="1087"/>
      <c r="D14" s="1087"/>
      <c r="E14" s="1087"/>
      <c r="F14" s="1088"/>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86"/>
      <c r="B15" s="1087"/>
      <c r="C15" s="1087"/>
      <c r="D15" s="1087"/>
      <c r="E15" s="1087"/>
      <c r="F15" s="1088"/>
      <c r="G15" s="605" t="s">
        <v>402</v>
      </c>
      <c r="H15" s="606"/>
      <c r="I15" s="606"/>
      <c r="J15" s="606"/>
      <c r="K15" s="606"/>
      <c r="L15" s="606"/>
      <c r="M15" s="606"/>
      <c r="N15" s="606"/>
      <c r="O15" s="606"/>
      <c r="P15" s="606"/>
      <c r="Q15" s="606"/>
      <c r="R15" s="606"/>
      <c r="S15" s="606"/>
      <c r="T15" s="606"/>
      <c r="U15" s="606"/>
      <c r="V15" s="606"/>
      <c r="W15" s="606"/>
      <c r="X15" s="606"/>
      <c r="Y15" s="606"/>
      <c r="Z15" s="606"/>
      <c r="AA15" s="606"/>
      <c r="AB15" s="607"/>
      <c r="AC15" s="605" t="s">
        <v>403</v>
      </c>
      <c r="AD15" s="606"/>
      <c r="AE15" s="606"/>
      <c r="AF15" s="606"/>
      <c r="AG15" s="606"/>
      <c r="AH15" s="606"/>
      <c r="AI15" s="606"/>
      <c r="AJ15" s="606"/>
      <c r="AK15" s="606"/>
      <c r="AL15" s="606"/>
      <c r="AM15" s="606"/>
      <c r="AN15" s="606"/>
      <c r="AO15" s="606"/>
      <c r="AP15" s="606"/>
      <c r="AQ15" s="606"/>
      <c r="AR15" s="606"/>
      <c r="AS15" s="606"/>
      <c r="AT15" s="606"/>
      <c r="AU15" s="606"/>
      <c r="AV15" s="606"/>
      <c r="AW15" s="606"/>
      <c r="AX15" s="803"/>
    </row>
    <row r="16" spans="1:50" ht="25.5" customHeight="1" x14ac:dyDescent="0.15">
      <c r="A16" s="1086"/>
      <c r="B16" s="1087"/>
      <c r="C16" s="1087"/>
      <c r="D16" s="1087"/>
      <c r="E16" s="1087"/>
      <c r="F16" s="1088"/>
      <c r="G16" s="825"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5"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86"/>
      <c r="B17" s="1087"/>
      <c r="C17" s="1087"/>
      <c r="D17" s="1087"/>
      <c r="E17" s="1087"/>
      <c r="F17" s="1088"/>
      <c r="G17" s="680"/>
      <c r="H17" s="681"/>
      <c r="I17" s="681"/>
      <c r="J17" s="681"/>
      <c r="K17" s="682"/>
      <c r="L17" s="674"/>
      <c r="M17" s="675"/>
      <c r="N17" s="675"/>
      <c r="O17" s="675"/>
      <c r="P17" s="675"/>
      <c r="Q17" s="675"/>
      <c r="R17" s="675"/>
      <c r="S17" s="675"/>
      <c r="T17" s="675"/>
      <c r="U17" s="675"/>
      <c r="V17" s="675"/>
      <c r="W17" s="675"/>
      <c r="X17" s="676"/>
      <c r="Y17" s="391"/>
      <c r="Z17" s="392"/>
      <c r="AA17" s="392"/>
      <c r="AB17" s="815"/>
      <c r="AC17" s="680"/>
      <c r="AD17" s="681"/>
      <c r="AE17" s="681"/>
      <c r="AF17" s="681"/>
      <c r="AG17" s="682"/>
      <c r="AH17" s="674"/>
      <c r="AI17" s="675"/>
      <c r="AJ17" s="675"/>
      <c r="AK17" s="675"/>
      <c r="AL17" s="675"/>
      <c r="AM17" s="675"/>
      <c r="AN17" s="675"/>
      <c r="AO17" s="675"/>
      <c r="AP17" s="675"/>
      <c r="AQ17" s="675"/>
      <c r="AR17" s="675"/>
      <c r="AS17" s="675"/>
      <c r="AT17" s="676"/>
      <c r="AU17" s="391"/>
      <c r="AV17" s="392"/>
      <c r="AW17" s="392"/>
      <c r="AX17" s="393"/>
    </row>
    <row r="18" spans="1:50" ht="24.75" customHeight="1" x14ac:dyDescent="0.15">
      <c r="A18" s="1086"/>
      <c r="B18" s="1087"/>
      <c r="C18" s="1087"/>
      <c r="D18" s="1087"/>
      <c r="E18" s="1087"/>
      <c r="F18" s="1088"/>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86"/>
      <c r="B19" s="1087"/>
      <c r="C19" s="1087"/>
      <c r="D19" s="1087"/>
      <c r="E19" s="1087"/>
      <c r="F19" s="1088"/>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86"/>
      <c r="B20" s="1087"/>
      <c r="C20" s="1087"/>
      <c r="D20" s="1087"/>
      <c r="E20" s="1087"/>
      <c r="F20" s="1088"/>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86"/>
      <c r="B21" s="1087"/>
      <c r="C21" s="1087"/>
      <c r="D21" s="1087"/>
      <c r="E21" s="1087"/>
      <c r="F21" s="1088"/>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86"/>
      <c r="B22" s="1087"/>
      <c r="C22" s="1087"/>
      <c r="D22" s="1087"/>
      <c r="E22" s="1087"/>
      <c r="F22" s="1088"/>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86"/>
      <c r="B23" s="1087"/>
      <c r="C23" s="1087"/>
      <c r="D23" s="1087"/>
      <c r="E23" s="1087"/>
      <c r="F23" s="1088"/>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86"/>
      <c r="B24" s="1087"/>
      <c r="C24" s="1087"/>
      <c r="D24" s="1087"/>
      <c r="E24" s="1087"/>
      <c r="F24" s="1088"/>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86"/>
      <c r="B25" s="1087"/>
      <c r="C25" s="1087"/>
      <c r="D25" s="1087"/>
      <c r="E25" s="1087"/>
      <c r="F25" s="1088"/>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86"/>
      <c r="B26" s="1087"/>
      <c r="C26" s="1087"/>
      <c r="D26" s="1087"/>
      <c r="E26" s="1087"/>
      <c r="F26" s="1088"/>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86"/>
      <c r="B27" s="1087"/>
      <c r="C27" s="1087"/>
      <c r="D27" s="1087"/>
      <c r="E27" s="1087"/>
      <c r="F27" s="1088"/>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86"/>
      <c r="B28" s="1087"/>
      <c r="C28" s="1087"/>
      <c r="D28" s="1087"/>
      <c r="E28" s="1087"/>
      <c r="F28" s="1088"/>
      <c r="G28" s="605" t="s">
        <v>401</v>
      </c>
      <c r="H28" s="606"/>
      <c r="I28" s="606"/>
      <c r="J28" s="606"/>
      <c r="K28" s="606"/>
      <c r="L28" s="606"/>
      <c r="M28" s="606"/>
      <c r="N28" s="606"/>
      <c r="O28" s="606"/>
      <c r="P28" s="606"/>
      <c r="Q28" s="606"/>
      <c r="R28" s="606"/>
      <c r="S28" s="606"/>
      <c r="T28" s="606"/>
      <c r="U28" s="606"/>
      <c r="V28" s="606"/>
      <c r="W28" s="606"/>
      <c r="X28" s="606"/>
      <c r="Y28" s="606"/>
      <c r="Z28" s="606"/>
      <c r="AA28" s="606"/>
      <c r="AB28" s="607"/>
      <c r="AC28" s="605" t="s">
        <v>404</v>
      </c>
      <c r="AD28" s="606"/>
      <c r="AE28" s="606"/>
      <c r="AF28" s="606"/>
      <c r="AG28" s="606"/>
      <c r="AH28" s="606"/>
      <c r="AI28" s="606"/>
      <c r="AJ28" s="606"/>
      <c r="AK28" s="606"/>
      <c r="AL28" s="606"/>
      <c r="AM28" s="606"/>
      <c r="AN28" s="606"/>
      <c r="AO28" s="606"/>
      <c r="AP28" s="606"/>
      <c r="AQ28" s="606"/>
      <c r="AR28" s="606"/>
      <c r="AS28" s="606"/>
      <c r="AT28" s="606"/>
      <c r="AU28" s="606"/>
      <c r="AV28" s="606"/>
      <c r="AW28" s="606"/>
      <c r="AX28" s="803"/>
    </row>
    <row r="29" spans="1:50" ht="24.75" customHeight="1" x14ac:dyDescent="0.15">
      <c r="A29" s="1086"/>
      <c r="B29" s="1087"/>
      <c r="C29" s="1087"/>
      <c r="D29" s="1087"/>
      <c r="E29" s="1087"/>
      <c r="F29" s="1088"/>
      <c r="G29" s="825"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5"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86"/>
      <c r="B30" s="1087"/>
      <c r="C30" s="1087"/>
      <c r="D30" s="1087"/>
      <c r="E30" s="1087"/>
      <c r="F30" s="1088"/>
      <c r="G30" s="680"/>
      <c r="H30" s="681"/>
      <c r="I30" s="681"/>
      <c r="J30" s="681"/>
      <c r="K30" s="682"/>
      <c r="L30" s="674"/>
      <c r="M30" s="675"/>
      <c r="N30" s="675"/>
      <c r="O30" s="675"/>
      <c r="P30" s="675"/>
      <c r="Q30" s="675"/>
      <c r="R30" s="675"/>
      <c r="S30" s="675"/>
      <c r="T30" s="675"/>
      <c r="U30" s="675"/>
      <c r="V30" s="675"/>
      <c r="W30" s="675"/>
      <c r="X30" s="676"/>
      <c r="Y30" s="391"/>
      <c r="Z30" s="392"/>
      <c r="AA30" s="392"/>
      <c r="AB30" s="815"/>
      <c r="AC30" s="680"/>
      <c r="AD30" s="681"/>
      <c r="AE30" s="681"/>
      <c r="AF30" s="681"/>
      <c r="AG30" s="682"/>
      <c r="AH30" s="674"/>
      <c r="AI30" s="675"/>
      <c r="AJ30" s="675"/>
      <c r="AK30" s="675"/>
      <c r="AL30" s="675"/>
      <c r="AM30" s="675"/>
      <c r="AN30" s="675"/>
      <c r="AO30" s="675"/>
      <c r="AP30" s="675"/>
      <c r="AQ30" s="675"/>
      <c r="AR30" s="675"/>
      <c r="AS30" s="675"/>
      <c r="AT30" s="676"/>
      <c r="AU30" s="391"/>
      <c r="AV30" s="392"/>
      <c r="AW30" s="392"/>
      <c r="AX30" s="393"/>
    </row>
    <row r="31" spans="1:50" ht="24.75" customHeight="1" x14ac:dyDescent="0.15">
      <c r="A31" s="1086"/>
      <c r="B31" s="1087"/>
      <c r="C31" s="1087"/>
      <c r="D31" s="1087"/>
      <c r="E31" s="1087"/>
      <c r="F31" s="1088"/>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86"/>
      <c r="B32" s="1087"/>
      <c r="C32" s="1087"/>
      <c r="D32" s="1087"/>
      <c r="E32" s="1087"/>
      <c r="F32" s="1088"/>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86"/>
      <c r="B33" s="1087"/>
      <c r="C33" s="1087"/>
      <c r="D33" s="1087"/>
      <c r="E33" s="1087"/>
      <c r="F33" s="1088"/>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86"/>
      <c r="B34" s="1087"/>
      <c r="C34" s="1087"/>
      <c r="D34" s="1087"/>
      <c r="E34" s="1087"/>
      <c r="F34" s="1088"/>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86"/>
      <c r="B35" s="1087"/>
      <c r="C35" s="1087"/>
      <c r="D35" s="1087"/>
      <c r="E35" s="1087"/>
      <c r="F35" s="1088"/>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86"/>
      <c r="B36" s="1087"/>
      <c r="C36" s="1087"/>
      <c r="D36" s="1087"/>
      <c r="E36" s="1087"/>
      <c r="F36" s="1088"/>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86"/>
      <c r="B37" s="1087"/>
      <c r="C37" s="1087"/>
      <c r="D37" s="1087"/>
      <c r="E37" s="1087"/>
      <c r="F37" s="1088"/>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86"/>
      <c r="B38" s="1087"/>
      <c r="C38" s="1087"/>
      <c r="D38" s="1087"/>
      <c r="E38" s="1087"/>
      <c r="F38" s="1088"/>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86"/>
      <c r="B39" s="1087"/>
      <c r="C39" s="1087"/>
      <c r="D39" s="1087"/>
      <c r="E39" s="1087"/>
      <c r="F39" s="1088"/>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86"/>
      <c r="B40" s="1087"/>
      <c r="C40" s="1087"/>
      <c r="D40" s="1087"/>
      <c r="E40" s="1087"/>
      <c r="F40" s="1088"/>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86"/>
      <c r="B41" s="1087"/>
      <c r="C41" s="1087"/>
      <c r="D41" s="1087"/>
      <c r="E41" s="1087"/>
      <c r="F41" s="1088"/>
      <c r="G41" s="605" t="s">
        <v>451</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3"/>
    </row>
    <row r="42" spans="1:50" ht="24.75" customHeight="1" x14ac:dyDescent="0.15">
      <c r="A42" s="1086"/>
      <c r="B42" s="1087"/>
      <c r="C42" s="1087"/>
      <c r="D42" s="1087"/>
      <c r="E42" s="1087"/>
      <c r="F42" s="1088"/>
      <c r="G42" s="825"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5"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86"/>
      <c r="B43" s="1087"/>
      <c r="C43" s="1087"/>
      <c r="D43" s="1087"/>
      <c r="E43" s="1087"/>
      <c r="F43" s="1088"/>
      <c r="G43" s="680"/>
      <c r="H43" s="681"/>
      <c r="I43" s="681"/>
      <c r="J43" s="681"/>
      <c r="K43" s="682"/>
      <c r="L43" s="674"/>
      <c r="M43" s="675"/>
      <c r="N43" s="675"/>
      <c r="O43" s="675"/>
      <c r="P43" s="675"/>
      <c r="Q43" s="675"/>
      <c r="R43" s="675"/>
      <c r="S43" s="675"/>
      <c r="T43" s="675"/>
      <c r="U43" s="675"/>
      <c r="V43" s="675"/>
      <c r="W43" s="675"/>
      <c r="X43" s="676"/>
      <c r="Y43" s="391"/>
      <c r="Z43" s="392"/>
      <c r="AA43" s="392"/>
      <c r="AB43" s="815"/>
      <c r="AC43" s="680"/>
      <c r="AD43" s="681"/>
      <c r="AE43" s="681"/>
      <c r="AF43" s="681"/>
      <c r="AG43" s="682"/>
      <c r="AH43" s="674"/>
      <c r="AI43" s="675"/>
      <c r="AJ43" s="675"/>
      <c r="AK43" s="675"/>
      <c r="AL43" s="675"/>
      <c r="AM43" s="675"/>
      <c r="AN43" s="675"/>
      <c r="AO43" s="675"/>
      <c r="AP43" s="675"/>
      <c r="AQ43" s="675"/>
      <c r="AR43" s="675"/>
      <c r="AS43" s="675"/>
      <c r="AT43" s="676"/>
      <c r="AU43" s="391"/>
      <c r="AV43" s="392"/>
      <c r="AW43" s="392"/>
      <c r="AX43" s="393"/>
    </row>
    <row r="44" spans="1:50" ht="24.75" customHeight="1" x14ac:dyDescent="0.15">
      <c r="A44" s="1086"/>
      <c r="B44" s="1087"/>
      <c r="C44" s="1087"/>
      <c r="D44" s="1087"/>
      <c r="E44" s="1087"/>
      <c r="F44" s="1088"/>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86"/>
      <c r="B45" s="1087"/>
      <c r="C45" s="1087"/>
      <c r="D45" s="1087"/>
      <c r="E45" s="1087"/>
      <c r="F45" s="1088"/>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86"/>
      <c r="B46" s="1087"/>
      <c r="C46" s="1087"/>
      <c r="D46" s="1087"/>
      <c r="E46" s="1087"/>
      <c r="F46" s="1088"/>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86"/>
      <c r="B47" s="1087"/>
      <c r="C47" s="1087"/>
      <c r="D47" s="1087"/>
      <c r="E47" s="1087"/>
      <c r="F47" s="1088"/>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86"/>
      <c r="B48" s="1087"/>
      <c r="C48" s="1087"/>
      <c r="D48" s="1087"/>
      <c r="E48" s="1087"/>
      <c r="F48" s="1088"/>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86"/>
      <c r="B49" s="1087"/>
      <c r="C49" s="1087"/>
      <c r="D49" s="1087"/>
      <c r="E49" s="1087"/>
      <c r="F49" s="1088"/>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86"/>
      <c r="B50" s="1087"/>
      <c r="C50" s="1087"/>
      <c r="D50" s="1087"/>
      <c r="E50" s="1087"/>
      <c r="F50" s="1088"/>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86"/>
      <c r="B51" s="1087"/>
      <c r="C51" s="1087"/>
      <c r="D51" s="1087"/>
      <c r="E51" s="1087"/>
      <c r="F51" s="1088"/>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86"/>
      <c r="B52" s="1087"/>
      <c r="C52" s="1087"/>
      <c r="D52" s="1087"/>
      <c r="E52" s="1087"/>
      <c r="F52" s="1088"/>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89"/>
      <c r="B53" s="1090"/>
      <c r="C53" s="1090"/>
      <c r="D53" s="1090"/>
      <c r="E53" s="1090"/>
      <c r="F53" s="1091"/>
      <c r="G53" s="1074" t="s">
        <v>20</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20</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9" customFormat="1" ht="24.75" customHeight="1" thickBot="1" x14ac:dyDescent="0.2"/>
    <row r="55" spans="1:50" ht="30" customHeight="1" x14ac:dyDescent="0.15">
      <c r="A55" s="1092" t="s">
        <v>28</v>
      </c>
      <c r="B55" s="1093"/>
      <c r="C55" s="1093"/>
      <c r="D55" s="1093"/>
      <c r="E55" s="1093"/>
      <c r="F55" s="1094"/>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405</v>
      </c>
      <c r="AD55" s="606"/>
      <c r="AE55" s="606"/>
      <c r="AF55" s="606"/>
      <c r="AG55" s="606"/>
      <c r="AH55" s="606"/>
      <c r="AI55" s="606"/>
      <c r="AJ55" s="606"/>
      <c r="AK55" s="606"/>
      <c r="AL55" s="606"/>
      <c r="AM55" s="606"/>
      <c r="AN55" s="606"/>
      <c r="AO55" s="606"/>
      <c r="AP55" s="606"/>
      <c r="AQ55" s="606"/>
      <c r="AR55" s="606"/>
      <c r="AS55" s="606"/>
      <c r="AT55" s="606"/>
      <c r="AU55" s="606"/>
      <c r="AV55" s="606"/>
      <c r="AW55" s="606"/>
      <c r="AX55" s="803"/>
    </row>
    <row r="56" spans="1:50" ht="24.75" customHeight="1" x14ac:dyDescent="0.15">
      <c r="A56" s="1086"/>
      <c r="B56" s="1087"/>
      <c r="C56" s="1087"/>
      <c r="D56" s="1087"/>
      <c r="E56" s="1087"/>
      <c r="F56" s="1088"/>
      <c r="G56" s="825"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5"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86"/>
      <c r="B57" s="1087"/>
      <c r="C57" s="1087"/>
      <c r="D57" s="1087"/>
      <c r="E57" s="1087"/>
      <c r="F57" s="1088"/>
      <c r="G57" s="680"/>
      <c r="H57" s="681"/>
      <c r="I57" s="681"/>
      <c r="J57" s="681"/>
      <c r="K57" s="682"/>
      <c r="L57" s="674"/>
      <c r="M57" s="675"/>
      <c r="N57" s="675"/>
      <c r="O57" s="675"/>
      <c r="P57" s="675"/>
      <c r="Q57" s="675"/>
      <c r="R57" s="675"/>
      <c r="S57" s="675"/>
      <c r="T57" s="675"/>
      <c r="U57" s="675"/>
      <c r="V57" s="675"/>
      <c r="W57" s="675"/>
      <c r="X57" s="676"/>
      <c r="Y57" s="391"/>
      <c r="Z57" s="392"/>
      <c r="AA57" s="392"/>
      <c r="AB57" s="815"/>
      <c r="AC57" s="680"/>
      <c r="AD57" s="681"/>
      <c r="AE57" s="681"/>
      <c r="AF57" s="681"/>
      <c r="AG57" s="682"/>
      <c r="AH57" s="674"/>
      <c r="AI57" s="675"/>
      <c r="AJ57" s="675"/>
      <c r="AK57" s="675"/>
      <c r="AL57" s="675"/>
      <c r="AM57" s="675"/>
      <c r="AN57" s="675"/>
      <c r="AO57" s="675"/>
      <c r="AP57" s="675"/>
      <c r="AQ57" s="675"/>
      <c r="AR57" s="675"/>
      <c r="AS57" s="675"/>
      <c r="AT57" s="676"/>
      <c r="AU57" s="391"/>
      <c r="AV57" s="392"/>
      <c r="AW57" s="392"/>
      <c r="AX57" s="393"/>
    </row>
    <row r="58" spans="1:50" ht="24.75" customHeight="1" x14ac:dyDescent="0.15">
      <c r="A58" s="1086"/>
      <c r="B58" s="1087"/>
      <c r="C58" s="1087"/>
      <c r="D58" s="1087"/>
      <c r="E58" s="1087"/>
      <c r="F58" s="1088"/>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86"/>
      <c r="B59" s="1087"/>
      <c r="C59" s="1087"/>
      <c r="D59" s="1087"/>
      <c r="E59" s="1087"/>
      <c r="F59" s="1088"/>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86"/>
      <c r="B60" s="1087"/>
      <c r="C60" s="1087"/>
      <c r="D60" s="1087"/>
      <c r="E60" s="1087"/>
      <c r="F60" s="1088"/>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86"/>
      <c r="B61" s="1087"/>
      <c r="C61" s="1087"/>
      <c r="D61" s="1087"/>
      <c r="E61" s="1087"/>
      <c r="F61" s="1088"/>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86"/>
      <c r="B62" s="1087"/>
      <c r="C62" s="1087"/>
      <c r="D62" s="1087"/>
      <c r="E62" s="1087"/>
      <c r="F62" s="1088"/>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86"/>
      <c r="B63" s="1087"/>
      <c r="C63" s="1087"/>
      <c r="D63" s="1087"/>
      <c r="E63" s="1087"/>
      <c r="F63" s="1088"/>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86"/>
      <c r="B64" s="1087"/>
      <c r="C64" s="1087"/>
      <c r="D64" s="1087"/>
      <c r="E64" s="1087"/>
      <c r="F64" s="1088"/>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86"/>
      <c r="B65" s="1087"/>
      <c r="C65" s="1087"/>
      <c r="D65" s="1087"/>
      <c r="E65" s="1087"/>
      <c r="F65" s="1088"/>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86"/>
      <c r="B66" s="1087"/>
      <c r="C66" s="1087"/>
      <c r="D66" s="1087"/>
      <c r="E66" s="1087"/>
      <c r="F66" s="1088"/>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86"/>
      <c r="B67" s="1087"/>
      <c r="C67" s="1087"/>
      <c r="D67" s="1087"/>
      <c r="E67" s="1087"/>
      <c r="F67" s="1088"/>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86"/>
      <c r="B68" s="1087"/>
      <c r="C68" s="1087"/>
      <c r="D68" s="1087"/>
      <c r="E68" s="1087"/>
      <c r="F68" s="1088"/>
      <c r="G68" s="605" t="s">
        <v>406</v>
      </c>
      <c r="H68" s="606"/>
      <c r="I68" s="606"/>
      <c r="J68" s="606"/>
      <c r="K68" s="606"/>
      <c r="L68" s="606"/>
      <c r="M68" s="606"/>
      <c r="N68" s="606"/>
      <c r="O68" s="606"/>
      <c r="P68" s="606"/>
      <c r="Q68" s="606"/>
      <c r="R68" s="606"/>
      <c r="S68" s="606"/>
      <c r="T68" s="606"/>
      <c r="U68" s="606"/>
      <c r="V68" s="606"/>
      <c r="W68" s="606"/>
      <c r="X68" s="606"/>
      <c r="Y68" s="606"/>
      <c r="Z68" s="606"/>
      <c r="AA68" s="606"/>
      <c r="AB68" s="607"/>
      <c r="AC68" s="605" t="s">
        <v>407</v>
      </c>
      <c r="AD68" s="606"/>
      <c r="AE68" s="606"/>
      <c r="AF68" s="606"/>
      <c r="AG68" s="606"/>
      <c r="AH68" s="606"/>
      <c r="AI68" s="606"/>
      <c r="AJ68" s="606"/>
      <c r="AK68" s="606"/>
      <c r="AL68" s="606"/>
      <c r="AM68" s="606"/>
      <c r="AN68" s="606"/>
      <c r="AO68" s="606"/>
      <c r="AP68" s="606"/>
      <c r="AQ68" s="606"/>
      <c r="AR68" s="606"/>
      <c r="AS68" s="606"/>
      <c r="AT68" s="606"/>
      <c r="AU68" s="606"/>
      <c r="AV68" s="606"/>
      <c r="AW68" s="606"/>
      <c r="AX68" s="803"/>
    </row>
    <row r="69" spans="1:50" ht="25.5" customHeight="1" x14ac:dyDescent="0.15">
      <c r="A69" s="1086"/>
      <c r="B69" s="1087"/>
      <c r="C69" s="1087"/>
      <c r="D69" s="1087"/>
      <c r="E69" s="1087"/>
      <c r="F69" s="1088"/>
      <c r="G69" s="825"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5"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86"/>
      <c r="B70" s="1087"/>
      <c r="C70" s="1087"/>
      <c r="D70" s="1087"/>
      <c r="E70" s="1087"/>
      <c r="F70" s="1088"/>
      <c r="G70" s="680"/>
      <c r="H70" s="681"/>
      <c r="I70" s="681"/>
      <c r="J70" s="681"/>
      <c r="K70" s="682"/>
      <c r="L70" s="674"/>
      <c r="M70" s="675"/>
      <c r="N70" s="675"/>
      <c r="O70" s="675"/>
      <c r="P70" s="675"/>
      <c r="Q70" s="675"/>
      <c r="R70" s="675"/>
      <c r="S70" s="675"/>
      <c r="T70" s="675"/>
      <c r="U70" s="675"/>
      <c r="V70" s="675"/>
      <c r="W70" s="675"/>
      <c r="X70" s="676"/>
      <c r="Y70" s="391"/>
      <c r="Z70" s="392"/>
      <c r="AA70" s="392"/>
      <c r="AB70" s="815"/>
      <c r="AC70" s="680"/>
      <c r="AD70" s="681"/>
      <c r="AE70" s="681"/>
      <c r="AF70" s="681"/>
      <c r="AG70" s="682"/>
      <c r="AH70" s="674"/>
      <c r="AI70" s="675"/>
      <c r="AJ70" s="675"/>
      <c r="AK70" s="675"/>
      <c r="AL70" s="675"/>
      <c r="AM70" s="675"/>
      <c r="AN70" s="675"/>
      <c r="AO70" s="675"/>
      <c r="AP70" s="675"/>
      <c r="AQ70" s="675"/>
      <c r="AR70" s="675"/>
      <c r="AS70" s="675"/>
      <c r="AT70" s="676"/>
      <c r="AU70" s="391"/>
      <c r="AV70" s="392"/>
      <c r="AW70" s="392"/>
      <c r="AX70" s="393"/>
    </row>
    <row r="71" spans="1:50" ht="24.75" customHeight="1" x14ac:dyDescent="0.15">
      <c r="A71" s="1086"/>
      <c r="B71" s="1087"/>
      <c r="C71" s="1087"/>
      <c r="D71" s="1087"/>
      <c r="E71" s="1087"/>
      <c r="F71" s="1088"/>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86"/>
      <c r="B72" s="1087"/>
      <c r="C72" s="1087"/>
      <c r="D72" s="1087"/>
      <c r="E72" s="1087"/>
      <c r="F72" s="1088"/>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86"/>
      <c r="B73" s="1087"/>
      <c r="C73" s="1087"/>
      <c r="D73" s="1087"/>
      <c r="E73" s="1087"/>
      <c r="F73" s="1088"/>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86"/>
      <c r="B74" s="1087"/>
      <c r="C74" s="1087"/>
      <c r="D74" s="1087"/>
      <c r="E74" s="1087"/>
      <c r="F74" s="1088"/>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86"/>
      <c r="B75" s="1087"/>
      <c r="C75" s="1087"/>
      <c r="D75" s="1087"/>
      <c r="E75" s="1087"/>
      <c r="F75" s="1088"/>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86"/>
      <c r="B76" s="1087"/>
      <c r="C76" s="1087"/>
      <c r="D76" s="1087"/>
      <c r="E76" s="1087"/>
      <c r="F76" s="1088"/>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86"/>
      <c r="B77" s="1087"/>
      <c r="C77" s="1087"/>
      <c r="D77" s="1087"/>
      <c r="E77" s="1087"/>
      <c r="F77" s="1088"/>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86"/>
      <c r="B78" s="1087"/>
      <c r="C78" s="1087"/>
      <c r="D78" s="1087"/>
      <c r="E78" s="1087"/>
      <c r="F78" s="1088"/>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86"/>
      <c r="B79" s="1087"/>
      <c r="C79" s="1087"/>
      <c r="D79" s="1087"/>
      <c r="E79" s="1087"/>
      <c r="F79" s="1088"/>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86"/>
      <c r="B80" s="1087"/>
      <c r="C80" s="1087"/>
      <c r="D80" s="1087"/>
      <c r="E80" s="1087"/>
      <c r="F80" s="1088"/>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86"/>
      <c r="B81" s="1087"/>
      <c r="C81" s="1087"/>
      <c r="D81" s="1087"/>
      <c r="E81" s="1087"/>
      <c r="F81" s="1088"/>
      <c r="G81" s="605" t="s">
        <v>408</v>
      </c>
      <c r="H81" s="606"/>
      <c r="I81" s="606"/>
      <c r="J81" s="606"/>
      <c r="K81" s="606"/>
      <c r="L81" s="606"/>
      <c r="M81" s="606"/>
      <c r="N81" s="606"/>
      <c r="O81" s="606"/>
      <c r="P81" s="606"/>
      <c r="Q81" s="606"/>
      <c r="R81" s="606"/>
      <c r="S81" s="606"/>
      <c r="T81" s="606"/>
      <c r="U81" s="606"/>
      <c r="V81" s="606"/>
      <c r="W81" s="606"/>
      <c r="X81" s="606"/>
      <c r="Y81" s="606"/>
      <c r="Z81" s="606"/>
      <c r="AA81" s="606"/>
      <c r="AB81" s="607"/>
      <c r="AC81" s="605" t="s">
        <v>409</v>
      </c>
      <c r="AD81" s="606"/>
      <c r="AE81" s="606"/>
      <c r="AF81" s="606"/>
      <c r="AG81" s="606"/>
      <c r="AH81" s="606"/>
      <c r="AI81" s="606"/>
      <c r="AJ81" s="606"/>
      <c r="AK81" s="606"/>
      <c r="AL81" s="606"/>
      <c r="AM81" s="606"/>
      <c r="AN81" s="606"/>
      <c r="AO81" s="606"/>
      <c r="AP81" s="606"/>
      <c r="AQ81" s="606"/>
      <c r="AR81" s="606"/>
      <c r="AS81" s="606"/>
      <c r="AT81" s="606"/>
      <c r="AU81" s="606"/>
      <c r="AV81" s="606"/>
      <c r="AW81" s="606"/>
      <c r="AX81" s="803"/>
    </row>
    <row r="82" spans="1:50" ht="24.75" customHeight="1" x14ac:dyDescent="0.15">
      <c r="A82" s="1086"/>
      <c r="B82" s="1087"/>
      <c r="C82" s="1087"/>
      <c r="D82" s="1087"/>
      <c r="E82" s="1087"/>
      <c r="F82" s="1088"/>
      <c r="G82" s="825"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5"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86"/>
      <c r="B83" s="1087"/>
      <c r="C83" s="1087"/>
      <c r="D83" s="1087"/>
      <c r="E83" s="1087"/>
      <c r="F83" s="1088"/>
      <c r="G83" s="680"/>
      <c r="H83" s="681"/>
      <c r="I83" s="681"/>
      <c r="J83" s="681"/>
      <c r="K83" s="682"/>
      <c r="L83" s="674"/>
      <c r="M83" s="675"/>
      <c r="N83" s="675"/>
      <c r="O83" s="675"/>
      <c r="P83" s="675"/>
      <c r="Q83" s="675"/>
      <c r="R83" s="675"/>
      <c r="S83" s="675"/>
      <c r="T83" s="675"/>
      <c r="U83" s="675"/>
      <c r="V83" s="675"/>
      <c r="W83" s="675"/>
      <c r="X83" s="676"/>
      <c r="Y83" s="391"/>
      <c r="Z83" s="392"/>
      <c r="AA83" s="392"/>
      <c r="AB83" s="815"/>
      <c r="AC83" s="680"/>
      <c r="AD83" s="681"/>
      <c r="AE83" s="681"/>
      <c r="AF83" s="681"/>
      <c r="AG83" s="682"/>
      <c r="AH83" s="674"/>
      <c r="AI83" s="675"/>
      <c r="AJ83" s="675"/>
      <c r="AK83" s="675"/>
      <c r="AL83" s="675"/>
      <c r="AM83" s="675"/>
      <c r="AN83" s="675"/>
      <c r="AO83" s="675"/>
      <c r="AP83" s="675"/>
      <c r="AQ83" s="675"/>
      <c r="AR83" s="675"/>
      <c r="AS83" s="675"/>
      <c r="AT83" s="676"/>
      <c r="AU83" s="391"/>
      <c r="AV83" s="392"/>
      <c r="AW83" s="392"/>
      <c r="AX83" s="393"/>
    </row>
    <row r="84" spans="1:50" ht="24.75" customHeight="1" x14ac:dyDescent="0.15">
      <c r="A84" s="1086"/>
      <c r="B84" s="1087"/>
      <c r="C84" s="1087"/>
      <c r="D84" s="1087"/>
      <c r="E84" s="1087"/>
      <c r="F84" s="1088"/>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86"/>
      <c r="B85" s="1087"/>
      <c r="C85" s="1087"/>
      <c r="D85" s="1087"/>
      <c r="E85" s="1087"/>
      <c r="F85" s="1088"/>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86"/>
      <c r="B86" s="1087"/>
      <c r="C86" s="1087"/>
      <c r="D86" s="1087"/>
      <c r="E86" s="1087"/>
      <c r="F86" s="1088"/>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86"/>
      <c r="B87" s="1087"/>
      <c r="C87" s="1087"/>
      <c r="D87" s="1087"/>
      <c r="E87" s="1087"/>
      <c r="F87" s="1088"/>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86"/>
      <c r="B88" s="1087"/>
      <c r="C88" s="1087"/>
      <c r="D88" s="1087"/>
      <c r="E88" s="1087"/>
      <c r="F88" s="1088"/>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86"/>
      <c r="B89" s="1087"/>
      <c r="C89" s="1087"/>
      <c r="D89" s="1087"/>
      <c r="E89" s="1087"/>
      <c r="F89" s="1088"/>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86"/>
      <c r="B90" s="1087"/>
      <c r="C90" s="1087"/>
      <c r="D90" s="1087"/>
      <c r="E90" s="1087"/>
      <c r="F90" s="1088"/>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86"/>
      <c r="B91" s="1087"/>
      <c r="C91" s="1087"/>
      <c r="D91" s="1087"/>
      <c r="E91" s="1087"/>
      <c r="F91" s="1088"/>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86"/>
      <c r="B92" s="1087"/>
      <c r="C92" s="1087"/>
      <c r="D92" s="1087"/>
      <c r="E92" s="1087"/>
      <c r="F92" s="1088"/>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86"/>
      <c r="B93" s="1087"/>
      <c r="C93" s="1087"/>
      <c r="D93" s="1087"/>
      <c r="E93" s="1087"/>
      <c r="F93" s="1088"/>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86"/>
      <c r="B94" s="1087"/>
      <c r="C94" s="1087"/>
      <c r="D94" s="1087"/>
      <c r="E94" s="1087"/>
      <c r="F94" s="1088"/>
      <c r="G94" s="605" t="s">
        <v>410</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3"/>
    </row>
    <row r="95" spans="1:50" ht="24.75" customHeight="1" x14ac:dyDescent="0.15">
      <c r="A95" s="1086"/>
      <c r="B95" s="1087"/>
      <c r="C95" s="1087"/>
      <c r="D95" s="1087"/>
      <c r="E95" s="1087"/>
      <c r="F95" s="1088"/>
      <c r="G95" s="825"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5"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86"/>
      <c r="B96" s="1087"/>
      <c r="C96" s="1087"/>
      <c r="D96" s="1087"/>
      <c r="E96" s="1087"/>
      <c r="F96" s="1088"/>
      <c r="G96" s="680"/>
      <c r="H96" s="681"/>
      <c r="I96" s="681"/>
      <c r="J96" s="681"/>
      <c r="K96" s="682"/>
      <c r="L96" s="674"/>
      <c r="M96" s="675"/>
      <c r="N96" s="675"/>
      <c r="O96" s="675"/>
      <c r="P96" s="675"/>
      <c r="Q96" s="675"/>
      <c r="R96" s="675"/>
      <c r="S96" s="675"/>
      <c r="T96" s="675"/>
      <c r="U96" s="675"/>
      <c r="V96" s="675"/>
      <c r="W96" s="675"/>
      <c r="X96" s="676"/>
      <c r="Y96" s="391"/>
      <c r="Z96" s="392"/>
      <c r="AA96" s="392"/>
      <c r="AB96" s="815"/>
      <c r="AC96" s="680"/>
      <c r="AD96" s="681"/>
      <c r="AE96" s="681"/>
      <c r="AF96" s="681"/>
      <c r="AG96" s="682"/>
      <c r="AH96" s="674"/>
      <c r="AI96" s="675"/>
      <c r="AJ96" s="675"/>
      <c r="AK96" s="675"/>
      <c r="AL96" s="675"/>
      <c r="AM96" s="675"/>
      <c r="AN96" s="675"/>
      <c r="AO96" s="675"/>
      <c r="AP96" s="675"/>
      <c r="AQ96" s="675"/>
      <c r="AR96" s="675"/>
      <c r="AS96" s="675"/>
      <c r="AT96" s="676"/>
      <c r="AU96" s="391"/>
      <c r="AV96" s="392"/>
      <c r="AW96" s="392"/>
      <c r="AX96" s="393"/>
    </row>
    <row r="97" spans="1:50" ht="24.75" customHeight="1" x14ac:dyDescent="0.15">
      <c r="A97" s="1086"/>
      <c r="B97" s="1087"/>
      <c r="C97" s="1087"/>
      <c r="D97" s="1087"/>
      <c r="E97" s="1087"/>
      <c r="F97" s="1088"/>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86"/>
      <c r="B98" s="1087"/>
      <c r="C98" s="1087"/>
      <c r="D98" s="1087"/>
      <c r="E98" s="1087"/>
      <c r="F98" s="1088"/>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86"/>
      <c r="B99" s="1087"/>
      <c r="C99" s="1087"/>
      <c r="D99" s="1087"/>
      <c r="E99" s="1087"/>
      <c r="F99" s="1088"/>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86"/>
      <c r="B100" s="1087"/>
      <c r="C100" s="1087"/>
      <c r="D100" s="1087"/>
      <c r="E100" s="1087"/>
      <c r="F100" s="1088"/>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86"/>
      <c r="B101" s="1087"/>
      <c r="C101" s="1087"/>
      <c r="D101" s="1087"/>
      <c r="E101" s="1087"/>
      <c r="F101" s="1088"/>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86"/>
      <c r="B102" s="1087"/>
      <c r="C102" s="1087"/>
      <c r="D102" s="1087"/>
      <c r="E102" s="1087"/>
      <c r="F102" s="1088"/>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86"/>
      <c r="B103" s="1087"/>
      <c r="C103" s="1087"/>
      <c r="D103" s="1087"/>
      <c r="E103" s="1087"/>
      <c r="F103" s="1088"/>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86"/>
      <c r="B104" s="1087"/>
      <c r="C104" s="1087"/>
      <c r="D104" s="1087"/>
      <c r="E104" s="1087"/>
      <c r="F104" s="1088"/>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86"/>
      <c r="B105" s="1087"/>
      <c r="C105" s="1087"/>
      <c r="D105" s="1087"/>
      <c r="E105" s="1087"/>
      <c r="F105" s="1088"/>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89"/>
      <c r="B106" s="1090"/>
      <c r="C106" s="1090"/>
      <c r="D106" s="1090"/>
      <c r="E106" s="1090"/>
      <c r="F106" s="1091"/>
      <c r="G106" s="1074" t="s">
        <v>20</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20</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9" customFormat="1" ht="24.75" customHeight="1" thickBot="1" x14ac:dyDescent="0.2"/>
    <row r="108" spans="1:50" ht="30" customHeight="1" x14ac:dyDescent="0.15">
      <c r="A108" s="1092" t="s">
        <v>28</v>
      </c>
      <c r="B108" s="1093"/>
      <c r="C108" s="1093"/>
      <c r="D108" s="1093"/>
      <c r="E108" s="1093"/>
      <c r="F108" s="1094"/>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411</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3"/>
    </row>
    <row r="109" spans="1:50" ht="24.75" customHeight="1" x14ac:dyDescent="0.15">
      <c r="A109" s="1086"/>
      <c r="B109" s="1087"/>
      <c r="C109" s="1087"/>
      <c r="D109" s="1087"/>
      <c r="E109" s="1087"/>
      <c r="F109" s="1088"/>
      <c r="G109" s="825"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86"/>
      <c r="B110" s="1087"/>
      <c r="C110" s="1087"/>
      <c r="D110" s="1087"/>
      <c r="E110" s="1087"/>
      <c r="F110" s="1088"/>
      <c r="G110" s="680"/>
      <c r="H110" s="681"/>
      <c r="I110" s="681"/>
      <c r="J110" s="681"/>
      <c r="K110" s="682"/>
      <c r="L110" s="674"/>
      <c r="M110" s="675"/>
      <c r="N110" s="675"/>
      <c r="O110" s="675"/>
      <c r="P110" s="675"/>
      <c r="Q110" s="675"/>
      <c r="R110" s="675"/>
      <c r="S110" s="675"/>
      <c r="T110" s="675"/>
      <c r="U110" s="675"/>
      <c r="V110" s="675"/>
      <c r="W110" s="675"/>
      <c r="X110" s="676"/>
      <c r="Y110" s="391"/>
      <c r="Z110" s="392"/>
      <c r="AA110" s="392"/>
      <c r="AB110" s="815"/>
      <c r="AC110" s="680"/>
      <c r="AD110" s="681"/>
      <c r="AE110" s="681"/>
      <c r="AF110" s="681"/>
      <c r="AG110" s="682"/>
      <c r="AH110" s="674"/>
      <c r="AI110" s="675"/>
      <c r="AJ110" s="675"/>
      <c r="AK110" s="675"/>
      <c r="AL110" s="675"/>
      <c r="AM110" s="675"/>
      <c r="AN110" s="675"/>
      <c r="AO110" s="675"/>
      <c r="AP110" s="675"/>
      <c r="AQ110" s="675"/>
      <c r="AR110" s="675"/>
      <c r="AS110" s="675"/>
      <c r="AT110" s="676"/>
      <c r="AU110" s="391"/>
      <c r="AV110" s="392"/>
      <c r="AW110" s="392"/>
      <c r="AX110" s="393"/>
    </row>
    <row r="111" spans="1:50" ht="24.75" customHeight="1" x14ac:dyDescent="0.15">
      <c r="A111" s="1086"/>
      <c r="B111" s="1087"/>
      <c r="C111" s="1087"/>
      <c r="D111" s="1087"/>
      <c r="E111" s="1087"/>
      <c r="F111" s="1088"/>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86"/>
      <c r="B112" s="1087"/>
      <c r="C112" s="1087"/>
      <c r="D112" s="1087"/>
      <c r="E112" s="1087"/>
      <c r="F112" s="1088"/>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86"/>
      <c r="B113" s="1087"/>
      <c r="C113" s="1087"/>
      <c r="D113" s="1087"/>
      <c r="E113" s="1087"/>
      <c r="F113" s="1088"/>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86"/>
      <c r="B114" s="1087"/>
      <c r="C114" s="1087"/>
      <c r="D114" s="1087"/>
      <c r="E114" s="1087"/>
      <c r="F114" s="1088"/>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86"/>
      <c r="B115" s="1087"/>
      <c r="C115" s="1087"/>
      <c r="D115" s="1087"/>
      <c r="E115" s="1087"/>
      <c r="F115" s="1088"/>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86"/>
      <c r="B116" s="1087"/>
      <c r="C116" s="1087"/>
      <c r="D116" s="1087"/>
      <c r="E116" s="1087"/>
      <c r="F116" s="1088"/>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86"/>
      <c r="B117" s="1087"/>
      <c r="C117" s="1087"/>
      <c r="D117" s="1087"/>
      <c r="E117" s="1087"/>
      <c r="F117" s="1088"/>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86"/>
      <c r="B118" s="1087"/>
      <c r="C118" s="1087"/>
      <c r="D118" s="1087"/>
      <c r="E118" s="1087"/>
      <c r="F118" s="1088"/>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86"/>
      <c r="B119" s="1087"/>
      <c r="C119" s="1087"/>
      <c r="D119" s="1087"/>
      <c r="E119" s="1087"/>
      <c r="F119" s="1088"/>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86"/>
      <c r="B120" s="1087"/>
      <c r="C120" s="1087"/>
      <c r="D120" s="1087"/>
      <c r="E120" s="1087"/>
      <c r="F120" s="1088"/>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86"/>
      <c r="B121" s="1087"/>
      <c r="C121" s="1087"/>
      <c r="D121" s="1087"/>
      <c r="E121" s="1087"/>
      <c r="F121" s="1088"/>
      <c r="G121" s="605" t="s">
        <v>412</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413</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3"/>
    </row>
    <row r="122" spans="1:50" ht="25.5" customHeight="1" x14ac:dyDescent="0.15">
      <c r="A122" s="1086"/>
      <c r="B122" s="1087"/>
      <c r="C122" s="1087"/>
      <c r="D122" s="1087"/>
      <c r="E122" s="1087"/>
      <c r="F122" s="1088"/>
      <c r="G122" s="825"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86"/>
      <c r="B123" s="1087"/>
      <c r="C123" s="1087"/>
      <c r="D123" s="1087"/>
      <c r="E123" s="1087"/>
      <c r="F123" s="1088"/>
      <c r="G123" s="680"/>
      <c r="H123" s="681"/>
      <c r="I123" s="681"/>
      <c r="J123" s="681"/>
      <c r="K123" s="682"/>
      <c r="L123" s="674"/>
      <c r="M123" s="675"/>
      <c r="N123" s="675"/>
      <c r="O123" s="675"/>
      <c r="P123" s="675"/>
      <c r="Q123" s="675"/>
      <c r="R123" s="675"/>
      <c r="S123" s="675"/>
      <c r="T123" s="675"/>
      <c r="U123" s="675"/>
      <c r="V123" s="675"/>
      <c r="W123" s="675"/>
      <c r="X123" s="676"/>
      <c r="Y123" s="391"/>
      <c r="Z123" s="392"/>
      <c r="AA123" s="392"/>
      <c r="AB123" s="815"/>
      <c r="AC123" s="680"/>
      <c r="AD123" s="681"/>
      <c r="AE123" s="681"/>
      <c r="AF123" s="681"/>
      <c r="AG123" s="682"/>
      <c r="AH123" s="674"/>
      <c r="AI123" s="675"/>
      <c r="AJ123" s="675"/>
      <c r="AK123" s="675"/>
      <c r="AL123" s="675"/>
      <c r="AM123" s="675"/>
      <c r="AN123" s="675"/>
      <c r="AO123" s="675"/>
      <c r="AP123" s="675"/>
      <c r="AQ123" s="675"/>
      <c r="AR123" s="675"/>
      <c r="AS123" s="675"/>
      <c r="AT123" s="676"/>
      <c r="AU123" s="391"/>
      <c r="AV123" s="392"/>
      <c r="AW123" s="392"/>
      <c r="AX123" s="393"/>
    </row>
    <row r="124" spans="1:50" ht="24.75" customHeight="1" x14ac:dyDescent="0.15">
      <c r="A124" s="1086"/>
      <c r="B124" s="1087"/>
      <c r="C124" s="1087"/>
      <c r="D124" s="1087"/>
      <c r="E124" s="1087"/>
      <c r="F124" s="1088"/>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86"/>
      <c r="B125" s="1087"/>
      <c r="C125" s="1087"/>
      <c r="D125" s="1087"/>
      <c r="E125" s="1087"/>
      <c r="F125" s="1088"/>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86"/>
      <c r="B126" s="1087"/>
      <c r="C126" s="1087"/>
      <c r="D126" s="1087"/>
      <c r="E126" s="1087"/>
      <c r="F126" s="1088"/>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86"/>
      <c r="B127" s="1087"/>
      <c r="C127" s="1087"/>
      <c r="D127" s="1087"/>
      <c r="E127" s="1087"/>
      <c r="F127" s="1088"/>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86"/>
      <c r="B128" s="1087"/>
      <c r="C128" s="1087"/>
      <c r="D128" s="1087"/>
      <c r="E128" s="1087"/>
      <c r="F128" s="1088"/>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86"/>
      <c r="B129" s="1087"/>
      <c r="C129" s="1087"/>
      <c r="D129" s="1087"/>
      <c r="E129" s="1087"/>
      <c r="F129" s="1088"/>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86"/>
      <c r="B130" s="1087"/>
      <c r="C130" s="1087"/>
      <c r="D130" s="1087"/>
      <c r="E130" s="1087"/>
      <c r="F130" s="1088"/>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86"/>
      <c r="B131" s="1087"/>
      <c r="C131" s="1087"/>
      <c r="D131" s="1087"/>
      <c r="E131" s="1087"/>
      <c r="F131" s="1088"/>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86"/>
      <c r="B132" s="1087"/>
      <c r="C132" s="1087"/>
      <c r="D132" s="1087"/>
      <c r="E132" s="1087"/>
      <c r="F132" s="1088"/>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86"/>
      <c r="B133" s="1087"/>
      <c r="C133" s="1087"/>
      <c r="D133" s="1087"/>
      <c r="E133" s="1087"/>
      <c r="F133" s="1088"/>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86"/>
      <c r="B134" s="1087"/>
      <c r="C134" s="1087"/>
      <c r="D134" s="1087"/>
      <c r="E134" s="1087"/>
      <c r="F134" s="1088"/>
      <c r="G134" s="605" t="s">
        <v>414</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415</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3"/>
    </row>
    <row r="135" spans="1:50" ht="24.75" customHeight="1" x14ac:dyDescent="0.15">
      <c r="A135" s="1086"/>
      <c r="B135" s="1087"/>
      <c r="C135" s="1087"/>
      <c r="D135" s="1087"/>
      <c r="E135" s="1087"/>
      <c r="F135" s="1088"/>
      <c r="G135" s="825"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86"/>
      <c r="B136" s="1087"/>
      <c r="C136" s="1087"/>
      <c r="D136" s="1087"/>
      <c r="E136" s="1087"/>
      <c r="F136" s="1088"/>
      <c r="G136" s="680"/>
      <c r="H136" s="681"/>
      <c r="I136" s="681"/>
      <c r="J136" s="681"/>
      <c r="K136" s="682"/>
      <c r="L136" s="674"/>
      <c r="M136" s="675"/>
      <c r="N136" s="675"/>
      <c r="O136" s="675"/>
      <c r="P136" s="675"/>
      <c r="Q136" s="675"/>
      <c r="R136" s="675"/>
      <c r="S136" s="675"/>
      <c r="T136" s="675"/>
      <c r="U136" s="675"/>
      <c r="V136" s="675"/>
      <c r="W136" s="675"/>
      <c r="X136" s="676"/>
      <c r="Y136" s="391"/>
      <c r="Z136" s="392"/>
      <c r="AA136" s="392"/>
      <c r="AB136" s="815"/>
      <c r="AC136" s="680"/>
      <c r="AD136" s="681"/>
      <c r="AE136" s="681"/>
      <c r="AF136" s="681"/>
      <c r="AG136" s="682"/>
      <c r="AH136" s="674"/>
      <c r="AI136" s="675"/>
      <c r="AJ136" s="675"/>
      <c r="AK136" s="675"/>
      <c r="AL136" s="675"/>
      <c r="AM136" s="675"/>
      <c r="AN136" s="675"/>
      <c r="AO136" s="675"/>
      <c r="AP136" s="675"/>
      <c r="AQ136" s="675"/>
      <c r="AR136" s="675"/>
      <c r="AS136" s="675"/>
      <c r="AT136" s="676"/>
      <c r="AU136" s="391"/>
      <c r="AV136" s="392"/>
      <c r="AW136" s="392"/>
      <c r="AX136" s="393"/>
    </row>
    <row r="137" spans="1:50" ht="24.75" customHeight="1" x14ac:dyDescent="0.15">
      <c r="A137" s="1086"/>
      <c r="B137" s="1087"/>
      <c r="C137" s="1087"/>
      <c r="D137" s="1087"/>
      <c r="E137" s="1087"/>
      <c r="F137" s="1088"/>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86"/>
      <c r="B138" s="1087"/>
      <c r="C138" s="1087"/>
      <c r="D138" s="1087"/>
      <c r="E138" s="1087"/>
      <c r="F138" s="1088"/>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86"/>
      <c r="B139" s="1087"/>
      <c r="C139" s="1087"/>
      <c r="D139" s="1087"/>
      <c r="E139" s="1087"/>
      <c r="F139" s="1088"/>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86"/>
      <c r="B140" s="1087"/>
      <c r="C140" s="1087"/>
      <c r="D140" s="1087"/>
      <c r="E140" s="1087"/>
      <c r="F140" s="1088"/>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86"/>
      <c r="B141" s="1087"/>
      <c r="C141" s="1087"/>
      <c r="D141" s="1087"/>
      <c r="E141" s="1087"/>
      <c r="F141" s="1088"/>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86"/>
      <c r="B142" s="1087"/>
      <c r="C142" s="1087"/>
      <c r="D142" s="1087"/>
      <c r="E142" s="1087"/>
      <c r="F142" s="1088"/>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86"/>
      <c r="B143" s="1087"/>
      <c r="C143" s="1087"/>
      <c r="D143" s="1087"/>
      <c r="E143" s="1087"/>
      <c r="F143" s="1088"/>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86"/>
      <c r="B144" s="1087"/>
      <c r="C144" s="1087"/>
      <c r="D144" s="1087"/>
      <c r="E144" s="1087"/>
      <c r="F144" s="1088"/>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86"/>
      <c r="B145" s="1087"/>
      <c r="C145" s="1087"/>
      <c r="D145" s="1087"/>
      <c r="E145" s="1087"/>
      <c r="F145" s="1088"/>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86"/>
      <c r="B146" s="1087"/>
      <c r="C146" s="1087"/>
      <c r="D146" s="1087"/>
      <c r="E146" s="1087"/>
      <c r="F146" s="1088"/>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86"/>
      <c r="B147" s="1087"/>
      <c r="C147" s="1087"/>
      <c r="D147" s="1087"/>
      <c r="E147" s="1087"/>
      <c r="F147" s="1088"/>
      <c r="G147" s="605" t="s">
        <v>416</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3"/>
    </row>
    <row r="148" spans="1:50" ht="24.75" customHeight="1" x14ac:dyDescent="0.15">
      <c r="A148" s="1086"/>
      <c r="B148" s="1087"/>
      <c r="C148" s="1087"/>
      <c r="D148" s="1087"/>
      <c r="E148" s="1087"/>
      <c r="F148" s="1088"/>
      <c r="G148" s="825"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86"/>
      <c r="B149" s="1087"/>
      <c r="C149" s="1087"/>
      <c r="D149" s="1087"/>
      <c r="E149" s="1087"/>
      <c r="F149" s="1088"/>
      <c r="G149" s="680"/>
      <c r="H149" s="681"/>
      <c r="I149" s="681"/>
      <c r="J149" s="681"/>
      <c r="K149" s="682"/>
      <c r="L149" s="674"/>
      <c r="M149" s="675"/>
      <c r="N149" s="675"/>
      <c r="O149" s="675"/>
      <c r="P149" s="675"/>
      <c r="Q149" s="675"/>
      <c r="R149" s="675"/>
      <c r="S149" s="675"/>
      <c r="T149" s="675"/>
      <c r="U149" s="675"/>
      <c r="V149" s="675"/>
      <c r="W149" s="675"/>
      <c r="X149" s="676"/>
      <c r="Y149" s="391"/>
      <c r="Z149" s="392"/>
      <c r="AA149" s="392"/>
      <c r="AB149" s="815"/>
      <c r="AC149" s="680"/>
      <c r="AD149" s="681"/>
      <c r="AE149" s="681"/>
      <c r="AF149" s="681"/>
      <c r="AG149" s="682"/>
      <c r="AH149" s="674"/>
      <c r="AI149" s="675"/>
      <c r="AJ149" s="675"/>
      <c r="AK149" s="675"/>
      <c r="AL149" s="675"/>
      <c r="AM149" s="675"/>
      <c r="AN149" s="675"/>
      <c r="AO149" s="675"/>
      <c r="AP149" s="675"/>
      <c r="AQ149" s="675"/>
      <c r="AR149" s="675"/>
      <c r="AS149" s="675"/>
      <c r="AT149" s="676"/>
      <c r="AU149" s="391"/>
      <c r="AV149" s="392"/>
      <c r="AW149" s="392"/>
      <c r="AX149" s="393"/>
    </row>
    <row r="150" spans="1:50" ht="24.75" customHeight="1" x14ac:dyDescent="0.15">
      <c r="A150" s="1086"/>
      <c r="B150" s="1087"/>
      <c r="C150" s="1087"/>
      <c r="D150" s="1087"/>
      <c r="E150" s="1087"/>
      <c r="F150" s="1088"/>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86"/>
      <c r="B151" s="1087"/>
      <c r="C151" s="1087"/>
      <c r="D151" s="1087"/>
      <c r="E151" s="1087"/>
      <c r="F151" s="1088"/>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86"/>
      <c r="B152" s="1087"/>
      <c r="C152" s="1087"/>
      <c r="D152" s="1087"/>
      <c r="E152" s="1087"/>
      <c r="F152" s="1088"/>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86"/>
      <c r="B153" s="1087"/>
      <c r="C153" s="1087"/>
      <c r="D153" s="1087"/>
      <c r="E153" s="1087"/>
      <c r="F153" s="1088"/>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86"/>
      <c r="B154" s="1087"/>
      <c r="C154" s="1087"/>
      <c r="D154" s="1087"/>
      <c r="E154" s="1087"/>
      <c r="F154" s="1088"/>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86"/>
      <c r="B155" s="1087"/>
      <c r="C155" s="1087"/>
      <c r="D155" s="1087"/>
      <c r="E155" s="1087"/>
      <c r="F155" s="1088"/>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86"/>
      <c r="B156" s="1087"/>
      <c r="C156" s="1087"/>
      <c r="D156" s="1087"/>
      <c r="E156" s="1087"/>
      <c r="F156" s="1088"/>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86"/>
      <c r="B157" s="1087"/>
      <c r="C157" s="1087"/>
      <c r="D157" s="1087"/>
      <c r="E157" s="1087"/>
      <c r="F157" s="1088"/>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86"/>
      <c r="B158" s="1087"/>
      <c r="C158" s="1087"/>
      <c r="D158" s="1087"/>
      <c r="E158" s="1087"/>
      <c r="F158" s="1088"/>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89"/>
      <c r="B159" s="1090"/>
      <c r="C159" s="1090"/>
      <c r="D159" s="1090"/>
      <c r="E159" s="1090"/>
      <c r="F159" s="1091"/>
      <c r="G159" s="1074" t="s">
        <v>20</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20</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9" customFormat="1" ht="24.75" customHeight="1" thickBot="1" x14ac:dyDescent="0.2"/>
    <row r="161" spans="1:50" ht="30" customHeight="1" x14ac:dyDescent="0.15">
      <c r="A161" s="1092" t="s">
        <v>28</v>
      </c>
      <c r="B161" s="1093"/>
      <c r="C161" s="1093"/>
      <c r="D161" s="1093"/>
      <c r="E161" s="1093"/>
      <c r="F161" s="1094"/>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417</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3"/>
    </row>
    <row r="162" spans="1:50" ht="24.75" customHeight="1" x14ac:dyDescent="0.15">
      <c r="A162" s="1086"/>
      <c r="B162" s="1087"/>
      <c r="C162" s="1087"/>
      <c r="D162" s="1087"/>
      <c r="E162" s="1087"/>
      <c r="F162" s="1088"/>
      <c r="G162" s="825"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86"/>
      <c r="B163" s="1087"/>
      <c r="C163" s="1087"/>
      <c r="D163" s="1087"/>
      <c r="E163" s="1087"/>
      <c r="F163" s="1088"/>
      <c r="G163" s="680"/>
      <c r="H163" s="681"/>
      <c r="I163" s="681"/>
      <c r="J163" s="681"/>
      <c r="K163" s="682"/>
      <c r="L163" s="674"/>
      <c r="M163" s="675"/>
      <c r="N163" s="675"/>
      <c r="O163" s="675"/>
      <c r="P163" s="675"/>
      <c r="Q163" s="675"/>
      <c r="R163" s="675"/>
      <c r="S163" s="675"/>
      <c r="T163" s="675"/>
      <c r="U163" s="675"/>
      <c r="V163" s="675"/>
      <c r="W163" s="675"/>
      <c r="X163" s="676"/>
      <c r="Y163" s="391"/>
      <c r="Z163" s="392"/>
      <c r="AA163" s="392"/>
      <c r="AB163" s="815"/>
      <c r="AC163" s="680"/>
      <c r="AD163" s="681"/>
      <c r="AE163" s="681"/>
      <c r="AF163" s="681"/>
      <c r="AG163" s="682"/>
      <c r="AH163" s="674"/>
      <c r="AI163" s="675"/>
      <c r="AJ163" s="675"/>
      <c r="AK163" s="675"/>
      <c r="AL163" s="675"/>
      <c r="AM163" s="675"/>
      <c r="AN163" s="675"/>
      <c r="AO163" s="675"/>
      <c r="AP163" s="675"/>
      <c r="AQ163" s="675"/>
      <c r="AR163" s="675"/>
      <c r="AS163" s="675"/>
      <c r="AT163" s="676"/>
      <c r="AU163" s="391"/>
      <c r="AV163" s="392"/>
      <c r="AW163" s="392"/>
      <c r="AX163" s="393"/>
    </row>
    <row r="164" spans="1:50" ht="24.75" customHeight="1" x14ac:dyDescent="0.15">
      <c r="A164" s="1086"/>
      <c r="B164" s="1087"/>
      <c r="C164" s="1087"/>
      <c r="D164" s="1087"/>
      <c r="E164" s="1087"/>
      <c r="F164" s="1088"/>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86"/>
      <c r="B165" s="1087"/>
      <c r="C165" s="1087"/>
      <c r="D165" s="1087"/>
      <c r="E165" s="1087"/>
      <c r="F165" s="1088"/>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86"/>
      <c r="B166" s="1087"/>
      <c r="C166" s="1087"/>
      <c r="D166" s="1087"/>
      <c r="E166" s="1087"/>
      <c r="F166" s="1088"/>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86"/>
      <c r="B167" s="1087"/>
      <c r="C167" s="1087"/>
      <c r="D167" s="1087"/>
      <c r="E167" s="1087"/>
      <c r="F167" s="1088"/>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86"/>
      <c r="B168" s="1087"/>
      <c r="C168" s="1087"/>
      <c r="D168" s="1087"/>
      <c r="E168" s="1087"/>
      <c r="F168" s="1088"/>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86"/>
      <c r="B169" s="1087"/>
      <c r="C169" s="1087"/>
      <c r="D169" s="1087"/>
      <c r="E169" s="1087"/>
      <c r="F169" s="1088"/>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86"/>
      <c r="B170" s="1087"/>
      <c r="C170" s="1087"/>
      <c r="D170" s="1087"/>
      <c r="E170" s="1087"/>
      <c r="F170" s="1088"/>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86"/>
      <c r="B171" s="1087"/>
      <c r="C171" s="1087"/>
      <c r="D171" s="1087"/>
      <c r="E171" s="1087"/>
      <c r="F171" s="1088"/>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86"/>
      <c r="B172" s="1087"/>
      <c r="C172" s="1087"/>
      <c r="D172" s="1087"/>
      <c r="E172" s="1087"/>
      <c r="F172" s="1088"/>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86"/>
      <c r="B173" s="1087"/>
      <c r="C173" s="1087"/>
      <c r="D173" s="1087"/>
      <c r="E173" s="1087"/>
      <c r="F173" s="1088"/>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86"/>
      <c r="B174" s="1087"/>
      <c r="C174" s="1087"/>
      <c r="D174" s="1087"/>
      <c r="E174" s="1087"/>
      <c r="F174" s="1088"/>
      <c r="G174" s="605" t="s">
        <v>418</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419</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3"/>
    </row>
    <row r="175" spans="1:50" ht="25.5" customHeight="1" x14ac:dyDescent="0.15">
      <c r="A175" s="1086"/>
      <c r="B175" s="1087"/>
      <c r="C175" s="1087"/>
      <c r="D175" s="1087"/>
      <c r="E175" s="1087"/>
      <c r="F175" s="1088"/>
      <c r="G175" s="825"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86"/>
      <c r="B176" s="1087"/>
      <c r="C176" s="1087"/>
      <c r="D176" s="1087"/>
      <c r="E176" s="1087"/>
      <c r="F176" s="1088"/>
      <c r="G176" s="680"/>
      <c r="H176" s="681"/>
      <c r="I176" s="681"/>
      <c r="J176" s="681"/>
      <c r="K176" s="682"/>
      <c r="L176" s="674"/>
      <c r="M176" s="675"/>
      <c r="N176" s="675"/>
      <c r="O176" s="675"/>
      <c r="P176" s="675"/>
      <c r="Q176" s="675"/>
      <c r="R176" s="675"/>
      <c r="S176" s="675"/>
      <c r="T176" s="675"/>
      <c r="U176" s="675"/>
      <c r="V176" s="675"/>
      <c r="W176" s="675"/>
      <c r="X176" s="676"/>
      <c r="Y176" s="391"/>
      <c r="Z176" s="392"/>
      <c r="AA176" s="392"/>
      <c r="AB176" s="815"/>
      <c r="AC176" s="680"/>
      <c r="AD176" s="681"/>
      <c r="AE176" s="681"/>
      <c r="AF176" s="681"/>
      <c r="AG176" s="682"/>
      <c r="AH176" s="674"/>
      <c r="AI176" s="675"/>
      <c r="AJ176" s="675"/>
      <c r="AK176" s="675"/>
      <c r="AL176" s="675"/>
      <c r="AM176" s="675"/>
      <c r="AN176" s="675"/>
      <c r="AO176" s="675"/>
      <c r="AP176" s="675"/>
      <c r="AQ176" s="675"/>
      <c r="AR176" s="675"/>
      <c r="AS176" s="675"/>
      <c r="AT176" s="676"/>
      <c r="AU176" s="391"/>
      <c r="AV176" s="392"/>
      <c r="AW176" s="392"/>
      <c r="AX176" s="393"/>
    </row>
    <row r="177" spans="1:50" ht="24.75" customHeight="1" x14ac:dyDescent="0.15">
      <c r="A177" s="1086"/>
      <c r="B177" s="1087"/>
      <c r="C177" s="1087"/>
      <c r="D177" s="1087"/>
      <c r="E177" s="1087"/>
      <c r="F177" s="1088"/>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86"/>
      <c r="B178" s="1087"/>
      <c r="C178" s="1087"/>
      <c r="D178" s="1087"/>
      <c r="E178" s="1087"/>
      <c r="F178" s="1088"/>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86"/>
      <c r="B179" s="1087"/>
      <c r="C179" s="1087"/>
      <c r="D179" s="1087"/>
      <c r="E179" s="1087"/>
      <c r="F179" s="1088"/>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86"/>
      <c r="B180" s="1087"/>
      <c r="C180" s="1087"/>
      <c r="D180" s="1087"/>
      <c r="E180" s="1087"/>
      <c r="F180" s="1088"/>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86"/>
      <c r="B181" s="1087"/>
      <c r="C181" s="1087"/>
      <c r="D181" s="1087"/>
      <c r="E181" s="1087"/>
      <c r="F181" s="1088"/>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86"/>
      <c r="B182" s="1087"/>
      <c r="C182" s="1087"/>
      <c r="D182" s="1087"/>
      <c r="E182" s="1087"/>
      <c r="F182" s="1088"/>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86"/>
      <c r="B183" s="1087"/>
      <c r="C183" s="1087"/>
      <c r="D183" s="1087"/>
      <c r="E183" s="1087"/>
      <c r="F183" s="1088"/>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86"/>
      <c r="B184" s="1087"/>
      <c r="C184" s="1087"/>
      <c r="D184" s="1087"/>
      <c r="E184" s="1087"/>
      <c r="F184" s="1088"/>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86"/>
      <c r="B185" s="1087"/>
      <c r="C185" s="1087"/>
      <c r="D185" s="1087"/>
      <c r="E185" s="1087"/>
      <c r="F185" s="1088"/>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86"/>
      <c r="B186" s="1087"/>
      <c r="C186" s="1087"/>
      <c r="D186" s="1087"/>
      <c r="E186" s="1087"/>
      <c r="F186" s="1088"/>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86"/>
      <c r="B187" s="1087"/>
      <c r="C187" s="1087"/>
      <c r="D187" s="1087"/>
      <c r="E187" s="1087"/>
      <c r="F187" s="1088"/>
      <c r="G187" s="605" t="s">
        <v>421</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420</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3"/>
    </row>
    <row r="188" spans="1:50" ht="24.75" customHeight="1" x14ac:dyDescent="0.15">
      <c r="A188" s="1086"/>
      <c r="B188" s="1087"/>
      <c r="C188" s="1087"/>
      <c r="D188" s="1087"/>
      <c r="E188" s="1087"/>
      <c r="F188" s="1088"/>
      <c r="G188" s="825"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86"/>
      <c r="B189" s="1087"/>
      <c r="C189" s="1087"/>
      <c r="D189" s="1087"/>
      <c r="E189" s="1087"/>
      <c r="F189" s="1088"/>
      <c r="G189" s="680"/>
      <c r="H189" s="681"/>
      <c r="I189" s="681"/>
      <c r="J189" s="681"/>
      <c r="K189" s="682"/>
      <c r="L189" s="674"/>
      <c r="M189" s="675"/>
      <c r="N189" s="675"/>
      <c r="O189" s="675"/>
      <c r="P189" s="675"/>
      <c r="Q189" s="675"/>
      <c r="R189" s="675"/>
      <c r="S189" s="675"/>
      <c r="T189" s="675"/>
      <c r="U189" s="675"/>
      <c r="V189" s="675"/>
      <c r="W189" s="675"/>
      <c r="X189" s="676"/>
      <c r="Y189" s="391"/>
      <c r="Z189" s="392"/>
      <c r="AA189" s="392"/>
      <c r="AB189" s="815"/>
      <c r="AC189" s="680"/>
      <c r="AD189" s="681"/>
      <c r="AE189" s="681"/>
      <c r="AF189" s="681"/>
      <c r="AG189" s="682"/>
      <c r="AH189" s="674"/>
      <c r="AI189" s="675"/>
      <c r="AJ189" s="675"/>
      <c r="AK189" s="675"/>
      <c r="AL189" s="675"/>
      <c r="AM189" s="675"/>
      <c r="AN189" s="675"/>
      <c r="AO189" s="675"/>
      <c r="AP189" s="675"/>
      <c r="AQ189" s="675"/>
      <c r="AR189" s="675"/>
      <c r="AS189" s="675"/>
      <c r="AT189" s="676"/>
      <c r="AU189" s="391"/>
      <c r="AV189" s="392"/>
      <c r="AW189" s="392"/>
      <c r="AX189" s="393"/>
    </row>
    <row r="190" spans="1:50" ht="24.75" customHeight="1" x14ac:dyDescent="0.15">
      <c r="A190" s="1086"/>
      <c r="B190" s="1087"/>
      <c r="C190" s="1087"/>
      <c r="D190" s="1087"/>
      <c r="E190" s="1087"/>
      <c r="F190" s="1088"/>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86"/>
      <c r="B191" s="1087"/>
      <c r="C191" s="1087"/>
      <c r="D191" s="1087"/>
      <c r="E191" s="1087"/>
      <c r="F191" s="1088"/>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86"/>
      <c r="B192" s="1087"/>
      <c r="C192" s="1087"/>
      <c r="D192" s="1087"/>
      <c r="E192" s="1087"/>
      <c r="F192" s="1088"/>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86"/>
      <c r="B193" s="1087"/>
      <c r="C193" s="1087"/>
      <c r="D193" s="1087"/>
      <c r="E193" s="1087"/>
      <c r="F193" s="1088"/>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86"/>
      <c r="B194" s="1087"/>
      <c r="C194" s="1087"/>
      <c r="D194" s="1087"/>
      <c r="E194" s="1087"/>
      <c r="F194" s="1088"/>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86"/>
      <c r="B195" s="1087"/>
      <c r="C195" s="1087"/>
      <c r="D195" s="1087"/>
      <c r="E195" s="1087"/>
      <c r="F195" s="1088"/>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86"/>
      <c r="B196" s="1087"/>
      <c r="C196" s="1087"/>
      <c r="D196" s="1087"/>
      <c r="E196" s="1087"/>
      <c r="F196" s="1088"/>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86"/>
      <c r="B197" s="1087"/>
      <c r="C197" s="1087"/>
      <c r="D197" s="1087"/>
      <c r="E197" s="1087"/>
      <c r="F197" s="1088"/>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86"/>
      <c r="B198" s="1087"/>
      <c r="C198" s="1087"/>
      <c r="D198" s="1087"/>
      <c r="E198" s="1087"/>
      <c r="F198" s="1088"/>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86"/>
      <c r="B199" s="1087"/>
      <c r="C199" s="1087"/>
      <c r="D199" s="1087"/>
      <c r="E199" s="1087"/>
      <c r="F199" s="1088"/>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86"/>
      <c r="B200" s="1087"/>
      <c r="C200" s="1087"/>
      <c r="D200" s="1087"/>
      <c r="E200" s="1087"/>
      <c r="F200" s="1088"/>
      <c r="G200" s="605" t="s">
        <v>422</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3"/>
    </row>
    <row r="201" spans="1:50" ht="24.75" customHeight="1" x14ac:dyDescent="0.15">
      <c r="A201" s="1086"/>
      <c r="B201" s="1087"/>
      <c r="C201" s="1087"/>
      <c r="D201" s="1087"/>
      <c r="E201" s="1087"/>
      <c r="F201" s="1088"/>
      <c r="G201" s="825"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86"/>
      <c r="B202" s="1087"/>
      <c r="C202" s="1087"/>
      <c r="D202" s="1087"/>
      <c r="E202" s="1087"/>
      <c r="F202" s="1088"/>
      <c r="G202" s="680"/>
      <c r="H202" s="681"/>
      <c r="I202" s="681"/>
      <c r="J202" s="681"/>
      <c r="K202" s="682"/>
      <c r="L202" s="674"/>
      <c r="M202" s="675"/>
      <c r="N202" s="675"/>
      <c r="O202" s="675"/>
      <c r="P202" s="675"/>
      <c r="Q202" s="675"/>
      <c r="R202" s="675"/>
      <c r="S202" s="675"/>
      <c r="T202" s="675"/>
      <c r="U202" s="675"/>
      <c r="V202" s="675"/>
      <c r="W202" s="675"/>
      <c r="X202" s="676"/>
      <c r="Y202" s="391"/>
      <c r="Z202" s="392"/>
      <c r="AA202" s="392"/>
      <c r="AB202" s="815"/>
      <c r="AC202" s="680"/>
      <c r="AD202" s="681"/>
      <c r="AE202" s="681"/>
      <c r="AF202" s="681"/>
      <c r="AG202" s="682"/>
      <c r="AH202" s="674"/>
      <c r="AI202" s="675"/>
      <c r="AJ202" s="675"/>
      <c r="AK202" s="675"/>
      <c r="AL202" s="675"/>
      <c r="AM202" s="675"/>
      <c r="AN202" s="675"/>
      <c r="AO202" s="675"/>
      <c r="AP202" s="675"/>
      <c r="AQ202" s="675"/>
      <c r="AR202" s="675"/>
      <c r="AS202" s="675"/>
      <c r="AT202" s="676"/>
      <c r="AU202" s="391"/>
      <c r="AV202" s="392"/>
      <c r="AW202" s="392"/>
      <c r="AX202" s="393"/>
    </row>
    <row r="203" spans="1:50" ht="24.75" customHeight="1" x14ac:dyDescent="0.15">
      <c r="A203" s="1086"/>
      <c r="B203" s="1087"/>
      <c r="C203" s="1087"/>
      <c r="D203" s="1087"/>
      <c r="E203" s="1087"/>
      <c r="F203" s="1088"/>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86"/>
      <c r="B204" s="1087"/>
      <c r="C204" s="1087"/>
      <c r="D204" s="1087"/>
      <c r="E204" s="1087"/>
      <c r="F204" s="1088"/>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86"/>
      <c r="B205" s="1087"/>
      <c r="C205" s="1087"/>
      <c r="D205" s="1087"/>
      <c r="E205" s="1087"/>
      <c r="F205" s="1088"/>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86"/>
      <c r="B206" s="1087"/>
      <c r="C206" s="1087"/>
      <c r="D206" s="1087"/>
      <c r="E206" s="1087"/>
      <c r="F206" s="1088"/>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86"/>
      <c r="B207" s="1087"/>
      <c r="C207" s="1087"/>
      <c r="D207" s="1087"/>
      <c r="E207" s="1087"/>
      <c r="F207" s="1088"/>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86"/>
      <c r="B208" s="1087"/>
      <c r="C208" s="1087"/>
      <c r="D208" s="1087"/>
      <c r="E208" s="1087"/>
      <c r="F208" s="1088"/>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86"/>
      <c r="B209" s="1087"/>
      <c r="C209" s="1087"/>
      <c r="D209" s="1087"/>
      <c r="E209" s="1087"/>
      <c r="F209" s="1088"/>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86"/>
      <c r="B210" s="1087"/>
      <c r="C210" s="1087"/>
      <c r="D210" s="1087"/>
      <c r="E210" s="1087"/>
      <c r="F210" s="1088"/>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86"/>
      <c r="B211" s="1087"/>
      <c r="C211" s="1087"/>
      <c r="D211" s="1087"/>
      <c r="E211" s="1087"/>
      <c r="F211" s="1088"/>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89"/>
      <c r="B212" s="1090"/>
      <c r="C212" s="1090"/>
      <c r="D212" s="1090"/>
      <c r="E212" s="1090"/>
      <c r="F212" s="1091"/>
      <c r="G212" s="1074" t="s">
        <v>20</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20</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9" customFormat="1" ht="24.75" customHeight="1" thickBot="1" x14ac:dyDescent="0.2"/>
    <row r="214" spans="1:50" ht="30" customHeight="1" x14ac:dyDescent="0.15">
      <c r="A214" s="1083" t="s">
        <v>28</v>
      </c>
      <c r="B214" s="1084"/>
      <c r="C214" s="1084"/>
      <c r="D214" s="1084"/>
      <c r="E214" s="1084"/>
      <c r="F214" s="1085"/>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423</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3"/>
    </row>
    <row r="215" spans="1:50" ht="24.75" customHeight="1" x14ac:dyDescent="0.15">
      <c r="A215" s="1086"/>
      <c r="B215" s="1087"/>
      <c r="C215" s="1087"/>
      <c r="D215" s="1087"/>
      <c r="E215" s="1087"/>
      <c r="F215" s="1088"/>
      <c r="G215" s="825"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86"/>
      <c r="B216" s="1087"/>
      <c r="C216" s="1087"/>
      <c r="D216" s="1087"/>
      <c r="E216" s="1087"/>
      <c r="F216" s="1088"/>
      <c r="G216" s="680"/>
      <c r="H216" s="681"/>
      <c r="I216" s="681"/>
      <c r="J216" s="681"/>
      <c r="K216" s="682"/>
      <c r="L216" s="674"/>
      <c r="M216" s="675"/>
      <c r="N216" s="675"/>
      <c r="O216" s="675"/>
      <c r="P216" s="675"/>
      <c r="Q216" s="675"/>
      <c r="R216" s="675"/>
      <c r="S216" s="675"/>
      <c r="T216" s="675"/>
      <c r="U216" s="675"/>
      <c r="V216" s="675"/>
      <c r="W216" s="675"/>
      <c r="X216" s="676"/>
      <c r="Y216" s="391"/>
      <c r="Z216" s="392"/>
      <c r="AA216" s="392"/>
      <c r="AB216" s="815"/>
      <c r="AC216" s="680"/>
      <c r="AD216" s="681"/>
      <c r="AE216" s="681"/>
      <c r="AF216" s="681"/>
      <c r="AG216" s="682"/>
      <c r="AH216" s="674"/>
      <c r="AI216" s="675"/>
      <c r="AJ216" s="675"/>
      <c r="AK216" s="675"/>
      <c r="AL216" s="675"/>
      <c r="AM216" s="675"/>
      <c r="AN216" s="675"/>
      <c r="AO216" s="675"/>
      <c r="AP216" s="675"/>
      <c r="AQ216" s="675"/>
      <c r="AR216" s="675"/>
      <c r="AS216" s="675"/>
      <c r="AT216" s="676"/>
      <c r="AU216" s="391"/>
      <c r="AV216" s="392"/>
      <c r="AW216" s="392"/>
      <c r="AX216" s="393"/>
    </row>
    <row r="217" spans="1:50" ht="24.75" customHeight="1" x14ac:dyDescent="0.15">
      <c r="A217" s="1086"/>
      <c r="B217" s="1087"/>
      <c r="C217" s="1087"/>
      <c r="D217" s="1087"/>
      <c r="E217" s="1087"/>
      <c r="F217" s="1088"/>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86"/>
      <c r="B218" s="1087"/>
      <c r="C218" s="1087"/>
      <c r="D218" s="1087"/>
      <c r="E218" s="1087"/>
      <c r="F218" s="1088"/>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86"/>
      <c r="B219" s="1087"/>
      <c r="C219" s="1087"/>
      <c r="D219" s="1087"/>
      <c r="E219" s="1087"/>
      <c r="F219" s="1088"/>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86"/>
      <c r="B220" s="1087"/>
      <c r="C220" s="1087"/>
      <c r="D220" s="1087"/>
      <c r="E220" s="1087"/>
      <c r="F220" s="1088"/>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86"/>
      <c r="B221" s="1087"/>
      <c r="C221" s="1087"/>
      <c r="D221" s="1087"/>
      <c r="E221" s="1087"/>
      <c r="F221" s="1088"/>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86"/>
      <c r="B222" s="1087"/>
      <c r="C222" s="1087"/>
      <c r="D222" s="1087"/>
      <c r="E222" s="1087"/>
      <c r="F222" s="1088"/>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86"/>
      <c r="B223" s="1087"/>
      <c r="C223" s="1087"/>
      <c r="D223" s="1087"/>
      <c r="E223" s="1087"/>
      <c r="F223" s="1088"/>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86"/>
      <c r="B224" s="1087"/>
      <c r="C224" s="1087"/>
      <c r="D224" s="1087"/>
      <c r="E224" s="1087"/>
      <c r="F224" s="1088"/>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86"/>
      <c r="B225" s="1087"/>
      <c r="C225" s="1087"/>
      <c r="D225" s="1087"/>
      <c r="E225" s="1087"/>
      <c r="F225" s="1088"/>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86"/>
      <c r="B226" s="1087"/>
      <c r="C226" s="1087"/>
      <c r="D226" s="1087"/>
      <c r="E226" s="1087"/>
      <c r="F226" s="1088"/>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86"/>
      <c r="B227" s="1087"/>
      <c r="C227" s="1087"/>
      <c r="D227" s="1087"/>
      <c r="E227" s="1087"/>
      <c r="F227" s="1088"/>
      <c r="G227" s="605" t="s">
        <v>424</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425</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3"/>
    </row>
    <row r="228" spans="1:50" ht="25.5" customHeight="1" x14ac:dyDescent="0.15">
      <c r="A228" s="1086"/>
      <c r="B228" s="1087"/>
      <c r="C228" s="1087"/>
      <c r="D228" s="1087"/>
      <c r="E228" s="1087"/>
      <c r="F228" s="1088"/>
      <c r="G228" s="825"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86"/>
      <c r="B229" s="1087"/>
      <c r="C229" s="1087"/>
      <c r="D229" s="1087"/>
      <c r="E229" s="1087"/>
      <c r="F229" s="1088"/>
      <c r="G229" s="680"/>
      <c r="H229" s="681"/>
      <c r="I229" s="681"/>
      <c r="J229" s="681"/>
      <c r="K229" s="682"/>
      <c r="L229" s="674"/>
      <c r="M229" s="675"/>
      <c r="N229" s="675"/>
      <c r="O229" s="675"/>
      <c r="P229" s="675"/>
      <c r="Q229" s="675"/>
      <c r="R229" s="675"/>
      <c r="S229" s="675"/>
      <c r="T229" s="675"/>
      <c r="U229" s="675"/>
      <c r="V229" s="675"/>
      <c r="W229" s="675"/>
      <c r="X229" s="676"/>
      <c r="Y229" s="391"/>
      <c r="Z229" s="392"/>
      <c r="AA229" s="392"/>
      <c r="AB229" s="815"/>
      <c r="AC229" s="680"/>
      <c r="AD229" s="681"/>
      <c r="AE229" s="681"/>
      <c r="AF229" s="681"/>
      <c r="AG229" s="682"/>
      <c r="AH229" s="674"/>
      <c r="AI229" s="675"/>
      <c r="AJ229" s="675"/>
      <c r="AK229" s="675"/>
      <c r="AL229" s="675"/>
      <c r="AM229" s="675"/>
      <c r="AN229" s="675"/>
      <c r="AO229" s="675"/>
      <c r="AP229" s="675"/>
      <c r="AQ229" s="675"/>
      <c r="AR229" s="675"/>
      <c r="AS229" s="675"/>
      <c r="AT229" s="676"/>
      <c r="AU229" s="391"/>
      <c r="AV229" s="392"/>
      <c r="AW229" s="392"/>
      <c r="AX229" s="393"/>
    </row>
    <row r="230" spans="1:50" ht="24.75" customHeight="1" x14ac:dyDescent="0.15">
      <c r="A230" s="1086"/>
      <c r="B230" s="1087"/>
      <c r="C230" s="1087"/>
      <c r="D230" s="1087"/>
      <c r="E230" s="1087"/>
      <c r="F230" s="1088"/>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86"/>
      <c r="B231" s="1087"/>
      <c r="C231" s="1087"/>
      <c r="D231" s="1087"/>
      <c r="E231" s="1087"/>
      <c r="F231" s="1088"/>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86"/>
      <c r="B232" s="1087"/>
      <c r="C232" s="1087"/>
      <c r="D232" s="1087"/>
      <c r="E232" s="1087"/>
      <c r="F232" s="1088"/>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86"/>
      <c r="B233" s="1087"/>
      <c r="C233" s="1087"/>
      <c r="D233" s="1087"/>
      <c r="E233" s="1087"/>
      <c r="F233" s="1088"/>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86"/>
      <c r="B234" s="1087"/>
      <c r="C234" s="1087"/>
      <c r="D234" s="1087"/>
      <c r="E234" s="1087"/>
      <c r="F234" s="1088"/>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86"/>
      <c r="B235" s="1087"/>
      <c r="C235" s="1087"/>
      <c r="D235" s="1087"/>
      <c r="E235" s="1087"/>
      <c r="F235" s="1088"/>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86"/>
      <c r="B236" s="1087"/>
      <c r="C236" s="1087"/>
      <c r="D236" s="1087"/>
      <c r="E236" s="1087"/>
      <c r="F236" s="1088"/>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86"/>
      <c r="B237" s="1087"/>
      <c r="C237" s="1087"/>
      <c r="D237" s="1087"/>
      <c r="E237" s="1087"/>
      <c r="F237" s="1088"/>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86"/>
      <c r="B238" s="1087"/>
      <c r="C238" s="1087"/>
      <c r="D238" s="1087"/>
      <c r="E238" s="1087"/>
      <c r="F238" s="1088"/>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86"/>
      <c r="B239" s="1087"/>
      <c r="C239" s="1087"/>
      <c r="D239" s="1087"/>
      <c r="E239" s="1087"/>
      <c r="F239" s="1088"/>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86"/>
      <c r="B240" s="1087"/>
      <c r="C240" s="1087"/>
      <c r="D240" s="1087"/>
      <c r="E240" s="1087"/>
      <c r="F240" s="1088"/>
      <c r="G240" s="605" t="s">
        <v>426</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427</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3"/>
    </row>
    <row r="241" spans="1:50" ht="24.75" customHeight="1" x14ac:dyDescent="0.15">
      <c r="A241" s="1086"/>
      <c r="B241" s="1087"/>
      <c r="C241" s="1087"/>
      <c r="D241" s="1087"/>
      <c r="E241" s="1087"/>
      <c r="F241" s="1088"/>
      <c r="G241" s="825"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86"/>
      <c r="B242" s="1087"/>
      <c r="C242" s="1087"/>
      <c r="D242" s="1087"/>
      <c r="E242" s="1087"/>
      <c r="F242" s="1088"/>
      <c r="G242" s="680"/>
      <c r="H242" s="681"/>
      <c r="I242" s="681"/>
      <c r="J242" s="681"/>
      <c r="K242" s="682"/>
      <c r="L242" s="674"/>
      <c r="M242" s="675"/>
      <c r="N242" s="675"/>
      <c r="O242" s="675"/>
      <c r="P242" s="675"/>
      <c r="Q242" s="675"/>
      <c r="R242" s="675"/>
      <c r="S242" s="675"/>
      <c r="T242" s="675"/>
      <c r="U242" s="675"/>
      <c r="V242" s="675"/>
      <c r="W242" s="675"/>
      <c r="X242" s="676"/>
      <c r="Y242" s="391"/>
      <c r="Z242" s="392"/>
      <c r="AA242" s="392"/>
      <c r="AB242" s="815"/>
      <c r="AC242" s="680"/>
      <c r="AD242" s="681"/>
      <c r="AE242" s="681"/>
      <c r="AF242" s="681"/>
      <c r="AG242" s="682"/>
      <c r="AH242" s="674"/>
      <c r="AI242" s="675"/>
      <c r="AJ242" s="675"/>
      <c r="AK242" s="675"/>
      <c r="AL242" s="675"/>
      <c r="AM242" s="675"/>
      <c r="AN242" s="675"/>
      <c r="AO242" s="675"/>
      <c r="AP242" s="675"/>
      <c r="AQ242" s="675"/>
      <c r="AR242" s="675"/>
      <c r="AS242" s="675"/>
      <c r="AT242" s="676"/>
      <c r="AU242" s="391"/>
      <c r="AV242" s="392"/>
      <c r="AW242" s="392"/>
      <c r="AX242" s="393"/>
    </row>
    <row r="243" spans="1:50" ht="24.75" customHeight="1" x14ac:dyDescent="0.15">
      <c r="A243" s="1086"/>
      <c r="B243" s="1087"/>
      <c r="C243" s="1087"/>
      <c r="D243" s="1087"/>
      <c r="E243" s="1087"/>
      <c r="F243" s="1088"/>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86"/>
      <c r="B244" s="1087"/>
      <c r="C244" s="1087"/>
      <c r="D244" s="1087"/>
      <c r="E244" s="1087"/>
      <c r="F244" s="1088"/>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86"/>
      <c r="B245" s="1087"/>
      <c r="C245" s="1087"/>
      <c r="D245" s="1087"/>
      <c r="E245" s="1087"/>
      <c r="F245" s="1088"/>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86"/>
      <c r="B246" s="1087"/>
      <c r="C246" s="1087"/>
      <c r="D246" s="1087"/>
      <c r="E246" s="1087"/>
      <c r="F246" s="1088"/>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86"/>
      <c r="B247" s="1087"/>
      <c r="C247" s="1087"/>
      <c r="D247" s="1087"/>
      <c r="E247" s="1087"/>
      <c r="F247" s="1088"/>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86"/>
      <c r="B248" s="1087"/>
      <c r="C248" s="1087"/>
      <c r="D248" s="1087"/>
      <c r="E248" s="1087"/>
      <c r="F248" s="1088"/>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86"/>
      <c r="B249" s="1087"/>
      <c r="C249" s="1087"/>
      <c r="D249" s="1087"/>
      <c r="E249" s="1087"/>
      <c r="F249" s="1088"/>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86"/>
      <c r="B250" s="1087"/>
      <c r="C250" s="1087"/>
      <c r="D250" s="1087"/>
      <c r="E250" s="1087"/>
      <c r="F250" s="1088"/>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86"/>
      <c r="B251" s="1087"/>
      <c r="C251" s="1087"/>
      <c r="D251" s="1087"/>
      <c r="E251" s="1087"/>
      <c r="F251" s="1088"/>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86"/>
      <c r="B252" s="1087"/>
      <c r="C252" s="1087"/>
      <c r="D252" s="1087"/>
      <c r="E252" s="1087"/>
      <c r="F252" s="1088"/>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86"/>
      <c r="B253" s="1087"/>
      <c r="C253" s="1087"/>
      <c r="D253" s="1087"/>
      <c r="E253" s="1087"/>
      <c r="F253" s="1088"/>
      <c r="G253" s="605" t="s">
        <v>428</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3"/>
    </row>
    <row r="254" spans="1:50" ht="24.75" customHeight="1" x14ac:dyDescent="0.15">
      <c r="A254" s="1086"/>
      <c r="B254" s="1087"/>
      <c r="C254" s="1087"/>
      <c r="D254" s="1087"/>
      <c r="E254" s="1087"/>
      <c r="F254" s="1088"/>
      <c r="G254" s="825"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86"/>
      <c r="B255" s="1087"/>
      <c r="C255" s="1087"/>
      <c r="D255" s="1087"/>
      <c r="E255" s="1087"/>
      <c r="F255" s="1088"/>
      <c r="G255" s="680"/>
      <c r="H255" s="681"/>
      <c r="I255" s="681"/>
      <c r="J255" s="681"/>
      <c r="K255" s="682"/>
      <c r="L255" s="674"/>
      <c r="M255" s="675"/>
      <c r="N255" s="675"/>
      <c r="O255" s="675"/>
      <c r="P255" s="675"/>
      <c r="Q255" s="675"/>
      <c r="R255" s="675"/>
      <c r="S255" s="675"/>
      <c r="T255" s="675"/>
      <c r="U255" s="675"/>
      <c r="V255" s="675"/>
      <c r="W255" s="675"/>
      <c r="X255" s="676"/>
      <c r="Y255" s="391"/>
      <c r="Z255" s="392"/>
      <c r="AA255" s="392"/>
      <c r="AB255" s="815"/>
      <c r="AC255" s="680"/>
      <c r="AD255" s="681"/>
      <c r="AE255" s="681"/>
      <c r="AF255" s="681"/>
      <c r="AG255" s="682"/>
      <c r="AH255" s="674"/>
      <c r="AI255" s="675"/>
      <c r="AJ255" s="675"/>
      <c r="AK255" s="675"/>
      <c r="AL255" s="675"/>
      <c r="AM255" s="675"/>
      <c r="AN255" s="675"/>
      <c r="AO255" s="675"/>
      <c r="AP255" s="675"/>
      <c r="AQ255" s="675"/>
      <c r="AR255" s="675"/>
      <c r="AS255" s="675"/>
      <c r="AT255" s="676"/>
      <c r="AU255" s="391"/>
      <c r="AV255" s="392"/>
      <c r="AW255" s="392"/>
      <c r="AX255" s="393"/>
    </row>
    <row r="256" spans="1:50" ht="24.75" customHeight="1" x14ac:dyDescent="0.15">
      <c r="A256" s="1086"/>
      <c r="B256" s="1087"/>
      <c r="C256" s="1087"/>
      <c r="D256" s="1087"/>
      <c r="E256" s="1087"/>
      <c r="F256" s="1088"/>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86"/>
      <c r="B257" s="1087"/>
      <c r="C257" s="1087"/>
      <c r="D257" s="1087"/>
      <c r="E257" s="1087"/>
      <c r="F257" s="1088"/>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86"/>
      <c r="B258" s="1087"/>
      <c r="C258" s="1087"/>
      <c r="D258" s="1087"/>
      <c r="E258" s="1087"/>
      <c r="F258" s="1088"/>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86"/>
      <c r="B259" s="1087"/>
      <c r="C259" s="1087"/>
      <c r="D259" s="1087"/>
      <c r="E259" s="1087"/>
      <c r="F259" s="1088"/>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86"/>
      <c r="B260" s="1087"/>
      <c r="C260" s="1087"/>
      <c r="D260" s="1087"/>
      <c r="E260" s="1087"/>
      <c r="F260" s="1088"/>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86"/>
      <c r="B261" s="1087"/>
      <c r="C261" s="1087"/>
      <c r="D261" s="1087"/>
      <c r="E261" s="1087"/>
      <c r="F261" s="1088"/>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86"/>
      <c r="B262" s="1087"/>
      <c r="C262" s="1087"/>
      <c r="D262" s="1087"/>
      <c r="E262" s="1087"/>
      <c r="F262" s="1088"/>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86"/>
      <c r="B263" s="1087"/>
      <c r="C263" s="1087"/>
      <c r="D263" s="1087"/>
      <c r="E263" s="1087"/>
      <c r="F263" s="1088"/>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86"/>
      <c r="B264" s="1087"/>
      <c r="C264" s="1087"/>
      <c r="D264" s="1087"/>
      <c r="E264" s="1087"/>
      <c r="F264" s="1088"/>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89"/>
      <c r="B265" s="1090"/>
      <c r="C265" s="1090"/>
      <c r="D265" s="1090"/>
      <c r="E265" s="1090"/>
      <c r="F265" s="1091"/>
      <c r="G265" s="1074" t="s">
        <v>20</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20</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5" sqref="P15:X15"/>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432</v>
      </c>
      <c r="K3" s="365"/>
      <c r="L3" s="365"/>
      <c r="M3" s="365"/>
      <c r="N3" s="365"/>
      <c r="O3" s="365"/>
      <c r="P3" s="366" t="s">
        <v>27</v>
      </c>
      <c r="Q3" s="366"/>
      <c r="R3" s="366"/>
      <c r="S3" s="366"/>
      <c r="T3" s="366"/>
      <c r="U3" s="366"/>
      <c r="V3" s="366"/>
      <c r="W3" s="366"/>
      <c r="X3" s="366"/>
      <c r="Y3" s="367" t="s">
        <v>493</v>
      </c>
      <c r="Z3" s="368"/>
      <c r="AA3" s="368"/>
      <c r="AB3" s="368"/>
      <c r="AC3" s="149" t="s">
        <v>476</v>
      </c>
      <c r="AD3" s="149"/>
      <c r="AE3" s="149"/>
      <c r="AF3" s="149"/>
      <c r="AG3" s="149"/>
      <c r="AH3" s="367" t="s">
        <v>391</v>
      </c>
      <c r="AI3" s="364"/>
      <c r="AJ3" s="364"/>
      <c r="AK3" s="364"/>
      <c r="AL3" s="364" t="s">
        <v>21</v>
      </c>
      <c r="AM3" s="364"/>
      <c r="AN3" s="364"/>
      <c r="AO3" s="369"/>
      <c r="AP3" s="370" t="s">
        <v>433</v>
      </c>
      <c r="AQ3" s="370"/>
      <c r="AR3" s="370"/>
      <c r="AS3" s="370"/>
      <c r="AT3" s="370"/>
      <c r="AU3" s="370"/>
      <c r="AV3" s="370"/>
      <c r="AW3" s="370"/>
      <c r="AX3" s="370"/>
    </row>
    <row r="4" spans="1:50" ht="26.25" customHeight="1" x14ac:dyDescent="0.15">
      <c r="A4" s="1097">
        <v>1</v>
      </c>
      <c r="B4" s="109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97">
        <v>2</v>
      </c>
      <c r="B5" s="109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97">
        <v>3</v>
      </c>
      <c r="B6" s="109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97">
        <v>4</v>
      </c>
      <c r="B7" s="109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97">
        <v>5</v>
      </c>
      <c r="B8" s="109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97">
        <v>6</v>
      </c>
      <c r="B9" s="109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97">
        <v>7</v>
      </c>
      <c r="B10" s="109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97">
        <v>8</v>
      </c>
      <c r="B11" s="109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97">
        <v>9</v>
      </c>
      <c r="B12" s="109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97">
        <v>10</v>
      </c>
      <c r="B13" s="109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97">
        <v>11</v>
      </c>
      <c r="B14" s="109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97">
        <v>12</v>
      </c>
      <c r="B15" s="109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97">
        <v>13</v>
      </c>
      <c r="B16" s="109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97">
        <v>14</v>
      </c>
      <c r="B17" s="109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97">
        <v>15</v>
      </c>
      <c r="B18" s="109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97">
        <v>16</v>
      </c>
      <c r="B19" s="109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97">
        <v>17</v>
      </c>
      <c r="B20" s="109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97">
        <v>18</v>
      </c>
      <c r="B21" s="109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97">
        <v>19</v>
      </c>
      <c r="B22" s="109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97">
        <v>20</v>
      </c>
      <c r="B23" s="109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97">
        <v>21</v>
      </c>
      <c r="B24" s="109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97">
        <v>22</v>
      </c>
      <c r="B25" s="109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97">
        <v>23</v>
      </c>
      <c r="B26" s="109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97">
        <v>24</v>
      </c>
      <c r="B27" s="109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97">
        <v>25</v>
      </c>
      <c r="B28" s="109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97">
        <v>26</v>
      </c>
      <c r="B29" s="109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97">
        <v>27</v>
      </c>
      <c r="B30" s="109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97">
        <v>28</v>
      </c>
      <c r="B31" s="109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97">
        <v>29</v>
      </c>
      <c r="B32" s="109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97">
        <v>30</v>
      </c>
      <c r="B33" s="109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432</v>
      </c>
      <c r="K36" s="365"/>
      <c r="L36" s="365"/>
      <c r="M36" s="365"/>
      <c r="N36" s="365"/>
      <c r="O36" s="365"/>
      <c r="P36" s="366" t="s">
        <v>27</v>
      </c>
      <c r="Q36" s="366"/>
      <c r="R36" s="366"/>
      <c r="S36" s="366"/>
      <c r="T36" s="366"/>
      <c r="U36" s="366"/>
      <c r="V36" s="366"/>
      <c r="W36" s="366"/>
      <c r="X36" s="366"/>
      <c r="Y36" s="367" t="s">
        <v>493</v>
      </c>
      <c r="Z36" s="368"/>
      <c r="AA36" s="368"/>
      <c r="AB36" s="368"/>
      <c r="AC36" s="149" t="s">
        <v>476</v>
      </c>
      <c r="AD36" s="149"/>
      <c r="AE36" s="149"/>
      <c r="AF36" s="149"/>
      <c r="AG36" s="149"/>
      <c r="AH36" s="367" t="s">
        <v>391</v>
      </c>
      <c r="AI36" s="364"/>
      <c r="AJ36" s="364"/>
      <c r="AK36" s="364"/>
      <c r="AL36" s="364" t="s">
        <v>21</v>
      </c>
      <c r="AM36" s="364"/>
      <c r="AN36" s="364"/>
      <c r="AO36" s="369"/>
      <c r="AP36" s="370" t="s">
        <v>433</v>
      </c>
      <c r="AQ36" s="370"/>
      <c r="AR36" s="370"/>
      <c r="AS36" s="370"/>
      <c r="AT36" s="370"/>
      <c r="AU36" s="370"/>
      <c r="AV36" s="370"/>
      <c r="AW36" s="370"/>
      <c r="AX36" s="370"/>
    </row>
    <row r="37" spans="1:50" ht="26.25" customHeight="1" x14ac:dyDescent="0.15">
      <c r="A37" s="1097">
        <v>1</v>
      </c>
      <c r="B37" s="109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97">
        <v>2</v>
      </c>
      <c r="B38" s="109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97">
        <v>3</v>
      </c>
      <c r="B39" s="109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97">
        <v>4</v>
      </c>
      <c r="B40" s="109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97">
        <v>5</v>
      </c>
      <c r="B41" s="109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97">
        <v>6</v>
      </c>
      <c r="B42" s="109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97">
        <v>7</v>
      </c>
      <c r="B43" s="109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97">
        <v>8</v>
      </c>
      <c r="B44" s="109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97">
        <v>9</v>
      </c>
      <c r="B45" s="109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97">
        <v>10</v>
      </c>
      <c r="B46" s="109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97">
        <v>11</v>
      </c>
      <c r="B47" s="109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97">
        <v>12</v>
      </c>
      <c r="B48" s="109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97">
        <v>13</v>
      </c>
      <c r="B49" s="109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97">
        <v>14</v>
      </c>
      <c r="B50" s="109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97">
        <v>15</v>
      </c>
      <c r="B51" s="109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97">
        <v>16</v>
      </c>
      <c r="B52" s="109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97">
        <v>17</v>
      </c>
      <c r="B53" s="109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97">
        <v>18</v>
      </c>
      <c r="B54" s="109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97">
        <v>19</v>
      </c>
      <c r="B55" s="109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97">
        <v>20</v>
      </c>
      <c r="B56" s="109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97">
        <v>21</v>
      </c>
      <c r="B57" s="109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97">
        <v>22</v>
      </c>
      <c r="B58" s="109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97">
        <v>23</v>
      </c>
      <c r="B59" s="109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97">
        <v>24</v>
      </c>
      <c r="B60" s="109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97">
        <v>25</v>
      </c>
      <c r="B61" s="109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97">
        <v>26</v>
      </c>
      <c r="B62" s="109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97">
        <v>27</v>
      </c>
      <c r="B63" s="109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97">
        <v>28</v>
      </c>
      <c r="B64" s="109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97">
        <v>29</v>
      </c>
      <c r="B65" s="109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97">
        <v>30</v>
      </c>
      <c r="B66" s="109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432</v>
      </c>
      <c r="K69" s="365"/>
      <c r="L69" s="365"/>
      <c r="M69" s="365"/>
      <c r="N69" s="365"/>
      <c r="O69" s="365"/>
      <c r="P69" s="366" t="s">
        <v>27</v>
      </c>
      <c r="Q69" s="366"/>
      <c r="R69" s="366"/>
      <c r="S69" s="366"/>
      <c r="T69" s="366"/>
      <c r="U69" s="366"/>
      <c r="V69" s="366"/>
      <c r="W69" s="366"/>
      <c r="X69" s="366"/>
      <c r="Y69" s="367" t="s">
        <v>493</v>
      </c>
      <c r="Z69" s="368"/>
      <c r="AA69" s="368"/>
      <c r="AB69" s="368"/>
      <c r="AC69" s="149" t="s">
        <v>476</v>
      </c>
      <c r="AD69" s="149"/>
      <c r="AE69" s="149"/>
      <c r="AF69" s="149"/>
      <c r="AG69" s="149"/>
      <c r="AH69" s="367" t="s">
        <v>391</v>
      </c>
      <c r="AI69" s="364"/>
      <c r="AJ69" s="364"/>
      <c r="AK69" s="364"/>
      <c r="AL69" s="364" t="s">
        <v>21</v>
      </c>
      <c r="AM69" s="364"/>
      <c r="AN69" s="364"/>
      <c r="AO69" s="369"/>
      <c r="AP69" s="370" t="s">
        <v>433</v>
      </c>
      <c r="AQ69" s="370"/>
      <c r="AR69" s="370"/>
      <c r="AS69" s="370"/>
      <c r="AT69" s="370"/>
      <c r="AU69" s="370"/>
      <c r="AV69" s="370"/>
      <c r="AW69" s="370"/>
      <c r="AX69" s="370"/>
    </row>
    <row r="70" spans="1:50" ht="26.25" customHeight="1" x14ac:dyDescent="0.15">
      <c r="A70" s="1097">
        <v>1</v>
      </c>
      <c r="B70" s="109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97">
        <v>2</v>
      </c>
      <c r="B71" s="109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97">
        <v>3</v>
      </c>
      <c r="B72" s="109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97">
        <v>4</v>
      </c>
      <c r="B73" s="109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97">
        <v>5</v>
      </c>
      <c r="B74" s="109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97">
        <v>6</v>
      </c>
      <c r="B75" s="109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97">
        <v>7</v>
      </c>
      <c r="B76" s="109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97">
        <v>8</v>
      </c>
      <c r="B77" s="109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97">
        <v>9</v>
      </c>
      <c r="B78" s="109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97">
        <v>10</v>
      </c>
      <c r="B79" s="109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97">
        <v>11</v>
      </c>
      <c r="B80" s="109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97">
        <v>12</v>
      </c>
      <c r="B81" s="109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97">
        <v>13</v>
      </c>
      <c r="B82" s="109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97">
        <v>14</v>
      </c>
      <c r="B83" s="109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97">
        <v>15</v>
      </c>
      <c r="B84" s="109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97">
        <v>16</v>
      </c>
      <c r="B85" s="109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97">
        <v>17</v>
      </c>
      <c r="B86" s="109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97">
        <v>18</v>
      </c>
      <c r="B87" s="109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97">
        <v>19</v>
      </c>
      <c r="B88" s="109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97">
        <v>20</v>
      </c>
      <c r="B89" s="109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97">
        <v>21</v>
      </c>
      <c r="B90" s="109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97">
        <v>22</v>
      </c>
      <c r="B91" s="109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97">
        <v>23</v>
      </c>
      <c r="B92" s="109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97">
        <v>24</v>
      </c>
      <c r="B93" s="109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97">
        <v>25</v>
      </c>
      <c r="B94" s="109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97">
        <v>26</v>
      </c>
      <c r="B95" s="109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97">
        <v>27</v>
      </c>
      <c r="B96" s="109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97">
        <v>28</v>
      </c>
      <c r="B97" s="109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97">
        <v>29</v>
      </c>
      <c r="B98" s="109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97">
        <v>30</v>
      </c>
      <c r="B99" s="109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432</v>
      </c>
      <c r="K102" s="365"/>
      <c r="L102" s="365"/>
      <c r="M102" s="365"/>
      <c r="N102" s="365"/>
      <c r="O102" s="365"/>
      <c r="P102" s="366" t="s">
        <v>27</v>
      </c>
      <c r="Q102" s="366"/>
      <c r="R102" s="366"/>
      <c r="S102" s="366"/>
      <c r="T102" s="366"/>
      <c r="U102" s="366"/>
      <c r="V102" s="366"/>
      <c r="W102" s="366"/>
      <c r="X102" s="366"/>
      <c r="Y102" s="367" t="s">
        <v>493</v>
      </c>
      <c r="Z102" s="368"/>
      <c r="AA102" s="368"/>
      <c r="AB102" s="368"/>
      <c r="AC102" s="149" t="s">
        <v>476</v>
      </c>
      <c r="AD102" s="149"/>
      <c r="AE102" s="149"/>
      <c r="AF102" s="149"/>
      <c r="AG102" s="149"/>
      <c r="AH102" s="367" t="s">
        <v>391</v>
      </c>
      <c r="AI102" s="364"/>
      <c r="AJ102" s="364"/>
      <c r="AK102" s="364"/>
      <c r="AL102" s="364" t="s">
        <v>21</v>
      </c>
      <c r="AM102" s="364"/>
      <c r="AN102" s="364"/>
      <c r="AO102" s="369"/>
      <c r="AP102" s="370" t="s">
        <v>433</v>
      </c>
      <c r="AQ102" s="370"/>
      <c r="AR102" s="370"/>
      <c r="AS102" s="370"/>
      <c r="AT102" s="370"/>
      <c r="AU102" s="370"/>
      <c r="AV102" s="370"/>
      <c r="AW102" s="370"/>
      <c r="AX102" s="370"/>
    </row>
    <row r="103" spans="1:50" ht="26.25" customHeight="1" x14ac:dyDescent="0.15">
      <c r="A103" s="1097">
        <v>1</v>
      </c>
      <c r="B103" s="109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97">
        <v>2</v>
      </c>
      <c r="B104" s="109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97">
        <v>3</v>
      </c>
      <c r="B105" s="109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97">
        <v>4</v>
      </c>
      <c r="B106" s="109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97">
        <v>5</v>
      </c>
      <c r="B107" s="109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97">
        <v>6</v>
      </c>
      <c r="B108" s="109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97">
        <v>7</v>
      </c>
      <c r="B109" s="109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97">
        <v>8</v>
      </c>
      <c r="B110" s="109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97">
        <v>9</v>
      </c>
      <c r="B111" s="109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97">
        <v>10</v>
      </c>
      <c r="B112" s="109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97">
        <v>11</v>
      </c>
      <c r="B113" s="109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97">
        <v>12</v>
      </c>
      <c r="B114" s="109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97">
        <v>13</v>
      </c>
      <c r="B115" s="109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97">
        <v>14</v>
      </c>
      <c r="B116" s="109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97">
        <v>15</v>
      </c>
      <c r="B117" s="109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97">
        <v>16</v>
      </c>
      <c r="B118" s="109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97">
        <v>17</v>
      </c>
      <c r="B119" s="109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97">
        <v>18</v>
      </c>
      <c r="B120" s="109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97">
        <v>19</v>
      </c>
      <c r="B121" s="109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97">
        <v>20</v>
      </c>
      <c r="B122" s="109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97">
        <v>21</v>
      </c>
      <c r="B123" s="109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97">
        <v>22</v>
      </c>
      <c r="B124" s="109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97">
        <v>23</v>
      </c>
      <c r="B125" s="109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97">
        <v>24</v>
      </c>
      <c r="B126" s="109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97">
        <v>25</v>
      </c>
      <c r="B127" s="109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97">
        <v>26</v>
      </c>
      <c r="B128" s="109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97">
        <v>27</v>
      </c>
      <c r="B129" s="109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97">
        <v>28</v>
      </c>
      <c r="B130" s="109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97">
        <v>29</v>
      </c>
      <c r="B131" s="109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97">
        <v>30</v>
      </c>
      <c r="B132" s="109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432</v>
      </c>
      <c r="K135" s="365"/>
      <c r="L135" s="365"/>
      <c r="M135" s="365"/>
      <c r="N135" s="365"/>
      <c r="O135" s="365"/>
      <c r="P135" s="366" t="s">
        <v>27</v>
      </c>
      <c r="Q135" s="366"/>
      <c r="R135" s="366"/>
      <c r="S135" s="366"/>
      <c r="T135" s="366"/>
      <c r="U135" s="366"/>
      <c r="V135" s="366"/>
      <c r="W135" s="366"/>
      <c r="X135" s="366"/>
      <c r="Y135" s="367" t="s">
        <v>493</v>
      </c>
      <c r="Z135" s="368"/>
      <c r="AA135" s="368"/>
      <c r="AB135" s="368"/>
      <c r="AC135" s="149" t="s">
        <v>476</v>
      </c>
      <c r="AD135" s="149"/>
      <c r="AE135" s="149"/>
      <c r="AF135" s="149"/>
      <c r="AG135" s="149"/>
      <c r="AH135" s="367" t="s">
        <v>391</v>
      </c>
      <c r="AI135" s="364"/>
      <c r="AJ135" s="364"/>
      <c r="AK135" s="364"/>
      <c r="AL135" s="364" t="s">
        <v>21</v>
      </c>
      <c r="AM135" s="364"/>
      <c r="AN135" s="364"/>
      <c r="AO135" s="369"/>
      <c r="AP135" s="370" t="s">
        <v>433</v>
      </c>
      <c r="AQ135" s="370"/>
      <c r="AR135" s="370"/>
      <c r="AS135" s="370"/>
      <c r="AT135" s="370"/>
      <c r="AU135" s="370"/>
      <c r="AV135" s="370"/>
      <c r="AW135" s="370"/>
      <c r="AX135" s="370"/>
    </row>
    <row r="136" spans="1:50" ht="26.25" customHeight="1" x14ac:dyDescent="0.15">
      <c r="A136" s="1097">
        <v>1</v>
      </c>
      <c r="B136" s="109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97">
        <v>2</v>
      </c>
      <c r="B137" s="109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97">
        <v>3</v>
      </c>
      <c r="B138" s="109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97">
        <v>4</v>
      </c>
      <c r="B139" s="109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97">
        <v>5</v>
      </c>
      <c r="B140" s="109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97">
        <v>6</v>
      </c>
      <c r="B141" s="109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97">
        <v>7</v>
      </c>
      <c r="B142" s="109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97">
        <v>8</v>
      </c>
      <c r="B143" s="109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97">
        <v>9</v>
      </c>
      <c r="B144" s="109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97">
        <v>10</v>
      </c>
      <c r="B145" s="109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97">
        <v>11</v>
      </c>
      <c r="B146" s="109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97">
        <v>12</v>
      </c>
      <c r="B147" s="109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97">
        <v>13</v>
      </c>
      <c r="B148" s="109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97">
        <v>14</v>
      </c>
      <c r="B149" s="109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97">
        <v>15</v>
      </c>
      <c r="B150" s="109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97">
        <v>16</v>
      </c>
      <c r="B151" s="109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97">
        <v>17</v>
      </c>
      <c r="B152" s="109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97">
        <v>18</v>
      </c>
      <c r="B153" s="109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97">
        <v>19</v>
      </c>
      <c r="B154" s="109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97">
        <v>20</v>
      </c>
      <c r="B155" s="109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97">
        <v>21</v>
      </c>
      <c r="B156" s="109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97">
        <v>22</v>
      </c>
      <c r="B157" s="109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97">
        <v>23</v>
      </c>
      <c r="B158" s="109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97">
        <v>24</v>
      </c>
      <c r="B159" s="109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97">
        <v>25</v>
      </c>
      <c r="B160" s="109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97">
        <v>26</v>
      </c>
      <c r="B161" s="109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97">
        <v>27</v>
      </c>
      <c r="B162" s="109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97">
        <v>28</v>
      </c>
      <c r="B163" s="109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97">
        <v>29</v>
      </c>
      <c r="B164" s="109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97">
        <v>30</v>
      </c>
      <c r="B165" s="109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432</v>
      </c>
      <c r="K168" s="365"/>
      <c r="L168" s="365"/>
      <c r="M168" s="365"/>
      <c r="N168" s="365"/>
      <c r="O168" s="365"/>
      <c r="P168" s="366" t="s">
        <v>27</v>
      </c>
      <c r="Q168" s="366"/>
      <c r="R168" s="366"/>
      <c r="S168" s="366"/>
      <c r="T168" s="366"/>
      <c r="U168" s="366"/>
      <c r="V168" s="366"/>
      <c r="W168" s="366"/>
      <c r="X168" s="366"/>
      <c r="Y168" s="367" t="s">
        <v>493</v>
      </c>
      <c r="Z168" s="368"/>
      <c r="AA168" s="368"/>
      <c r="AB168" s="368"/>
      <c r="AC168" s="149" t="s">
        <v>476</v>
      </c>
      <c r="AD168" s="149"/>
      <c r="AE168" s="149"/>
      <c r="AF168" s="149"/>
      <c r="AG168" s="149"/>
      <c r="AH168" s="367" t="s">
        <v>391</v>
      </c>
      <c r="AI168" s="364"/>
      <c r="AJ168" s="364"/>
      <c r="AK168" s="364"/>
      <c r="AL168" s="364" t="s">
        <v>21</v>
      </c>
      <c r="AM168" s="364"/>
      <c r="AN168" s="364"/>
      <c r="AO168" s="369"/>
      <c r="AP168" s="370" t="s">
        <v>433</v>
      </c>
      <c r="AQ168" s="370"/>
      <c r="AR168" s="370"/>
      <c r="AS168" s="370"/>
      <c r="AT168" s="370"/>
      <c r="AU168" s="370"/>
      <c r="AV168" s="370"/>
      <c r="AW168" s="370"/>
      <c r="AX168" s="370"/>
    </row>
    <row r="169" spans="1:50" ht="26.25" customHeight="1" x14ac:dyDescent="0.15">
      <c r="A169" s="1097">
        <v>1</v>
      </c>
      <c r="B169" s="109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97">
        <v>2</v>
      </c>
      <c r="B170" s="109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97">
        <v>3</v>
      </c>
      <c r="B171" s="109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97">
        <v>4</v>
      </c>
      <c r="B172" s="109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97">
        <v>5</v>
      </c>
      <c r="B173" s="109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97">
        <v>6</v>
      </c>
      <c r="B174" s="109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97">
        <v>7</v>
      </c>
      <c r="B175" s="109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97">
        <v>8</v>
      </c>
      <c r="B176" s="109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97">
        <v>9</v>
      </c>
      <c r="B177" s="109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97">
        <v>10</v>
      </c>
      <c r="B178" s="109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97">
        <v>11</v>
      </c>
      <c r="B179" s="109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97">
        <v>12</v>
      </c>
      <c r="B180" s="109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97">
        <v>13</v>
      </c>
      <c r="B181" s="109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97">
        <v>14</v>
      </c>
      <c r="B182" s="109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97">
        <v>15</v>
      </c>
      <c r="B183" s="109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97">
        <v>16</v>
      </c>
      <c r="B184" s="109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97">
        <v>17</v>
      </c>
      <c r="B185" s="109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97">
        <v>18</v>
      </c>
      <c r="B186" s="109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97">
        <v>19</v>
      </c>
      <c r="B187" s="109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97">
        <v>20</v>
      </c>
      <c r="B188" s="109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97">
        <v>21</v>
      </c>
      <c r="B189" s="109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97">
        <v>22</v>
      </c>
      <c r="B190" s="109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97">
        <v>23</v>
      </c>
      <c r="B191" s="109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97">
        <v>24</v>
      </c>
      <c r="B192" s="109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97">
        <v>25</v>
      </c>
      <c r="B193" s="109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97">
        <v>26</v>
      </c>
      <c r="B194" s="109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97">
        <v>27</v>
      </c>
      <c r="B195" s="109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97">
        <v>28</v>
      </c>
      <c r="B196" s="109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97">
        <v>29</v>
      </c>
      <c r="B197" s="109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97">
        <v>30</v>
      </c>
      <c r="B198" s="109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432</v>
      </c>
      <c r="K201" s="365"/>
      <c r="L201" s="365"/>
      <c r="M201" s="365"/>
      <c r="N201" s="365"/>
      <c r="O201" s="365"/>
      <c r="P201" s="366" t="s">
        <v>27</v>
      </c>
      <c r="Q201" s="366"/>
      <c r="R201" s="366"/>
      <c r="S201" s="366"/>
      <c r="T201" s="366"/>
      <c r="U201" s="366"/>
      <c r="V201" s="366"/>
      <c r="W201" s="366"/>
      <c r="X201" s="366"/>
      <c r="Y201" s="367" t="s">
        <v>493</v>
      </c>
      <c r="Z201" s="368"/>
      <c r="AA201" s="368"/>
      <c r="AB201" s="368"/>
      <c r="AC201" s="149" t="s">
        <v>476</v>
      </c>
      <c r="AD201" s="149"/>
      <c r="AE201" s="149"/>
      <c r="AF201" s="149"/>
      <c r="AG201" s="149"/>
      <c r="AH201" s="367" t="s">
        <v>391</v>
      </c>
      <c r="AI201" s="364"/>
      <c r="AJ201" s="364"/>
      <c r="AK201" s="364"/>
      <c r="AL201" s="364" t="s">
        <v>21</v>
      </c>
      <c r="AM201" s="364"/>
      <c r="AN201" s="364"/>
      <c r="AO201" s="369"/>
      <c r="AP201" s="370" t="s">
        <v>433</v>
      </c>
      <c r="AQ201" s="370"/>
      <c r="AR201" s="370"/>
      <c r="AS201" s="370"/>
      <c r="AT201" s="370"/>
      <c r="AU201" s="370"/>
      <c r="AV201" s="370"/>
      <c r="AW201" s="370"/>
      <c r="AX201" s="370"/>
    </row>
    <row r="202" spans="1:50" ht="26.25" customHeight="1" x14ac:dyDescent="0.15">
      <c r="A202" s="1097">
        <v>1</v>
      </c>
      <c r="B202" s="109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97">
        <v>2</v>
      </c>
      <c r="B203" s="109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97">
        <v>3</v>
      </c>
      <c r="B204" s="109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97">
        <v>4</v>
      </c>
      <c r="B205" s="109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97">
        <v>5</v>
      </c>
      <c r="B206" s="109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97">
        <v>6</v>
      </c>
      <c r="B207" s="109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97">
        <v>7</v>
      </c>
      <c r="B208" s="109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97">
        <v>8</v>
      </c>
      <c r="B209" s="109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97">
        <v>9</v>
      </c>
      <c r="B210" s="109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97">
        <v>10</v>
      </c>
      <c r="B211" s="109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97">
        <v>11</v>
      </c>
      <c r="B212" s="109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97">
        <v>12</v>
      </c>
      <c r="B213" s="109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97">
        <v>13</v>
      </c>
      <c r="B214" s="109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97">
        <v>14</v>
      </c>
      <c r="B215" s="109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97">
        <v>15</v>
      </c>
      <c r="B216" s="109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97">
        <v>16</v>
      </c>
      <c r="B217" s="109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97">
        <v>17</v>
      </c>
      <c r="B218" s="109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97">
        <v>18</v>
      </c>
      <c r="B219" s="109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97">
        <v>19</v>
      </c>
      <c r="B220" s="109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97">
        <v>20</v>
      </c>
      <c r="B221" s="109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97">
        <v>21</v>
      </c>
      <c r="B222" s="109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97">
        <v>22</v>
      </c>
      <c r="B223" s="109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97">
        <v>23</v>
      </c>
      <c r="B224" s="109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97">
        <v>24</v>
      </c>
      <c r="B225" s="109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97">
        <v>25</v>
      </c>
      <c r="B226" s="109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97">
        <v>26</v>
      </c>
      <c r="B227" s="109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97">
        <v>27</v>
      </c>
      <c r="B228" s="109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97">
        <v>28</v>
      </c>
      <c r="B229" s="109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97">
        <v>29</v>
      </c>
      <c r="B230" s="109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97">
        <v>30</v>
      </c>
      <c r="B231" s="109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432</v>
      </c>
      <c r="K234" s="365"/>
      <c r="L234" s="365"/>
      <c r="M234" s="365"/>
      <c r="N234" s="365"/>
      <c r="O234" s="365"/>
      <c r="P234" s="366" t="s">
        <v>27</v>
      </c>
      <c r="Q234" s="366"/>
      <c r="R234" s="366"/>
      <c r="S234" s="366"/>
      <c r="T234" s="366"/>
      <c r="U234" s="366"/>
      <c r="V234" s="366"/>
      <c r="W234" s="366"/>
      <c r="X234" s="366"/>
      <c r="Y234" s="367" t="s">
        <v>493</v>
      </c>
      <c r="Z234" s="368"/>
      <c r="AA234" s="368"/>
      <c r="AB234" s="368"/>
      <c r="AC234" s="149" t="s">
        <v>476</v>
      </c>
      <c r="AD234" s="149"/>
      <c r="AE234" s="149"/>
      <c r="AF234" s="149"/>
      <c r="AG234" s="149"/>
      <c r="AH234" s="367" t="s">
        <v>391</v>
      </c>
      <c r="AI234" s="364"/>
      <c r="AJ234" s="364"/>
      <c r="AK234" s="364"/>
      <c r="AL234" s="364" t="s">
        <v>21</v>
      </c>
      <c r="AM234" s="364"/>
      <c r="AN234" s="364"/>
      <c r="AO234" s="369"/>
      <c r="AP234" s="370" t="s">
        <v>433</v>
      </c>
      <c r="AQ234" s="370"/>
      <c r="AR234" s="370"/>
      <c r="AS234" s="370"/>
      <c r="AT234" s="370"/>
      <c r="AU234" s="370"/>
      <c r="AV234" s="370"/>
      <c r="AW234" s="370"/>
      <c r="AX234" s="370"/>
    </row>
    <row r="235" spans="1:50" ht="26.25" customHeight="1" x14ac:dyDescent="0.15">
      <c r="A235" s="1097">
        <v>1</v>
      </c>
      <c r="B235" s="109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97">
        <v>2</v>
      </c>
      <c r="B236" s="109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97">
        <v>3</v>
      </c>
      <c r="B237" s="109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97">
        <v>4</v>
      </c>
      <c r="B238" s="109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97">
        <v>5</v>
      </c>
      <c r="B239" s="109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97">
        <v>6</v>
      </c>
      <c r="B240" s="109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97">
        <v>7</v>
      </c>
      <c r="B241" s="109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97">
        <v>8</v>
      </c>
      <c r="B242" s="109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97">
        <v>9</v>
      </c>
      <c r="B243" s="109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97">
        <v>10</v>
      </c>
      <c r="B244" s="109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97">
        <v>11</v>
      </c>
      <c r="B245" s="109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97">
        <v>12</v>
      </c>
      <c r="B246" s="109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97">
        <v>13</v>
      </c>
      <c r="B247" s="109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97">
        <v>14</v>
      </c>
      <c r="B248" s="109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97">
        <v>15</v>
      </c>
      <c r="B249" s="109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97">
        <v>16</v>
      </c>
      <c r="B250" s="109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97">
        <v>17</v>
      </c>
      <c r="B251" s="109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97">
        <v>18</v>
      </c>
      <c r="B252" s="109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97">
        <v>19</v>
      </c>
      <c r="B253" s="109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97">
        <v>20</v>
      </c>
      <c r="B254" s="109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97">
        <v>21</v>
      </c>
      <c r="B255" s="109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97">
        <v>22</v>
      </c>
      <c r="B256" s="109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97">
        <v>23</v>
      </c>
      <c r="B257" s="109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97">
        <v>24</v>
      </c>
      <c r="B258" s="109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97">
        <v>25</v>
      </c>
      <c r="B259" s="109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97">
        <v>26</v>
      </c>
      <c r="B260" s="109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97">
        <v>27</v>
      </c>
      <c r="B261" s="109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97">
        <v>28</v>
      </c>
      <c r="B262" s="109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97">
        <v>29</v>
      </c>
      <c r="B263" s="109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97">
        <v>30</v>
      </c>
      <c r="B264" s="109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432</v>
      </c>
      <c r="K267" s="365"/>
      <c r="L267" s="365"/>
      <c r="M267" s="365"/>
      <c r="N267" s="365"/>
      <c r="O267" s="365"/>
      <c r="P267" s="366" t="s">
        <v>27</v>
      </c>
      <c r="Q267" s="366"/>
      <c r="R267" s="366"/>
      <c r="S267" s="366"/>
      <c r="T267" s="366"/>
      <c r="U267" s="366"/>
      <c r="V267" s="366"/>
      <c r="W267" s="366"/>
      <c r="X267" s="366"/>
      <c r="Y267" s="367" t="s">
        <v>493</v>
      </c>
      <c r="Z267" s="368"/>
      <c r="AA267" s="368"/>
      <c r="AB267" s="368"/>
      <c r="AC267" s="149" t="s">
        <v>476</v>
      </c>
      <c r="AD267" s="149"/>
      <c r="AE267" s="149"/>
      <c r="AF267" s="149"/>
      <c r="AG267" s="149"/>
      <c r="AH267" s="367" t="s">
        <v>391</v>
      </c>
      <c r="AI267" s="364"/>
      <c r="AJ267" s="364"/>
      <c r="AK267" s="364"/>
      <c r="AL267" s="364" t="s">
        <v>21</v>
      </c>
      <c r="AM267" s="364"/>
      <c r="AN267" s="364"/>
      <c r="AO267" s="369"/>
      <c r="AP267" s="370" t="s">
        <v>433</v>
      </c>
      <c r="AQ267" s="370"/>
      <c r="AR267" s="370"/>
      <c r="AS267" s="370"/>
      <c r="AT267" s="370"/>
      <c r="AU267" s="370"/>
      <c r="AV267" s="370"/>
      <c r="AW267" s="370"/>
      <c r="AX267" s="370"/>
    </row>
    <row r="268" spans="1:50" ht="26.25" customHeight="1" x14ac:dyDescent="0.15">
      <c r="A268" s="1097">
        <v>1</v>
      </c>
      <c r="B268" s="109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97">
        <v>2</v>
      </c>
      <c r="B269" s="109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97">
        <v>3</v>
      </c>
      <c r="B270" s="109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97">
        <v>4</v>
      </c>
      <c r="B271" s="109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97">
        <v>5</v>
      </c>
      <c r="B272" s="109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97">
        <v>6</v>
      </c>
      <c r="B273" s="109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97">
        <v>7</v>
      </c>
      <c r="B274" s="109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97">
        <v>8</v>
      </c>
      <c r="B275" s="109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97">
        <v>9</v>
      </c>
      <c r="B276" s="109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97">
        <v>10</v>
      </c>
      <c r="B277" s="109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97">
        <v>11</v>
      </c>
      <c r="B278" s="109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97">
        <v>12</v>
      </c>
      <c r="B279" s="109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97">
        <v>13</v>
      </c>
      <c r="B280" s="109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97">
        <v>14</v>
      </c>
      <c r="B281" s="109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97">
        <v>15</v>
      </c>
      <c r="B282" s="109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97">
        <v>16</v>
      </c>
      <c r="B283" s="109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97">
        <v>17</v>
      </c>
      <c r="B284" s="109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97">
        <v>18</v>
      </c>
      <c r="B285" s="109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97">
        <v>19</v>
      </c>
      <c r="B286" s="109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97">
        <v>20</v>
      </c>
      <c r="B287" s="109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97">
        <v>21</v>
      </c>
      <c r="B288" s="109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97">
        <v>22</v>
      </c>
      <c r="B289" s="109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97">
        <v>23</v>
      </c>
      <c r="B290" s="109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97">
        <v>24</v>
      </c>
      <c r="B291" s="109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97">
        <v>25</v>
      </c>
      <c r="B292" s="109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97">
        <v>26</v>
      </c>
      <c r="B293" s="109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97">
        <v>27</v>
      </c>
      <c r="B294" s="109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97">
        <v>28</v>
      </c>
      <c r="B295" s="109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97">
        <v>29</v>
      </c>
      <c r="B296" s="109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97">
        <v>30</v>
      </c>
      <c r="B297" s="109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432</v>
      </c>
      <c r="K300" s="365"/>
      <c r="L300" s="365"/>
      <c r="M300" s="365"/>
      <c r="N300" s="365"/>
      <c r="O300" s="365"/>
      <c r="P300" s="366" t="s">
        <v>27</v>
      </c>
      <c r="Q300" s="366"/>
      <c r="R300" s="366"/>
      <c r="S300" s="366"/>
      <c r="T300" s="366"/>
      <c r="U300" s="366"/>
      <c r="V300" s="366"/>
      <c r="W300" s="366"/>
      <c r="X300" s="366"/>
      <c r="Y300" s="367" t="s">
        <v>493</v>
      </c>
      <c r="Z300" s="368"/>
      <c r="AA300" s="368"/>
      <c r="AB300" s="368"/>
      <c r="AC300" s="149" t="s">
        <v>476</v>
      </c>
      <c r="AD300" s="149"/>
      <c r="AE300" s="149"/>
      <c r="AF300" s="149"/>
      <c r="AG300" s="149"/>
      <c r="AH300" s="367" t="s">
        <v>391</v>
      </c>
      <c r="AI300" s="364"/>
      <c r="AJ300" s="364"/>
      <c r="AK300" s="364"/>
      <c r="AL300" s="364" t="s">
        <v>21</v>
      </c>
      <c r="AM300" s="364"/>
      <c r="AN300" s="364"/>
      <c r="AO300" s="369"/>
      <c r="AP300" s="370" t="s">
        <v>433</v>
      </c>
      <c r="AQ300" s="370"/>
      <c r="AR300" s="370"/>
      <c r="AS300" s="370"/>
      <c r="AT300" s="370"/>
      <c r="AU300" s="370"/>
      <c r="AV300" s="370"/>
      <c r="AW300" s="370"/>
      <c r="AX300" s="370"/>
    </row>
    <row r="301" spans="1:50" ht="26.25" customHeight="1" x14ac:dyDescent="0.15">
      <c r="A301" s="1097">
        <v>1</v>
      </c>
      <c r="B301" s="109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97">
        <v>2</v>
      </c>
      <c r="B302" s="109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97">
        <v>3</v>
      </c>
      <c r="B303" s="109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97">
        <v>4</v>
      </c>
      <c r="B304" s="109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97">
        <v>5</v>
      </c>
      <c r="B305" s="109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97">
        <v>6</v>
      </c>
      <c r="B306" s="109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97">
        <v>7</v>
      </c>
      <c r="B307" s="109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97">
        <v>8</v>
      </c>
      <c r="B308" s="109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97">
        <v>9</v>
      </c>
      <c r="B309" s="109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97">
        <v>10</v>
      </c>
      <c r="B310" s="109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97">
        <v>11</v>
      </c>
      <c r="B311" s="109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97">
        <v>12</v>
      </c>
      <c r="B312" s="109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97">
        <v>13</v>
      </c>
      <c r="B313" s="109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97">
        <v>14</v>
      </c>
      <c r="B314" s="109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97">
        <v>15</v>
      </c>
      <c r="B315" s="109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97">
        <v>16</v>
      </c>
      <c r="B316" s="109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97">
        <v>17</v>
      </c>
      <c r="B317" s="109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97">
        <v>18</v>
      </c>
      <c r="B318" s="109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97">
        <v>19</v>
      </c>
      <c r="B319" s="109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97">
        <v>20</v>
      </c>
      <c r="B320" s="109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97">
        <v>21</v>
      </c>
      <c r="B321" s="109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97">
        <v>22</v>
      </c>
      <c r="B322" s="109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97">
        <v>23</v>
      </c>
      <c r="B323" s="109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97">
        <v>24</v>
      </c>
      <c r="B324" s="109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97">
        <v>25</v>
      </c>
      <c r="B325" s="109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97">
        <v>26</v>
      </c>
      <c r="B326" s="109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97">
        <v>27</v>
      </c>
      <c r="B327" s="109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97">
        <v>28</v>
      </c>
      <c r="B328" s="109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97">
        <v>29</v>
      </c>
      <c r="B329" s="109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97">
        <v>30</v>
      </c>
      <c r="B330" s="109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432</v>
      </c>
      <c r="K333" s="365"/>
      <c r="L333" s="365"/>
      <c r="M333" s="365"/>
      <c r="N333" s="365"/>
      <c r="O333" s="365"/>
      <c r="P333" s="366" t="s">
        <v>27</v>
      </c>
      <c r="Q333" s="366"/>
      <c r="R333" s="366"/>
      <c r="S333" s="366"/>
      <c r="T333" s="366"/>
      <c r="U333" s="366"/>
      <c r="V333" s="366"/>
      <c r="W333" s="366"/>
      <c r="X333" s="366"/>
      <c r="Y333" s="367" t="s">
        <v>493</v>
      </c>
      <c r="Z333" s="368"/>
      <c r="AA333" s="368"/>
      <c r="AB333" s="368"/>
      <c r="AC333" s="149" t="s">
        <v>476</v>
      </c>
      <c r="AD333" s="149"/>
      <c r="AE333" s="149"/>
      <c r="AF333" s="149"/>
      <c r="AG333" s="149"/>
      <c r="AH333" s="367" t="s">
        <v>391</v>
      </c>
      <c r="AI333" s="364"/>
      <c r="AJ333" s="364"/>
      <c r="AK333" s="364"/>
      <c r="AL333" s="364" t="s">
        <v>21</v>
      </c>
      <c r="AM333" s="364"/>
      <c r="AN333" s="364"/>
      <c r="AO333" s="369"/>
      <c r="AP333" s="370" t="s">
        <v>433</v>
      </c>
      <c r="AQ333" s="370"/>
      <c r="AR333" s="370"/>
      <c r="AS333" s="370"/>
      <c r="AT333" s="370"/>
      <c r="AU333" s="370"/>
      <c r="AV333" s="370"/>
      <c r="AW333" s="370"/>
      <c r="AX333" s="370"/>
    </row>
    <row r="334" spans="1:50" ht="26.25" customHeight="1" x14ac:dyDescent="0.15">
      <c r="A334" s="1097">
        <v>1</v>
      </c>
      <c r="B334" s="109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97">
        <v>2</v>
      </c>
      <c r="B335" s="109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97">
        <v>3</v>
      </c>
      <c r="B336" s="109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97">
        <v>4</v>
      </c>
      <c r="B337" s="109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97">
        <v>5</v>
      </c>
      <c r="B338" s="109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97">
        <v>6</v>
      </c>
      <c r="B339" s="109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97">
        <v>7</v>
      </c>
      <c r="B340" s="109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97">
        <v>8</v>
      </c>
      <c r="B341" s="109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97">
        <v>9</v>
      </c>
      <c r="B342" s="109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97">
        <v>10</v>
      </c>
      <c r="B343" s="109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97">
        <v>11</v>
      </c>
      <c r="B344" s="109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97">
        <v>12</v>
      </c>
      <c r="B345" s="109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97">
        <v>13</v>
      </c>
      <c r="B346" s="109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97">
        <v>14</v>
      </c>
      <c r="B347" s="109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97">
        <v>15</v>
      </c>
      <c r="B348" s="109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97">
        <v>16</v>
      </c>
      <c r="B349" s="109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97">
        <v>17</v>
      </c>
      <c r="B350" s="109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97">
        <v>18</v>
      </c>
      <c r="B351" s="109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97">
        <v>19</v>
      </c>
      <c r="B352" s="109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97">
        <v>20</v>
      </c>
      <c r="B353" s="109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97">
        <v>21</v>
      </c>
      <c r="B354" s="109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97">
        <v>22</v>
      </c>
      <c r="B355" s="109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97">
        <v>23</v>
      </c>
      <c r="B356" s="109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97">
        <v>24</v>
      </c>
      <c r="B357" s="109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97">
        <v>25</v>
      </c>
      <c r="B358" s="109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97">
        <v>26</v>
      </c>
      <c r="B359" s="109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97">
        <v>27</v>
      </c>
      <c r="B360" s="109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97">
        <v>28</v>
      </c>
      <c r="B361" s="109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97">
        <v>29</v>
      </c>
      <c r="B362" s="109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97">
        <v>30</v>
      </c>
      <c r="B363" s="109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432</v>
      </c>
      <c r="K366" s="365"/>
      <c r="L366" s="365"/>
      <c r="M366" s="365"/>
      <c r="N366" s="365"/>
      <c r="O366" s="365"/>
      <c r="P366" s="366" t="s">
        <v>27</v>
      </c>
      <c r="Q366" s="366"/>
      <c r="R366" s="366"/>
      <c r="S366" s="366"/>
      <c r="T366" s="366"/>
      <c r="U366" s="366"/>
      <c r="V366" s="366"/>
      <c r="W366" s="366"/>
      <c r="X366" s="366"/>
      <c r="Y366" s="367" t="s">
        <v>493</v>
      </c>
      <c r="Z366" s="368"/>
      <c r="AA366" s="368"/>
      <c r="AB366" s="368"/>
      <c r="AC366" s="149" t="s">
        <v>476</v>
      </c>
      <c r="AD366" s="149"/>
      <c r="AE366" s="149"/>
      <c r="AF366" s="149"/>
      <c r="AG366" s="149"/>
      <c r="AH366" s="367" t="s">
        <v>391</v>
      </c>
      <c r="AI366" s="364"/>
      <c r="AJ366" s="364"/>
      <c r="AK366" s="364"/>
      <c r="AL366" s="364" t="s">
        <v>21</v>
      </c>
      <c r="AM366" s="364"/>
      <c r="AN366" s="364"/>
      <c r="AO366" s="369"/>
      <c r="AP366" s="370" t="s">
        <v>433</v>
      </c>
      <c r="AQ366" s="370"/>
      <c r="AR366" s="370"/>
      <c r="AS366" s="370"/>
      <c r="AT366" s="370"/>
      <c r="AU366" s="370"/>
      <c r="AV366" s="370"/>
      <c r="AW366" s="370"/>
      <c r="AX366" s="370"/>
    </row>
    <row r="367" spans="1:50" ht="26.25" customHeight="1" x14ac:dyDescent="0.15">
      <c r="A367" s="1097">
        <v>1</v>
      </c>
      <c r="B367" s="109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97">
        <v>2</v>
      </c>
      <c r="B368" s="109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97">
        <v>3</v>
      </c>
      <c r="B369" s="109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97">
        <v>4</v>
      </c>
      <c r="B370" s="109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97">
        <v>5</v>
      </c>
      <c r="B371" s="109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97">
        <v>6</v>
      </c>
      <c r="B372" s="109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97">
        <v>7</v>
      </c>
      <c r="B373" s="109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97">
        <v>8</v>
      </c>
      <c r="B374" s="109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97">
        <v>9</v>
      </c>
      <c r="B375" s="109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97">
        <v>10</v>
      </c>
      <c r="B376" s="109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97">
        <v>11</v>
      </c>
      <c r="B377" s="109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97">
        <v>12</v>
      </c>
      <c r="B378" s="109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97">
        <v>13</v>
      </c>
      <c r="B379" s="109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97">
        <v>14</v>
      </c>
      <c r="B380" s="109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97">
        <v>15</v>
      </c>
      <c r="B381" s="109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97">
        <v>16</v>
      </c>
      <c r="B382" s="109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97">
        <v>17</v>
      </c>
      <c r="B383" s="109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97">
        <v>18</v>
      </c>
      <c r="B384" s="109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97">
        <v>19</v>
      </c>
      <c r="B385" s="109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97">
        <v>20</v>
      </c>
      <c r="B386" s="109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97">
        <v>21</v>
      </c>
      <c r="B387" s="109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97">
        <v>22</v>
      </c>
      <c r="B388" s="109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97">
        <v>23</v>
      </c>
      <c r="B389" s="109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97">
        <v>24</v>
      </c>
      <c r="B390" s="109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97">
        <v>25</v>
      </c>
      <c r="B391" s="109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97">
        <v>26</v>
      </c>
      <c r="B392" s="109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97">
        <v>27</v>
      </c>
      <c r="B393" s="109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97">
        <v>28</v>
      </c>
      <c r="B394" s="109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97">
        <v>29</v>
      </c>
      <c r="B395" s="109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97">
        <v>30</v>
      </c>
      <c r="B396" s="109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432</v>
      </c>
      <c r="K399" s="365"/>
      <c r="L399" s="365"/>
      <c r="M399" s="365"/>
      <c r="N399" s="365"/>
      <c r="O399" s="365"/>
      <c r="P399" s="366" t="s">
        <v>27</v>
      </c>
      <c r="Q399" s="366"/>
      <c r="R399" s="366"/>
      <c r="S399" s="366"/>
      <c r="T399" s="366"/>
      <c r="U399" s="366"/>
      <c r="V399" s="366"/>
      <c r="W399" s="366"/>
      <c r="X399" s="366"/>
      <c r="Y399" s="367" t="s">
        <v>493</v>
      </c>
      <c r="Z399" s="368"/>
      <c r="AA399" s="368"/>
      <c r="AB399" s="368"/>
      <c r="AC399" s="149" t="s">
        <v>476</v>
      </c>
      <c r="AD399" s="149"/>
      <c r="AE399" s="149"/>
      <c r="AF399" s="149"/>
      <c r="AG399" s="149"/>
      <c r="AH399" s="367" t="s">
        <v>391</v>
      </c>
      <c r="AI399" s="364"/>
      <c r="AJ399" s="364"/>
      <c r="AK399" s="364"/>
      <c r="AL399" s="364" t="s">
        <v>21</v>
      </c>
      <c r="AM399" s="364"/>
      <c r="AN399" s="364"/>
      <c r="AO399" s="369"/>
      <c r="AP399" s="370" t="s">
        <v>433</v>
      </c>
      <c r="AQ399" s="370"/>
      <c r="AR399" s="370"/>
      <c r="AS399" s="370"/>
      <c r="AT399" s="370"/>
      <c r="AU399" s="370"/>
      <c r="AV399" s="370"/>
      <c r="AW399" s="370"/>
      <c r="AX399" s="370"/>
    </row>
    <row r="400" spans="1:50" ht="26.25" customHeight="1" x14ac:dyDescent="0.15">
      <c r="A400" s="1097">
        <v>1</v>
      </c>
      <c r="B400" s="109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97">
        <v>2</v>
      </c>
      <c r="B401" s="109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97">
        <v>3</v>
      </c>
      <c r="B402" s="109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97">
        <v>4</v>
      </c>
      <c r="B403" s="109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97">
        <v>5</v>
      </c>
      <c r="B404" s="109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97">
        <v>6</v>
      </c>
      <c r="B405" s="109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97">
        <v>7</v>
      </c>
      <c r="B406" s="109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97">
        <v>8</v>
      </c>
      <c r="B407" s="109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97">
        <v>9</v>
      </c>
      <c r="B408" s="109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97">
        <v>10</v>
      </c>
      <c r="B409" s="109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97">
        <v>11</v>
      </c>
      <c r="B410" s="109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97">
        <v>12</v>
      </c>
      <c r="B411" s="109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97">
        <v>13</v>
      </c>
      <c r="B412" s="109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97">
        <v>14</v>
      </c>
      <c r="B413" s="109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97">
        <v>15</v>
      </c>
      <c r="B414" s="109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97">
        <v>16</v>
      </c>
      <c r="B415" s="109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97">
        <v>17</v>
      </c>
      <c r="B416" s="109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97">
        <v>18</v>
      </c>
      <c r="B417" s="109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97">
        <v>19</v>
      </c>
      <c r="B418" s="109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97">
        <v>20</v>
      </c>
      <c r="B419" s="109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97">
        <v>21</v>
      </c>
      <c r="B420" s="109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97">
        <v>22</v>
      </c>
      <c r="B421" s="109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97">
        <v>23</v>
      </c>
      <c r="B422" s="109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97">
        <v>24</v>
      </c>
      <c r="B423" s="109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97">
        <v>25</v>
      </c>
      <c r="B424" s="109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97">
        <v>26</v>
      </c>
      <c r="B425" s="109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97">
        <v>27</v>
      </c>
      <c r="B426" s="109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97">
        <v>28</v>
      </c>
      <c r="B427" s="109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97">
        <v>29</v>
      </c>
      <c r="B428" s="109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97">
        <v>30</v>
      </c>
      <c r="B429" s="109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432</v>
      </c>
      <c r="K432" s="365"/>
      <c r="L432" s="365"/>
      <c r="M432" s="365"/>
      <c r="N432" s="365"/>
      <c r="O432" s="365"/>
      <c r="P432" s="366" t="s">
        <v>27</v>
      </c>
      <c r="Q432" s="366"/>
      <c r="R432" s="366"/>
      <c r="S432" s="366"/>
      <c r="T432" s="366"/>
      <c r="U432" s="366"/>
      <c r="V432" s="366"/>
      <c r="W432" s="366"/>
      <c r="X432" s="366"/>
      <c r="Y432" s="367" t="s">
        <v>493</v>
      </c>
      <c r="Z432" s="368"/>
      <c r="AA432" s="368"/>
      <c r="AB432" s="368"/>
      <c r="AC432" s="149" t="s">
        <v>476</v>
      </c>
      <c r="AD432" s="149"/>
      <c r="AE432" s="149"/>
      <c r="AF432" s="149"/>
      <c r="AG432" s="149"/>
      <c r="AH432" s="367" t="s">
        <v>391</v>
      </c>
      <c r="AI432" s="364"/>
      <c r="AJ432" s="364"/>
      <c r="AK432" s="364"/>
      <c r="AL432" s="364" t="s">
        <v>21</v>
      </c>
      <c r="AM432" s="364"/>
      <c r="AN432" s="364"/>
      <c r="AO432" s="369"/>
      <c r="AP432" s="370" t="s">
        <v>433</v>
      </c>
      <c r="AQ432" s="370"/>
      <c r="AR432" s="370"/>
      <c r="AS432" s="370"/>
      <c r="AT432" s="370"/>
      <c r="AU432" s="370"/>
      <c r="AV432" s="370"/>
      <c r="AW432" s="370"/>
      <c r="AX432" s="370"/>
    </row>
    <row r="433" spans="1:50" ht="26.25" customHeight="1" x14ac:dyDescent="0.15">
      <c r="A433" s="1097">
        <v>1</v>
      </c>
      <c r="B433" s="109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97">
        <v>2</v>
      </c>
      <c r="B434" s="109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97">
        <v>3</v>
      </c>
      <c r="B435" s="109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97">
        <v>4</v>
      </c>
      <c r="B436" s="109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97">
        <v>5</v>
      </c>
      <c r="B437" s="109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97">
        <v>6</v>
      </c>
      <c r="B438" s="109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97">
        <v>7</v>
      </c>
      <c r="B439" s="109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97">
        <v>8</v>
      </c>
      <c r="B440" s="109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97">
        <v>9</v>
      </c>
      <c r="B441" s="109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97">
        <v>10</v>
      </c>
      <c r="B442" s="109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97">
        <v>11</v>
      </c>
      <c r="B443" s="109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97">
        <v>12</v>
      </c>
      <c r="B444" s="109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97">
        <v>13</v>
      </c>
      <c r="B445" s="109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97">
        <v>14</v>
      </c>
      <c r="B446" s="109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97">
        <v>15</v>
      </c>
      <c r="B447" s="109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97">
        <v>16</v>
      </c>
      <c r="B448" s="109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97">
        <v>17</v>
      </c>
      <c r="B449" s="109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97">
        <v>18</v>
      </c>
      <c r="B450" s="109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97">
        <v>19</v>
      </c>
      <c r="B451" s="109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97">
        <v>20</v>
      </c>
      <c r="B452" s="109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97">
        <v>21</v>
      </c>
      <c r="B453" s="109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97">
        <v>22</v>
      </c>
      <c r="B454" s="109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97">
        <v>23</v>
      </c>
      <c r="B455" s="109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97">
        <v>24</v>
      </c>
      <c r="B456" s="109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97">
        <v>25</v>
      </c>
      <c r="B457" s="109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97">
        <v>26</v>
      </c>
      <c r="B458" s="109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97">
        <v>27</v>
      </c>
      <c r="B459" s="109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97">
        <v>28</v>
      </c>
      <c r="B460" s="109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97">
        <v>29</v>
      </c>
      <c r="B461" s="109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97">
        <v>30</v>
      </c>
      <c r="B462" s="109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432</v>
      </c>
      <c r="K465" s="365"/>
      <c r="L465" s="365"/>
      <c r="M465" s="365"/>
      <c r="N465" s="365"/>
      <c r="O465" s="365"/>
      <c r="P465" s="366" t="s">
        <v>27</v>
      </c>
      <c r="Q465" s="366"/>
      <c r="R465" s="366"/>
      <c r="S465" s="366"/>
      <c r="T465" s="366"/>
      <c r="U465" s="366"/>
      <c r="V465" s="366"/>
      <c r="W465" s="366"/>
      <c r="X465" s="366"/>
      <c r="Y465" s="367" t="s">
        <v>493</v>
      </c>
      <c r="Z465" s="368"/>
      <c r="AA465" s="368"/>
      <c r="AB465" s="368"/>
      <c r="AC465" s="149" t="s">
        <v>476</v>
      </c>
      <c r="AD465" s="149"/>
      <c r="AE465" s="149"/>
      <c r="AF465" s="149"/>
      <c r="AG465" s="149"/>
      <c r="AH465" s="367" t="s">
        <v>391</v>
      </c>
      <c r="AI465" s="364"/>
      <c r="AJ465" s="364"/>
      <c r="AK465" s="364"/>
      <c r="AL465" s="364" t="s">
        <v>21</v>
      </c>
      <c r="AM465" s="364"/>
      <c r="AN465" s="364"/>
      <c r="AO465" s="369"/>
      <c r="AP465" s="370" t="s">
        <v>433</v>
      </c>
      <c r="AQ465" s="370"/>
      <c r="AR465" s="370"/>
      <c r="AS465" s="370"/>
      <c r="AT465" s="370"/>
      <c r="AU465" s="370"/>
      <c r="AV465" s="370"/>
      <c r="AW465" s="370"/>
      <c r="AX465" s="370"/>
    </row>
    <row r="466" spans="1:50" ht="26.25" customHeight="1" x14ac:dyDescent="0.15">
      <c r="A466" s="1097">
        <v>1</v>
      </c>
      <c r="B466" s="109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97">
        <v>2</v>
      </c>
      <c r="B467" s="109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97">
        <v>3</v>
      </c>
      <c r="B468" s="109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97">
        <v>4</v>
      </c>
      <c r="B469" s="109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97">
        <v>5</v>
      </c>
      <c r="B470" s="109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97">
        <v>6</v>
      </c>
      <c r="B471" s="109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97">
        <v>7</v>
      </c>
      <c r="B472" s="109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97">
        <v>8</v>
      </c>
      <c r="B473" s="109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97">
        <v>9</v>
      </c>
      <c r="B474" s="109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97">
        <v>10</v>
      </c>
      <c r="B475" s="109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97">
        <v>11</v>
      </c>
      <c r="B476" s="109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97">
        <v>12</v>
      </c>
      <c r="B477" s="109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97">
        <v>13</v>
      </c>
      <c r="B478" s="109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97">
        <v>14</v>
      </c>
      <c r="B479" s="109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97">
        <v>15</v>
      </c>
      <c r="B480" s="109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97">
        <v>16</v>
      </c>
      <c r="B481" s="109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97">
        <v>17</v>
      </c>
      <c r="B482" s="109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97">
        <v>18</v>
      </c>
      <c r="B483" s="109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97">
        <v>19</v>
      </c>
      <c r="B484" s="109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97">
        <v>20</v>
      </c>
      <c r="B485" s="109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97">
        <v>21</v>
      </c>
      <c r="B486" s="109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97">
        <v>22</v>
      </c>
      <c r="B487" s="109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97">
        <v>23</v>
      </c>
      <c r="B488" s="109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97">
        <v>24</v>
      </c>
      <c r="B489" s="109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97">
        <v>25</v>
      </c>
      <c r="B490" s="109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97">
        <v>26</v>
      </c>
      <c r="B491" s="109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97">
        <v>27</v>
      </c>
      <c r="B492" s="109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97">
        <v>28</v>
      </c>
      <c r="B493" s="109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97">
        <v>29</v>
      </c>
      <c r="B494" s="109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97">
        <v>30</v>
      </c>
      <c r="B495" s="109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432</v>
      </c>
      <c r="K498" s="365"/>
      <c r="L498" s="365"/>
      <c r="M498" s="365"/>
      <c r="N498" s="365"/>
      <c r="O498" s="365"/>
      <c r="P498" s="366" t="s">
        <v>27</v>
      </c>
      <c r="Q498" s="366"/>
      <c r="R498" s="366"/>
      <c r="S498" s="366"/>
      <c r="T498" s="366"/>
      <c r="U498" s="366"/>
      <c r="V498" s="366"/>
      <c r="W498" s="366"/>
      <c r="X498" s="366"/>
      <c r="Y498" s="367" t="s">
        <v>493</v>
      </c>
      <c r="Z498" s="368"/>
      <c r="AA498" s="368"/>
      <c r="AB498" s="368"/>
      <c r="AC498" s="149" t="s">
        <v>476</v>
      </c>
      <c r="AD498" s="149"/>
      <c r="AE498" s="149"/>
      <c r="AF498" s="149"/>
      <c r="AG498" s="149"/>
      <c r="AH498" s="367" t="s">
        <v>391</v>
      </c>
      <c r="AI498" s="364"/>
      <c r="AJ498" s="364"/>
      <c r="AK498" s="364"/>
      <c r="AL498" s="364" t="s">
        <v>21</v>
      </c>
      <c r="AM498" s="364"/>
      <c r="AN498" s="364"/>
      <c r="AO498" s="369"/>
      <c r="AP498" s="370" t="s">
        <v>433</v>
      </c>
      <c r="AQ498" s="370"/>
      <c r="AR498" s="370"/>
      <c r="AS498" s="370"/>
      <c r="AT498" s="370"/>
      <c r="AU498" s="370"/>
      <c r="AV498" s="370"/>
      <c r="AW498" s="370"/>
      <c r="AX498" s="370"/>
    </row>
    <row r="499" spans="1:50" ht="26.25" customHeight="1" x14ac:dyDescent="0.15">
      <c r="A499" s="1097">
        <v>1</v>
      </c>
      <c r="B499" s="109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97">
        <v>2</v>
      </c>
      <c r="B500" s="109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97">
        <v>3</v>
      </c>
      <c r="B501" s="109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97">
        <v>4</v>
      </c>
      <c r="B502" s="109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97">
        <v>5</v>
      </c>
      <c r="B503" s="109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97">
        <v>6</v>
      </c>
      <c r="B504" s="109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97">
        <v>7</v>
      </c>
      <c r="B505" s="109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97">
        <v>8</v>
      </c>
      <c r="B506" s="109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97">
        <v>9</v>
      </c>
      <c r="B507" s="109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97">
        <v>10</v>
      </c>
      <c r="B508" s="109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97">
        <v>11</v>
      </c>
      <c r="B509" s="109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97">
        <v>12</v>
      </c>
      <c r="B510" s="109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97">
        <v>13</v>
      </c>
      <c r="B511" s="109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97">
        <v>14</v>
      </c>
      <c r="B512" s="109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97">
        <v>15</v>
      </c>
      <c r="B513" s="109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97">
        <v>16</v>
      </c>
      <c r="B514" s="109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97">
        <v>17</v>
      </c>
      <c r="B515" s="109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97">
        <v>18</v>
      </c>
      <c r="B516" s="109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97">
        <v>19</v>
      </c>
      <c r="B517" s="109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97">
        <v>20</v>
      </c>
      <c r="B518" s="109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97">
        <v>21</v>
      </c>
      <c r="B519" s="109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97">
        <v>22</v>
      </c>
      <c r="B520" s="109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97">
        <v>23</v>
      </c>
      <c r="B521" s="109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97">
        <v>24</v>
      </c>
      <c r="B522" s="109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97">
        <v>25</v>
      </c>
      <c r="B523" s="109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97">
        <v>26</v>
      </c>
      <c r="B524" s="109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97">
        <v>27</v>
      </c>
      <c r="B525" s="109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97">
        <v>28</v>
      </c>
      <c r="B526" s="109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97">
        <v>29</v>
      </c>
      <c r="B527" s="109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97">
        <v>30</v>
      </c>
      <c r="B528" s="109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432</v>
      </c>
      <c r="K531" s="365"/>
      <c r="L531" s="365"/>
      <c r="M531" s="365"/>
      <c r="N531" s="365"/>
      <c r="O531" s="365"/>
      <c r="P531" s="366" t="s">
        <v>27</v>
      </c>
      <c r="Q531" s="366"/>
      <c r="R531" s="366"/>
      <c r="S531" s="366"/>
      <c r="T531" s="366"/>
      <c r="U531" s="366"/>
      <c r="V531" s="366"/>
      <c r="W531" s="366"/>
      <c r="X531" s="366"/>
      <c r="Y531" s="367" t="s">
        <v>493</v>
      </c>
      <c r="Z531" s="368"/>
      <c r="AA531" s="368"/>
      <c r="AB531" s="368"/>
      <c r="AC531" s="149" t="s">
        <v>476</v>
      </c>
      <c r="AD531" s="149"/>
      <c r="AE531" s="149"/>
      <c r="AF531" s="149"/>
      <c r="AG531" s="149"/>
      <c r="AH531" s="367" t="s">
        <v>391</v>
      </c>
      <c r="AI531" s="364"/>
      <c r="AJ531" s="364"/>
      <c r="AK531" s="364"/>
      <c r="AL531" s="364" t="s">
        <v>21</v>
      </c>
      <c r="AM531" s="364"/>
      <c r="AN531" s="364"/>
      <c r="AO531" s="369"/>
      <c r="AP531" s="370" t="s">
        <v>433</v>
      </c>
      <c r="AQ531" s="370"/>
      <c r="AR531" s="370"/>
      <c r="AS531" s="370"/>
      <c r="AT531" s="370"/>
      <c r="AU531" s="370"/>
      <c r="AV531" s="370"/>
      <c r="AW531" s="370"/>
      <c r="AX531" s="370"/>
    </row>
    <row r="532" spans="1:50" ht="26.25" customHeight="1" x14ac:dyDescent="0.15">
      <c r="A532" s="1097">
        <v>1</v>
      </c>
      <c r="B532" s="109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97">
        <v>2</v>
      </c>
      <c r="B533" s="109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97">
        <v>3</v>
      </c>
      <c r="B534" s="109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97">
        <v>4</v>
      </c>
      <c r="B535" s="109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97">
        <v>5</v>
      </c>
      <c r="B536" s="109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97">
        <v>6</v>
      </c>
      <c r="B537" s="109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97">
        <v>7</v>
      </c>
      <c r="B538" s="109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97">
        <v>8</v>
      </c>
      <c r="B539" s="109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97">
        <v>9</v>
      </c>
      <c r="B540" s="109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97">
        <v>10</v>
      </c>
      <c r="B541" s="109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97">
        <v>11</v>
      </c>
      <c r="B542" s="109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97">
        <v>12</v>
      </c>
      <c r="B543" s="109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97">
        <v>13</v>
      </c>
      <c r="B544" s="109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97">
        <v>14</v>
      </c>
      <c r="B545" s="109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97">
        <v>15</v>
      </c>
      <c r="B546" s="109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97">
        <v>16</v>
      </c>
      <c r="B547" s="109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97">
        <v>17</v>
      </c>
      <c r="B548" s="109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97">
        <v>18</v>
      </c>
      <c r="B549" s="109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97">
        <v>19</v>
      </c>
      <c r="B550" s="109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97">
        <v>20</v>
      </c>
      <c r="B551" s="109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97">
        <v>21</v>
      </c>
      <c r="B552" s="109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97">
        <v>22</v>
      </c>
      <c r="B553" s="109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97">
        <v>23</v>
      </c>
      <c r="B554" s="109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97">
        <v>24</v>
      </c>
      <c r="B555" s="109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97">
        <v>25</v>
      </c>
      <c r="B556" s="109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97">
        <v>26</v>
      </c>
      <c r="B557" s="109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97">
        <v>27</v>
      </c>
      <c r="B558" s="109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97">
        <v>28</v>
      </c>
      <c r="B559" s="109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97">
        <v>29</v>
      </c>
      <c r="B560" s="109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97">
        <v>30</v>
      </c>
      <c r="B561" s="109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432</v>
      </c>
      <c r="K564" s="365"/>
      <c r="L564" s="365"/>
      <c r="M564" s="365"/>
      <c r="N564" s="365"/>
      <c r="O564" s="365"/>
      <c r="P564" s="366" t="s">
        <v>27</v>
      </c>
      <c r="Q564" s="366"/>
      <c r="R564" s="366"/>
      <c r="S564" s="366"/>
      <c r="T564" s="366"/>
      <c r="U564" s="366"/>
      <c r="V564" s="366"/>
      <c r="W564" s="366"/>
      <c r="X564" s="366"/>
      <c r="Y564" s="367" t="s">
        <v>493</v>
      </c>
      <c r="Z564" s="368"/>
      <c r="AA564" s="368"/>
      <c r="AB564" s="368"/>
      <c r="AC564" s="149" t="s">
        <v>476</v>
      </c>
      <c r="AD564" s="149"/>
      <c r="AE564" s="149"/>
      <c r="AF564" s="149"/>
      <c r="AG564" s="149"/>
      <c r="AH564" s="367" t="s">
        <v>391</v>
      </c>
      <c r="AI564" s="364"/>
      <c r="AJ564" s="364"/>
      <c r="AK564" s="364"/>
      <c r="AL564" s="364" t="s">
        <v>21</v>
      </c>
      <c r="AM564" s="364"/>
      <c r="AN564" s="364"/>
      <c r="AO564" s="369"/>
      <c r="AP564" s="370" t="s">
        <v>433</v>
      </c>
      <c r="AQ564" s="370"/>
      <c r="AR564" s="370"/>
      <c r="AS564" s="370"/>
      <c r="AT564" s="370"/>
      <c r="AU564" s="370"/>
      <c r="AV564" s="370"/>
      <c r="AW564" s="370"/>
      <c r="AX564" s="370"/>
    </row>
    <row r="565" spans="1:50" ht="26.25" customHeight="1" x14ac:dyDescent="0.15">
      <c r="A565" s="1097">
        <v>1</v>
      </c>
      <c r="B565" s="109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97">
        <v>2</v>
      </c>
      <c r="B566" s="109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97">
        <v>3</v>
      </c>
      <c r="B567" s="109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97">
        <v>4</v>
      </c>
      <c r="B568" s="109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97">
        <v>5</v>
      </c>
      <c r="B569" s="109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97">
        <v>6</v>
      </c>
      <c r="B570" s="109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97">
        <v>7</v>
      </c>
      <c r="B571" s="109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97">
        <v>8</v>
      </c>
      <c r="B572" s="109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97">
        <v>9</v>
      </c>
      <c r="B573" s="109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97">
        <v>10</v>
      </c>
      <c r="B574" s="109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97">
        <v>11</v>
      </c>
      <c r="B575" s="109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97">
        <v>12</v>
      </c>
      <c r="B576" s="109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97">
        <v>13</v>
      </c>
      <c r="B577" s="109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97">
        <v>14</v>
      </c>
      <c r="B578" s="109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97">
        <v>15</v>
      </c>
      <c r="B579" s="109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97">
        <v>16</v>
      </c>
      <c r="B580" s="109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97">
        <v>17</v>
      </c>
      <c r="B581" s="109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97">
        <v>18</v>
      </c>
      <c r="B582" s="109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97">
        <v>19</v>
      </c>
      <c r="B583" s="109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97">
        <v>20</v>
      </c>
      <c r="B584" s="109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97">
        <v>21</v>
      </c>
      <c r="B585" s="109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97">
        <v>22</v>
      </c>
      <c r="B586" s="109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97">
        <v>23</v>
      </c>
      <c r="B587" s="109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97">
        <v>24</v>
      </c>
      <c r="B588" s="109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97">
        <v>25</v>
      </c>
      <c r="B589" s="109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97">
        <v>26</v>
      </c>
      <c r="B590" s="109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97">
        <v>27</v>
      </c>
      <c r="B591" s="109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97">
        <v>28</v>
      </c>
      <c r="B592" s="109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97">
        <v>29</v>
      </c>
      <c r="B593" s="109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97">
        <v>30</v>
      </c>
      <c r="B594" s="109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432</v>
      </c>
      <c r="K597" s="365"/>
      <c r="L597" s="365"/>
      <c r="M597" s="365"/>
      <c r="N597" s="365"/>
      <c r="O597" s="365"/>
      <c r="P597" s="366" t="s">
        <v>27</v>
      </c>
      <c r="Q597" s="366"/>
      <c r="R597" s="366"/>
      <c r="S597" s="366"/>
      <c r="T597" s="366"/>
      <c r="U597" s="366"/>
      <c r="V597" s="366"/>
      <c r="W597" s="366"/>
      <c r="X597" s="366"/>
      <c r="Y597" s="367" t="s">
        <v>493</v>
      </c>
      <c r="Z597" s="368"/>
      <c r="AA597" s="368"/>
      <c r="AB597" s="368"/>
      <c r="AC597" s="149" t="s">
        <v>476</v>
      </c>
      <c r="AD597" s="149"/>
      <c r="AE597" s="149"/>
      <c r="AF597" s="149"/>
      <c r="AG597" s="149"/>
      <c r="AH597" s="367" t="s">
        <v>391</v>
      </c>
      <c r="AI597" s="364"/>
      <c r="AJ597" s="364"/>
      <c r="AK597" s="364"/>
      <c r="AL597" s="364" t="s">
        <v>21</v>
      </c>
      <c r="AM597" s="364"/>
      <c r="AN597" s="364"/>
      <c r="AO597" s="369"/>
      <c r="AP597" s="370" t="s">
        <v>433</v>
      </c>
      <c r="AQ597" s="370"/>
      <c r="AR597" s="370"/>
      <c r="AS597" s="370"/>
      <c r="AT597" s="370"/>
      <c r="AU597" s="370"/>
      <c r="AV597" s="370"/>
      <c r="AW597" s="370"/>
      <c r="AX597" s="370"/>
    </row>
    <row r="598" spans="1:50" ht="26.25" customHeight="1" x14ac:dyDescent="0.15">
      <c r="A598" s="1097">
        <v>1</v>
      </c>
      <c r="B598" s="109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97">
        <v>2</v>
      </c>
      <c r="B599" s="109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97">
        <v>3</v>
      </c>
      <c r="B600" s="109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97">
        <v>4</v>
      </c>
      <c r="B601" s="109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97">
        <v>5</v>
      </c>
      <c r="B602" s="109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97">
        <v>6</v>
      </c>
      <c r="B603" s="109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97">
        <v>7</v>
      </c>
      <c r="B604" s="109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97">
        <v>8</v>
      </c>
      <c r="B605" s="109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97">
        <v>9</v>
      </c>
      <c r="B606" s="109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97">
        <v>10</v>
      </c>
      <c r="B607" s="109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97">
        <v>11</v>
      </c>
      <c r="B608" s="109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97">
        <v>12</v>
      </c>
      <c r="B609" s="109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97">
        <v>13</v>
      </c>
      <c r="B610" s="109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97">
        <v>14</v>
      </c>
      <c r="B611" s="109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97">
        <v>15</v>
      </c>
      <c r="B612" s="109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97">
        <v>16</v>
      </c>
      <c r="B613" s="109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97">
        <v>17</v>
      </c>
      <c r="B614" s="109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97">
        <v>18</v>
      </c>
      <c r="B615" s="109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97">
        <v>19</v>
      </c>
      <c r="B616" s="109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97">
        <v>20</v>
      </c>
      <c r="B617" s="109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97">
        <v>21</v>
      </c>
      <c r="B618" s="109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97">
        <v>22</v>
      </c>
      <c r="B619" s="109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97">
        <v>23</v>
      </c>
      <c r="B620" s="109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97">
        <v>24</v>
      </c>
      <c r="B621" s="109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97">
        <v>25</v>
      </c>
      <c r="B622" s="109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97">
        <v>26</v>
      </c>
      <c r="B623" s="109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97">
        <v>27</v>
      </c>
      <c r="B624" s="109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97">
        <v>28</v>
      </c>
      <c r="B625" s="109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97">
        <v>29</v>
      </c>
      <c r="B626" s="109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97">
        <v>30</v>
      </c>
      <c r="B627" s="109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432</v>
      </c>
      <c r="K630" s="365"/>
      <c r="L630" s="365"/>
      <c r="M630" s="365"/>
      <c r="N630" s="365"/>
      <c r="O630" s="365"/>
      <c r="P630" s="366" t="s">
        <v>27</v>
      </c>
      <c r="Q630" s="366"/>
      <c r="R630" s="366"/>
      <c r="S630" s="366"/>
      <c r="T630" s="366"/>
      <c r="U630" s="366"/>
      <c r="V630" s="366"/>
      <c r="W630" s="366"/>
      <c r="X630" s="366"/>
      <c r="Y630" s="367" t="s">
        <v>493</v>
      </c>
      <c r="Z630" s="368"/>
      <c r="AA630" s="368"/>
      <c r="AB630" s="368"/>
      <c r="AC630" s="149" t="s">
        <v>476</v>
      </c>
      <c r="AD630" s="149"/>
      <c r="AE630" s="149"/>
      <c r="AF630" s="149"/>
      <c r="AG630" s="149"/>
      <c r="AH630" s="367" t="s">
        <v>391</v>
      </c>
      <c r="AI630" s="364"/>
      <c r="AJ630" s="364"/>
      <c r="AK630" s="364"/>
      <c r="AL630" s="364" t="s">
        <v>21</v>
      </c>
      <c r="AM630" s="364"/>
      <c r="AN630" s="364"/>
      <c r="AO630" s="369"/>
      <c r="AP630" s="370" t="s">
        <v>433</v>
      </c>
      <c r="AQ630" s="370"/>
      <c r="AR630" s="370"/>
      <c r="AS630" s="370"/>
      <c r="AT630" s="370"/>
      <c r="AU630" s="370"/>
      <c r="AV630" s="370"/>
      <c r="AW630" s="370"/>
      <c r="AX630" s="370"/>
    </row>
    <row r="631" spans="1:50" ht="26.25" customHeight="1" x14ac:dyDescent="0.15">
      <c r="A631" s="1097">
        <v>1</v>
      </c>
      <c r="B631" s="109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97">
        <v>2</v>
      </c>
      <c r="B632" s="109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97">
        <v>3</v>
      </c>
      <c r="B633" s="109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97">
        <v>4</v>
      </c>
      <c r="B634" s="109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97">
        <v>5</v>
      </c>
      <c r="B635" s="109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97">
        <v>6</v>
      </c>
      <c r="B636" s="109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97">
        <v>7</v>
      </c>
      <c r="B637" s="109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97">
        <v>8</v>
      </c>
      <c r="B638" s="109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97">
        <v>9</v>
      </c>
      <c r="B639" s="109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97">
        <v>10</v>
      </c>
      <c r="B640" s="109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97">
        <v>11</v>
      </c>
      <c r="B641" s="109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97">
        <v>12</v>
      </c>
      <c r="B642" s="109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97">
        <v>13</v>
      </c>
      <c r="B643" s="109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97">
        <v>14</v>
      </c>
      <c r="B644" s="109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97">
        <v>15</v>
      </c>
      <c r="B645" s="109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97">
        <v>16</v>
      </c>
      <c r="B646" s="109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97">
        <v>17</v>
      </c>
      <c r="B647" s="109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97">
        <v>18</v>
      </c>
      <c r="B648" s="109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97">
        <v>19</v>
      </c>
      <c r="B649" s="109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97">
        <v>20</v>
      </c>
      <c r="B650" s="109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97">
        <v>21</v>
      </c>
      <c r="B651" s="109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97">
        <v>22</v>
      </c>
      <c r="B652" s="109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97">
        <v>23</v>
      </c>
      <c r="B653" s="109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97">
        <v>24</v>
      </c>
      <c r="B654" s="109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97">
        <v>25</v>
      </c>
      <c r="B655" s="109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97">
        <v>26</v>
      </c>
      <c r="B656" s="109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97">
        <v>27</v>
      </c>
      <c r="B657" s="109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97">
        <v>28</v>
      </c>
      <c r="B658" s="109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97">
        <v>29</v>
      </c>
      <c r="B659" s="109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97">
        <v>30</v>
      </c>
      <c r="B660" s="109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432</v>
      </c>
      <c r="K663" s="365"/>
      <c r="L663" s="365"/>
      <c r="M663" s="365"/>
      <c r="N663" s="365"/>
      <c r="O663" s="365"/>
      <c r="P663" s="366" t="s">
        <v>27</v>
      </c>
      <c r="Q663" s="366"/>
      <c r="R663" s="366"/>
      <c r="S663" s="366"/>
      <c r="T663" s="366"/>
      <c r="U663" s="366"/>
      <c r="V663" s="366"/>
      <c r="W663" s="366"/>
      <c r="X663" s="366"/>
      <c r="Y663" s="367" t="s">
        <v>493</v>
      </c>
      <c r="Z663" s="368"/>
      <c r="AA663" s="368"/>
      <c r="AB663" s="368"/>
      <c r="AC663" s="149" t="s">
        <v>476</v>
      </c>
      <c r="AD663" s="149"/>
      <c r="AE663" s="149"/>
      <c r="AF663" s="149"/>
      <c r="AG663" s="149"/>
      <c r="AH663" s="367" t="s">
        <v>391</v>
      </c>
      <c r="AI663" s="364"/>
      <c r="AJ663" s="364"/>
      <c r="AK663" s="364"/>
      <c r="AL663" s="364" t="s">
        <v>21</v>
      </c>
      <c r="AM663" s="364"/>
      <c r="AN663" s="364"/>
      <c r="AO663" s="369"/>
      <c r="AP663" s="370" t="s">
        <v>433</v>
      </c>
      <c r="AQ663" s="370"/>
      <c r="AR663" s="370"/>
      <c r="AS663" s="370"/>
      <c r="AT663" s="370"/>
      <c r="AU663" s="370"/>
      <c r="AV663" s="370"/>
      <c r="AW663" s="370"/>
      <c r="AX663" s="370"/>
    </row>
    <row r="664" spans="1:50" ht="26.25" customHeight="1" x14ac:dyDescent="0.15">
      <c r="A664" s="1097">
        <v>1</v>
      </c>
      <c r="B664" s="109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97">
        <v>2</v>
      </c>
      <c r="B665" s="109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97">
        <v>3</v>
      </c>
      <c r="B666" s="109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97">
        <v>4</v>
      </c>
      <c r="B667" s="109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97">
        <v>5</v>
      </c>
      <c r="B668" s="109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97">
        <v>6</v>
      </c>
      <c r="B669" s="109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97">
        <v>7</v>
      </c>
      <c r="B670" s="109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97">
        <v>8</v>
      </c>
      <c r="B671" s="109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97">
        <v>9</v>
      </c>
      <c r="B672" s="109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97">
        <v>10</v>
      </c>
      <c r="B673" s="109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97">
        <v>11</v>
      </c>
      <c r="B674" s="109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97">
        <v>12</v>
      </c>
      <c r="B675" s="109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97">
        <v>13</v>
      </c>
      <c r="B676" s="109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97">
        <v>14</v>
      </c>
      <c r="B677" s="109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97">
        <v>15</v>
      </c>
      <c r="B678" s="109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97">
        <v>16</v>
      </c>
      <c r="B679" s="109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97">
        <v>17</v>
      </c>
      <c r="B680" s="109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97">
        <v>18</v>
      </c>
      <c r="B681" s="109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97">
        <v>19</v>
      </c>
      <c r="B682" s="109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97">
        <v>20</v>
      </c>
      <c r="B683" s="109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97">
        <v>21</v>
      </c>
      <c r="B684" s="109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97">
        <v>22</v>
      </c>
      <c r="B685" s="109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97">
        <v>23</v>
      </c>
      <c r="B686" s="109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97">
        <v>24</v>
      </c>
      <c r="B687" s="109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97">
        <v>25</v>
      </c>
      <c r="B688" s="109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97">
        <v>26</v>
      </c>
      <c r="B689" s="109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97">
        <v>27</v>
      </c>
      <c r="B690" s="109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97">
        <v>28</v>
      </c>
      <c r="B691" s="109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97">
        <v>29</v>
      </c>
      <c r="B692" s="109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97">
        <v>30</v>
      </c>
      <c r="B693" s="109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432</v>
      </c>
      <c r="K696" s="365"/>
      <c r="L696" s="365"/>
      <c r="M696" s="365"/>
      <c r="N696" s="365"/>
      <c r="O696" s="365"/>
      <c r="P696" s="366" t="s">
        <v>27</v>
      </c>
      <c r="Q696" s="366"/>
      <c r="R696" s="366"/>
      <c r="S696" s="366"/>
      <c r="T696" s="366"/>
      <c r="U696" s="366"/>
      <c r="V696" s="366"/>
      <c r="W696" s="366"/>
      <c r="X696" s="366"/>
      <c r="Y696" s="367" t="s">
        <v>493</v>
      </c>
      <c r="Z696" s="368"/>
      <c r="AA696" s="368"/>
      <c r="AB696" s="368"/>
      <c r="AC696" s="149" t="s">
        <v>476</v>
      </c>
      <c r="AD696" s="149"/>
      <c r="AE696" s="149"/>
      <c r="AF696" s="149"/>
      <c r="AG696" s="149"/>
      <c r="AH696" s="367" t="s">
        <v>391</v>
      </c>
      <c r="AI696" s="364"/>
      <c r="AJ696" s="364"/>
      <c r="AK696" s="364"/>
      <c r="AL696" s="364" t="s">
        <v>21</v>
      </c>
      <c r="AM696" s="364"/>
      <c r="AN696" s="364"/>
      <c r="AO696" s="369"/>
      <c r="AP696" s="370" t="s">
        <v>433</v>
      </c>
      <c r="AQ696" s="370"/>
      <c r="AR696" s="370"/>
      <c r="AS696" s="370"/>
      <c r="AT696" s="370"/>
      <c r="AU696" s="370"/>
      <c r="AV696" s="370"/>
      <c r="AW696" s="370"/>
      <c r="AX696" s="370"/>
    </row>
    <row r="697" spans="1:50" ht="26.25" customHeight="1" x14ac:dyDescent="0.15">
      <c r="A697" s="1097">
        <v>1</v>
      </c>
      <c r="B697" s="109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97">
        <v>2</v>
      </c>
      <c r="B698" s="109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97">
        <v>3</v>
      </c>
      <c r="B699" s="109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97">
        <v>4</v>
      </c>
      <c r="B700" s="109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97">
        <v>5</v>
      </c>
      <c r="B701" s="109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97">
        <v>6</v>
      </c>
      <c r="B702" s="109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97">
        <v>7</v>
      </c>
      <c r="B703" s="109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97">
        <v>8</v>
      </c>
      <c r="B704" s="109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97">
        <v>9</v>
      </c>
      <c r="B705" s="109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97">
        <v>10</v>
      </c>
      <c r="B706" s="109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97">
        <v>11</v>
      </c>
      <c r="B707" s="109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97">
        <v>12</v>
      </c>
      <c r="B708" s="109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97">
        <v>13</v>
      </c>
      <c r="B709" s="109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97">
        <v>14</v>
      </c>
      <c r="B710" s="109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97">
        <v>15</v>
      </c>
      <c r="B711" s="109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97">
        <v>16</v>
      </c>
      <c r="B712" s="109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97">
        <v>17</v>
      </c>
      <c r="B713" s="109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97">
        <v>18</v>
      </c>
      <c r="B714" s="109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97">
        <v>19</v>
      </c>
      <c r="B715" s="109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97">
        <v>20</v>
      </c>
      <c r="B716" s="109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97">
        <v>21</v>
      </c>
      <c r="B717" s="109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97">
        <v>22</v>
      </c>
      <c r="B718" s="109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97">
        <v>23</v>
      </c>
      <c r="B719" s="109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97">
        <v>24</v>
      </c>
      <c r="B720" s="109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97">
        <v>25</v>
      </c>
      <c r="B721" s="109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97">
        <v>26</v>
      </c>
      <c r="B722" s="109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97">
        <v>27</v>
      </c>
      <c r="B723" s="109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97">
        <v>28</v>
      </c>
      <c r="B724" s="109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97">
        <v>29</v>
      </c>
      <c r="B725" s="109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97">
        <v>30</v>
      </c>
      <c r="B726" s="109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432</v>
      </c>
      <c r="K729" s="365"/>
      <c r="L729" s="365"/>
      <c r="M729" s="365"/>
      <c r="N729" s="365"/>
      <c r="O729" s="365"/>
      <c r="P729" s="366" t="s">
        <v>27</v>
      </c>
      <c r="Q729" s="366"/>
      <c r="R729" s="366"/>
      <c r="S729" s="366"/>
      <c r="T729" s="366"/>
      <c r="U729" s="366"/>
      <c r="V729" s="366"/>
      <c r="W729" s="366"/>
      <c r="X729" s="366"/>
      <c r="Y729" s="367" t="s">
        <v>493</v>
      </c>
      <c r="Z729" s="368"/>
      <c r="AA729" s="368"/>
      <c r="AB729" s="368"/>
      <c r="AC729" s="149" t="s">
        <v>476</v>
      </c>
      <c r="AD729" s="149"/>
      <c r="AE729" s="149"/>
      <c r="AF729" s="149"/>
      <c r="AG729" s="149"/>
      <c r="AH729" s="367" t="s">
        <v>391</v>
      </c>
      <c r="AI729" s="364"/>
      <c r="AJ729" s="364"/>
      <c r="AK729" s="364"/>
      <c r="AL729" s="364" t="s">
        <v>21</v>
      </c>
      <c r="AM729" s="364"/>
      <c r="AN729" s="364"/>
      <c r="AO729" s="369"/>
      <c r="AP729" s="370" t="s">
        <v>433</v>
      </c>
      <c r="AQ729" s="370"/>
      <c r="AR729" s="370"/>
      <c r="AS729" s="370"/>
      <c r="AT729" s="370"/>
      <c r="AU729" s="370"/>
      <c r="AV729" s="370"/>
      <c r="AW729" s="370"/>
      <c r="AX729" s="370"/>
    </row>
    <row r="730" spans="1:50" ht="26.25" customHeight="1" x14ac:dyDescent="0.15">
      <c r="A730" s="1097">
        <v>1</v>
      </c>
      <c r="B730" s="109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97">
        <v>2</v>
      </c>
      <c r="B731" s="109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97">
        <v>3</v>
      </c>
      <c r="B732" s="109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97">
        <v>4</v>
      </c>
      <c r="B733" s="109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97">
        <v>5</v>
      </c>
      <c r="B734" s="109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97">
        <v>6</v>
      </c>
      <c r="B735" s="109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97">
        <v>7</v>
      </c>
      <c r="B736" s="109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97">
        <v>8</v>
      </c>
      <c r="B737" s="109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97">
        <v>9</v>
      </c>
      <c r="B738" s="109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97">
        <v>10</v>
      </c>
      <c r="B739" s="109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97">
        <v>11</v>
      </c>
      <c r="B740" s="109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97">
        <v>12</v>
      </c>
      <c r="B741" s="109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97">
        <v>13</v>
      </c>
      <c r="B742" s="109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97">
        <v>14</v>
      </c>
      <c r="B743" s="109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97">
        <v>15</v>
      </c>
      <c r="B744" s="109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97">
        <v>16</v>
      </c>
      <c r="B745" s="109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97">
        <v>17</v>
      </c>
      <c r="B746" s="109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97">
        <v>18</v>
      </c>
      <c r="B747" s="109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97">
        <v>19</v>
      </c>
      <c r="B748" s="109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97">
        <v>20</v>
      </c>
      <c r="B749" s="109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97">
        <v>21</v>
      </c>
      <c r="B750" s="109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97">
        <v>22</v>
      </c>
      <c r="B751" s="109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97">
        <v>23</v>
      </c>
      <c r="B752" s="109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97">
        <v>24</v>
      </c>
      <c r="B753" s="109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97">
        <v>25</v>
      </c>
      <c r="B754" s="109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97">
        <v>26</v>
      </c>
      <c r="B755" s="109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97">
        <v>27</v>
      </c>
      <c r="B756" s="109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97">
        <v>28</v>
      </c>
      <c r="B757" s="109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97">
        <v>29</v>
      </c>
      <c r="B758" s="109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97">
        <v>30</v>
      </c>
      <c r="B759" s="109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432</v>
      </c>
      <c r="K762" s="365"/>
      <c r="L762" s="365"/>
      <c r="M762" s="365"/>
      <c r="N762" s="365"/>
      <c r="O762" s="365"/>
      <c r="P762" s="366" t="s">
        <v>27</v>
      </c>
      <c r="Q762" s="366"/>
      <c r="R762" s="366"/>
      <c r="S762" s="366"/>
      <c r="T762" s="366"/>
      <c r="U762" s="366"/>
      <c r="V762" s="366"/>
      <c r="W762" s="366"/>
      <c r="X762" s="366"/>
      <c r="Y762" s="367" t="s">
        <v>493</v>
      </c>
      <c r="Z762" s="368"/>
      <c r="AA762" s="368"/>
      <c r="AB762" s="368"/>
      <c r="AC762" s="149" t="s">
        <v>476</v>
      </c>
      <c r="AD762" s="149"/>
      <c r="AE762" s="149"/>
      <c r="AF762" s="149"/>
      <c r="AG762" s="149"/>
      <c r="AH762" s="367" t="s">
        <v>391</v>
      </c>
      <c r="AI762" s="364"/>
      <c r="AJ762" s="364"/>
      <c r="AK762" s="364"/>
      <c r="AL762" s="364" t="s">
        <v>21</v>
      </c>
      <c r="AM762" s="364"/>
      <c r="AN762" s="364"/>
      <c r="AO762" s="369"/>
      <c r="AP762" s="370" t="s">
        <v>433</v>
      </c>
      <c r="AQ762" s="370"/>
      <c r="AR762" s="370"/>
      <c r="AS762" s="370"/>
      <c r="AT762" s="370"/>
      <c r="AU762" s="370"/>
      <c r="AV762" s="370"/>
      <c r="AW762" s="370"/>
      <c r="AX762" s="370"/>
    </row>
    <row r="763" spans="1:50" ht="26.25" customHeight="1" x14ac:dyDescent="0.15">
      <c r="A763" s="1097">
        <v>1</v>
      </c>
      <c r="B763" s="109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97">
        <v>2</v>
      </c>
      <c r="B764" s="109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97">
        <v>3</v>
      </c>
      <c r="B765" s="109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97">
        <v>4</v>
      </c>
      <c r="B766" s="109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97">
        <v>5</v>
      </c>
      <c r="B767" s="109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97">
        <v>6</v>
      </c>
      <c r="B768" s="109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97">
        <v>7</v>
      </c>
      <c r="B769" s="109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97">
        <v>8</v>
      </c>
      <c r="B770" s="109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97">
        <v>9</v>
      </c>
      <c r="B771" s="109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97">
        <v>10</v>
      </c>
      <c r="B772" s="109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97">
        <v>11</v>
      </c>
      <c r="B773" s="109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97">
        <v>12</v>
      </c>
      <c r="B774" s="109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97">
        <v>13</v>
      </c>
      <c r="B775" s="109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97">
        <v>14</v>
      </c>
      <c r="B776" s="109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97">
        <v>15</v>
      </c>
      <c r="B777" s="109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97">
        <v>16</v>
      </c>
      <c r="B778" s="109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97">
        <v>17</v>
      </c>
      <c r="B779" s="109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97">
        <v>18</v>
      </c>
      <c r="B780" s="109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97">
        <v>19</v>
      </c>
      <c r="B781" s="109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97">
        <v>20</v>
      </c>
      <c r="B782" s="109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97">
        <v>21</v>
      </c>
      <c r="B783" s="109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97">
        <v>22</v>
      </c>
      <c r="B784" s="109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97">
        <v>23</v>
      </c>
      <c r="B785" s="109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97">
        <v>24</v>
      </c>
      <c r="B786" s="109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97">
        <v>25</v>
      </c>
      <c r="B787" s="109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97">
        <v>26</v>
      </c>
      <c r="B788" s="109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97">
        <v>27</v>
      </c>
      <c r="B789" s="109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97">
        <v>28</v>
      </c>
      <c r="B790" s="109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97">
        <v>29</v>
      </c>
      <c r="B791" s="109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97">
        <v>30</v>
      </c>
      <c r="B792" s="109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432</v>
      </c>
      <c r="K795" s="365"/>
      <c r="L795" s="365"/>
      <c r="M795" s="365"/>
      <c r="N795" s="365"/>
      <c r="O795" s="365"/>
      <c r="P795" s="366" t="s">
        <v>27</v>
      </c>
      <c r="Q795" s="366"/>
      <c r="R795" s="366"/>
      <c r="S795" s="366"/>
      <c r="T795" s="366"/>
      <c r="U795" s="366"/>
      <c r="V795" s="366"/>
      <c r="W795" s="366"/>
      <c r="X795" s="366"/>
      <c r="Y795" s="367" t="s">
        <v>493</v>
      </c>
      <c r="Z795" s="368"/>
      <c r="AA795" s="368"/>
      <c r="AB795" s="368"/>
      <c r="AC795" s="149" t="s">
        <v>476</v>
      </c>
      <c r="AD795" s="149"/>
      <c r="AE795" s="149"/>
      <c r="AF795" s="149"/>
      <c r="AG795" s="149"/>
      <c r="AH795" s="367" t="s">
        <v>391</v>
      </c>
      <c r="AI795" s="364"/>
      <c r="AJ795" s="364"/>
      <c r="AK795" s="364"/>
      <c r="AL795" s="364" t="s">
        <v>21</v>
      </c>
      <c r="AM795" s="364"/>
      <c r="AN795" s="364"/>
      <c r="AO795" s="369"/>
      <c r="AP795" s="370" t="s">
        <v>433</v>
      </c>
      <c r="AQ795" s="370"/>
      <c r="AR795" s="370"/>
      <c r="AS795" s="370"/>
      <c r="AT795" s="370"/>
      <c r="AU795" s="370"/>
      <c r="AV795" s="370"/>
      <c r="AW795" s="370"/>
      <c r="AX795" s="370"/>
    </row>
    <row r="796" spans="1:50" ht="26.25" customHeight="1" x14ac:dyDescent="0.15">
      <c r="A796" s="1097">
        <v>1</v>
      </c>
      <c r="B796" s="109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97">
        <v>2</v>
      </c>
      <c r="B797" s="109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97">
        <v>3</v>
      </c>
      <c r="B798" s="109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97">
        <v>4</v>
      </c>
      <c r="B799" s="109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97">
        <v>5</v>
      </c>
      <c r="B800" s="109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97">
        <v>6</v>
      </c>
      <c r="B801" s="109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97">
        <v>7</v>
      </c>
      <c r="B802" s="109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97">
        <v>8</v>
      </c>
      <c r="B803" s="109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97">
        <v>9</v>
      </c>
      <c r="B804" s="109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97">
        <v>10</v>
      </c>
      <c r="B805" s="109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97">
        <v>11</v>
      </c>
      <c r="B806" s="109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97">
        <v>12</v>
      </c>
      <c r="B807" s="109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97">
        <v>13</v>
      </c>
      <c r="B808" s="109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97">
        <v>14</v>
      </c>
      <c r="B809" s="109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97">
        <v>15</v>
      </c>
      <c r="B810" s="109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97">
        <v>16</v>
      </c>
      <c r="B811" s="109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97">
        <v>17</v>
      </c>
      <c r="B812" s="109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97">
        <v>18</v>
      </c>
      <c r="B813" s="109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97">
        <v>19</v>
      </c>
      <c r="B814" s="109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97">
        <v>20</v>
      </c>
      <c r="B815" s="109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97">
        <v>21</v>
      </c>
      <c r="B816" s="109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97">
        <v>22</v>
      </c>
      <c r="B817" s="109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97">
        <v>23</v>
      </c>
      <c r="B818" s="109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97">
        <v>24</v>
      </c>
      <c r="B819" s="109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97">
        <v>25</v>
      </c>
      <c r="B820" s="109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97">
        <v>26</v>
      </c>
      <c r="B821" s="109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97">
        <v>27</v>
      </c>
      <c r="B822" s="109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97">
        <v>28</v>
      </c>
      <c r="B823" s="109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97">
        <v>29</v>
      </c>
      <c r="B824" s="109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97">
        <v>30</v>
      </c>
      <c r="B825" s="109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432</v>
      </c>
      <c r="K828" s="365"/>
      <c r="L828" s="365"/>
      <c r="M828" s="365"/>
      <c r="N828" s="365"/>
      <c r="O828" s="365"/>
      <c r="P828" s="366" t="s">
        <v>27</v>
      </c>
      <c r="Q828" s="366"/>
      <c r="R828" s="366"/>
      <c r="S828" s="366"/>
      <c r="T828" s="366"/>
      <c r="U828" s="366"/>
      <c r="V828" s="366"/>
      <c r="W828" s="366"/>
      <c r="X828" s="366"/>
      <c r="Y828" s="367" t="s">
        <v>493</v>
      </c>
      <c r="Z828" s="368"/>
      <c r="AA828" s="368"/>
      <c r="AB828" s="368"/>
      <c r="AC828" s="149" t="s">
        <v>476</v>
      </c>
      <c r="AD828" s="149"/>
      <c r="AE828" s="149"/>
      <c r="AF828" s="149"/>
      <c r="AG828" s="149"/>
      <c r="AH828" s="367" t="s">
        <v>391</v>
      </c>
      <c r="AI828" s="364"/>
      <c r="AJ828" s="364"/>
      <c r="AK828" s="364"/>
      <c r="AL828" s="364" t="s">
        <v>21</v>
      </c>
      <c r="AM828" s="364"/>
      <c r="AN828" s="364"/>
      <c r="AO828" s="369"/>
      <c r="AP828" s="370" t="s">
        <v>433</v>
      </c>
      <c r="AQ828" s="370"/>
      <c r="AR828" s="370"/>
      <c r="AS828" s="370"/>
      <c r="AT828" s="370"/>
      <c r="AU828" s="370"/>
      <c r="AV828" s="370"/>
      <c r="AW828" s="370"/>
      <c r="AX828" s="370"/>
    </row>
    <row r="829" spans="1:50" ht="26.25" customHeight="1" x14ac:dyDescent="0.15">
      <c r="A829" s="1097">
        <v>1</v>
      </c>
      <c r="B829" s="109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97">
        <v>2</v>
      </c>
      <c r="B830" s="109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97">
        <v>3</v>
      </c>
      <c r="B831" s="109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97">
        <v>4</v>
      </c>
      <c r="B832" s="109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97">
        <v>5</v>
      </c>
      <c r="B833" s="109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97">
        <v>6</v>
      </c>
      <c r="B834" s="109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97">
        <v>7</v>
      </c>
      <c r="B835" s="109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97">
        <v>8</v>
      </c>
      <c r="B836" s="109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97">
        <v>9</v>
      </c>
      <c r="B837" s="109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97">
        <v>10</v>
      </c>
      <c r="B838" s="109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97">
        <v>11</v>
      </c>
      <c r="B839" s="109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97">
        <v>12</v>
      </c>
      <c r="B840" s="109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97">
        <v>13</v>
      </c>
      <c r="B841" s="109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97">
        <v>14</v>
      </c>
      <c r="B842" s="109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97">
        <v>15</v>
      </c>
      <c r="B843" s="109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97">
        <v>16</v>
      </c>
      <c r="B844" s="109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97">
        <v>17</v>
      </c>
      <c r="B845" s="109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97">
        <v>18</v>
      </c>
      <c r="B846" s="109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97">
        <v>19</v>
      </c>
      <c r="B847" s="109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97">
        <v>20</v>
      </c>
      <c r="B848" s="109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97">
        <v>21</v>
      </c>
      <c r="B849" s="109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97">
        <v>22</v>
      </c>
      <c r="B850" s="109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97">
        <v>23</v>
      </c>
      <c r="B851" s="109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97">
        <v>24</v>
      </c>
      <c r="B852" s="109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97">
        <v>25</v>
      </c>
      <c r="B853" s="109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97">
        <v>26</v>
      </c>
      <c r="B854" s="109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97">
        <v>27</v>
      </c>
      <c r="B855" s="109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97">
        <v>28</v>
      </c>
      <c r="B856" s="109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97">
        <v>29</v>
      </c>
      <c r="B857" s="109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97">
        <v>30</v>
      </c>
      <c r="B858" s="109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432</v>
      </c>
      <c r="K861" s="365"/>
      <c r="L861" s="365"/>
      <c r="M861" s="365"/>
      <c r="N861" s="365"/>
      <c r="O861" s="365"/>
      <c r="P861" s="366" t="s">
        <v>27</v>
      </c>
      <c r="Q861" s="366"/>
      <c r="R861" s="366"/>
      <c r="S861" s="366"/>
      <c r="T861" s="366"/>
      <c r="U861" s="366"/>
      <c r="V861" s="366"/>
      <c r="W861" s="366"/>
      <c r="X861" s="366"/>
      <c r="Y861" s="367" t="s">
        <v>493</v>
      </c>
      <c r="Z861" s="368"/>
      <c r="AA861" s="368"/>
      <c r="AB861" s="368"/>
      <c r="AC861" s="149" t="s">
        <v>476</v>
      </c>
      <c r="AD861" s="149"/>
      <c r="AE861" s="149"/>
      <c r="AF861" s="149"/>
      <c r="AG861" s="149"/>
      <c r="AH861" s="367" t="s">
        <v>391</v>
      </c>
      <c r="AI861" s="364"/>
      <c r="AJ861" s="364"/>
      <c r="AK861" s="364"/>
      <c r="AL861" s="364" t="s">
        <v>21</v>
      </c>
      <c r="AM861" s="364"/>
      <c r="AN861" s="364"/>
      <c r="AO861" s="369"/>
      <c r="AP861" s="370" t="s">
        <v>433</v>
      </c>
      <c r="AQ861" s="370"/>
      <c r="AR861" s="370"/>
      <c r="AS861" s="370"/>
      <c r="AT861" s="370"/>
      <c r="AU861" s="370"/>
      <c r="AV861" s="370"/>
      <c r="AW861" s="370"/>
      <c r="AX861" s="370"/>
    </row>
    <row r="862" spans="1:50" ht="26.25" customHeight="1" x14ac:dyDescent="0.15">
      <c r="A862" s="1097">
        <v>1</v>
      </c>
      <c r="B862" s="109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97">
        <v>2</v>
      </c>
      <c r="B863" s="109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97">
        <v>3</v>
      </c>
      <c r="B864" s="109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97">
        <v>4</v>
      </c>
      <c r="B865" s="109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97">
        <v>5</v>
      </c>
      <c r="B866" s="109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97">
        <v>6</v>
      </c>
      <c r="B867" s="109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97">
        <v>7</v>
      </c>
      <c r="B868" s="109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97">
        <v>8</v>
      </c>
      <c r="B869" s="109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97">
        <v>9</v>
      </c>
      <c r="B870" s="109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97">
        <v>10</v>
      </c>
      <c r="B871" s="109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97">
        <v>11</v>
      </c>
      <c r="B872" s="109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97">
        <v>12</v>
      </c>
      <c r="B873" s="109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97">
        <v>13</v>
      </c>
      <c r="B874" s="109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97">
        <v>14</v>
      </c>
      <c r="B875" s="109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97">
        <v>15</v>
      </c>
      <c r="B876" s="109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97">
        <v>16</v>
      </c>
      <c r="B877" s="109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97">
        <v>17</v>
      </c>
      <c r="B878" s="109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97">
        <v>18</v>
      </c>
      <c r="B879" s="109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97">
        <v>19</v>
      </c>
      <c r="B880" s="109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97">
        <v>20</v>
      </c>
      <c r="B881" s="109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97">
        <v>21</v>
      </c>
      <c r="B882" s="109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97">
        <v>22</v>
      </c>
      <c r="B883" s="109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97">
        <v>23</v>
      </c>
      <c r="B884" s="109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97">
        <v>24</v>
      </c>
      <c r="B885" s="109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97">
        <v>25</v>
      </c>
      <c r="B886" s="109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97">
        <v>26</v>
      </c>
      <c r="B887" s="109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97">
        <v>27</v>
      </c>
      <c r="B888" s="109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97">
        <v>28</v>
      </c>
      <c r="B889" s="109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97">
        <v>29</v>
      </c>
      <c r="B890" s="109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97">
        <v>30</v>
      </c>
      <c r="B891" s="109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432</v>
      </c>
      <c r="K894" s="365"/>
      <c r="L894" s="365"/>
      <c r="M894" s="365"/>
      <c r="N894" s="365"/>
      <c r="O894" s="365"/>
      <c r="P894" s="366" t="s">
        <v>27</v>
      </c>
      <c r="Q894" s="366"/>
      <c r="R894" s="366"/>
      <c r="S894" s="366"/>
      <c r="T894" s="366"/>
      <c r="U894" s="366"/>
      <c r="V894" s="366"/>
      <c r="W894" s="366"/>
      <c r="X894" s="366"/>
      <c r="Y894" s="367" t="s">
        <v>493</v>
      </c>
      <c r="Z894" s="368"/>
      <c r="AA894" s="368"/>
      <c r="AB894" s="368"/>
      <c r="AC894" s="149" t="s">
        <v>476</v>
      </c>
      <c r="AD894" s="149"/>
      <c r="AE894" s="149"/>
      <c r="AF894" s="149"/>
      <c r="AG894" s="149"/>
      <c r="AH894" s="367" t="s">
        <v>391</v>
      </c>
      <c r="AI894" s="364"/>
      <c r="AJ894" s="364"/>
      <c r="AK894" s="364"/>
      <c r="AL894" s="364" t="s">
        <v>21</v>
      </c>
      <c r="AM894" s="364"/>
      <c r="AN894" s="364"/>
      <c r="AO894" s="369"/>
      <c r="AP894" s="370" t="s">
        <v>433</v>
      </c>
      <c r="AQ894" s="370"/>
      <c r="AR894" s="370"/>
      <c r="AS894" s="370"/>
      <c r="AT894" s="370"/>
      <c r="AU894" s="370"/>
      <c r="AV894" s="370"/>
      <c r="AW894" s="370"/>
      <c r="AX894" s="370"/>
    </row>
    <row r="895" spans="1:50" ht="26.25" customHeight="1" x14ac:dyDescent="0.15">
      <c r="A895" s="1097">
        <v>1</v>
      </c>
      <c r="B895" s="109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97">
        <v>2</v>
      </c>
      <c r="B896" s="109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97">
        <v>3</v>
      </c>
      <c r="B897" s="109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97">
        <v>4</v>
      </c>
      <c r="B898" s="109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97">
        <v>5</v>
      </c>
      <c r="B899" s="109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97">
        <v>6</v>
      </c>
      <c r="B900" s="109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97">
        <v>7</v>
      </c>
      <c r="B901" s="109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97">
        <v>8</v>
      </c>
      <c r="B902" s="109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97">
        <v>9</v>
      </c>
      <c r="B903" s="109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97">
        <v>10</v>
      </c>
      <c r="B904" s="109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97">
        <v>11</v>
      </c>
      <c r="B905" s="109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97">
        <v>12</v>
      </c>
      <c r="B906" s="109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97">
        <v>13</v>
      </c>
      <c r="B907" s="109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97">
        <v>14</v>
      </c>
      <c r="B908" s="109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97">
        <v>15</v>
      </c>
      <c r="B909" s="109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97">
        <v>16</v>
      </c>
      <c r="B910" s="109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97">
        <v>17</v>
      </c>
      <c r="B911" s="109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97">
        <v>18</v>
      </c>
      <c r="B912" s="109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97">
        <v>19</v>
      </c>
      <c r="B913" s="109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97">
        <v>20</v>
      </c>
      <c r="B914" s="109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97">
        <v>21</v>
      </c>
      <c r="B915" s="109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97">
        <v>22</v>
      </c>
      <c r="B916" s="109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97">
        <v>23</v>
      </c>
      <c r="B917" s="109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97">
        <v>24</v>
      </c>
      <c r="B918" s="109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97">
        <v>25</v>
      </c>
      <c r="B919" s="109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97">
        <v>26</v>
      </c>
      <c r="B920" s="109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97">
        <v>27</v>
      </c>
      <c r="B921" s="109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97">
        <v>28</v>
      </c>
      <c r="B922" s="109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97">
        <v>29</v>
      </c>
      <c r="B923" s="109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97">
        <v>30</v>
      </c>
      <c r="B924" s="109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432</v>
      </c>
      <c r="K927" s="365"/>
      <c r="L927" s="365"/>
      <c r="M927" s="365"/>
      <c r="N927" s="365"/>
      <c r="O927" s="365"/>
      <c r="P927" s="366" t="s">
        <v>27</v>
      </c>
      <c r="Q927" s="366"/>
      <c r="R927" s="366"/>
      <c r="S927" s="366"/>
      <c r="T927" s="366"/>
      <c r="U927" s="366"/>
      <c r="V927" s="366"/>
      <c r="W927" s="366"/>
      <c r="X927" s="366"/>
      <c r="Y927" s="367" t="s">
        <v>493</v>
      </c>
      <c r="Z927" s="368"/>
      <c r="AA927" s="368"/>
      <c r="AB927" s="368"/>
      <c r="AC927" s="149" t="s">
        <v>476</v>
      </c>
      <c r="AD927" s="149"/>
      <c r="AE927" s="149"/>
      <c r="AF927" s="149"/>
      <c r="AG927" s="149"/>
      <c r="AH927" s="367" t="s">
        <v>391</v>
      </c>
      <c r="AI927" s="364"/>
      <c r="AJ927" s="364"/>
      <c r="AK927" s="364"/>
      <c r="AL927" s="364" t="s">
        <v>21</v>
      </c>
      <c r="AM927" s="364"/>
      <c r="AN927" s="364"/>
      <c r="AO927" s="369"/>
      <c r="AP927" s="370" t="s">
        <v>433</v>
      </c>
      <c r="AQ927" s="370"/>
      <c r="AR927" s="370"/>
      <c r="AS927" s="370"/>
      <c r="AT927" s="370"/>
      <c r="AU927" s="370"/>
      <c r="AV927" s="370"/>
      <c r="AW927" s="370"/>
      <c r="AX927" s="370"/>
    </row>
    <row r="928" spans="1:50" ht="26.25" customHeight="1" x14ac:dyDescent="0.15">
      <c r="A928" s="1097">
        <v>1</v>
      </c>
      <c r="B928" s="109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97">
        <v>2</v>
      </c>
      <c r="B929" s="109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97">
        <v>3</v>
      </c>
      <c r="B930" s="109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97">
        <v>4</v>
      </c>
      <c r="B931" s="109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97">
        <v>5</v>
      </c>
      <c r="B932" s="109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97">
        <v>6</v>
      </c>
      <c r="B933" s="109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97">
        <v>7</v>
      </c>
      <c r="B934" s="109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97">
        <v>8</v>
      </c>
      <c r="B935" s="109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97">
        <v>9</v>
      </c>
      <c r="B936" s="109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97">
        <v>10</v>
      </c>
      <c r="B937" s="109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97">
        <v>11</v>
      </c>
      <c r="B938" s="109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97">
        <v>12</v>
      </c>
      <c r="B939" s="109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97">
        <v>13</v>
      </c>
      <c r="B940" s="109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97">
        <v>14</v>
      </c>
      <c r="B941" s="109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97">
        <v>15</v>
      </c>
      <c r="B942" s="109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97">
        <v>16</v>
      </c>
      <c r="B943" s="109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97">
        <v>17</v>
      </c>
      <c r="B944" s="109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97">
        <v>18</v>
      </c>
      <c r="B945" s="109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97">
        <v>19</v>
      </c>
      <c r="B946" s="109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97">
        <v>20</v>
      </c>
      <c r="B947" s="109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97">
        <v>21</v>
      </c>
      <c r="B948" s="109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97">
        <v>22</v>
      </c>
      <c r="B949" s="109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97">
        <v>23</v>
      </c>
      <c r="B950" s="109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97">
        <v>24</v>
      </c>
      <c r="B951" s="109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97">
        <v>25</v>
      </c>
      <c r="B952" s="109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97">
        <v>26</v>
      </c>
      <c r="B953" s="109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97">
        <v>27</v>
      </c>
      <c r="B954" s="109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97">
        <v>28</v>
      </c>
      <c r="B955" s="109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97">
        <v>29</v>
      </c>
      <c r="B956" s="109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97">
        <v>30</v>
      </c>
      <c r="B957" s="109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432</v>
      </c>
      <c r="K960" s="365"/>
      <c r="L960" s="365"/>
      <c r="M960" s="365"/>
      <c r="N960" s="365"/>
      <c r="O960" s="365"/>
      <c r="P960" s="366" t="s">
        <v>27</v>
      </c>
      <c r="Q960" s="366"/>
      <c r="R960" s="366"/>
      <c r="S960" s="366"/>
      <c r="T960" s="366"/>
      <c r="U960" s="366"/>
      <c r="V960" s="366"/>
      <c r="W960" s="366"/>
      <c r="X960" s="366"/>
      <c r="Y960" s="367" t="s">
        <v>493</v>
      </c>
      <c r="Z960" s="368"/>
      <c r="AA960" s="368"/>
      <c r="AB960" s="368"/>
      <c r="AC960" s="149" t="s">
        <v>476</v>
      </c>
      <c r="AD960" s="149"/>
      <c r="AE960" s="149"/>
      <c r="AF960" s="149"/>
      <c r="AG960" s="149"/>
      <c r="AH960" s="367" t="s">
        <v>391</v>
      </c>
      <c r="AI960" s="364"/>
      <c r="AJ960" s="364"/>
      <c r="AK960" s="364"/>
      <c r="AL960" s="364" t="s">
        <v>21</v>
      </c>
      <c r="AM960" s="364"/>
      <c r="AN960" s="364"/>
      <c r="AO960" s="369"/>
      <c r="AP960" s="370" t="s">
        <v>433</v>
      </c>
      <c r="AQ960" s="370"/>
      <c r="AR960" s="370"/>
      <c r="AS960" s="370"/>
      <c r="AT960" s="370"/>
      <c r="AU960" s="370"/>
      <c r="AV960" s="370"/>
      <c r="AW960" s="370"/>
      <c r="AX960" s="370"/>
    </row>
    <row r="961" spans="1:50" ht="26.25" customHeight="1" x14ac:dyDescent="0.15">
      <c r="A961" s="1097">
        <v>1</v>
      </c>
      <c r="B961" s="109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97">
        <v>2</v>
      </c>
      <c r="B962" s="109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97">
        <v>3</v>
      </c>
      <c r="B963" s="109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97">
        <v>4</v>
      </c>
      <c r="B964" s="109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97">
        <v>5</v>
      </c>
      <c r="B965" s="109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97">
        <v>6</v>
      </c>
      <c r="B966" s="109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97">
        <v>7</v>
      </c>
      <c r="B967" s="109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97">
        <v>8</v>
      </c>
      <c r="B968" s="109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97">
        <v>9</v>
      </c>
      <c r="B969" s="109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97">
        <v>10</v>
      </c>
      <c r="B970" s="109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97">
        <v>11</v>
      </c>
      <c r="B971" s="109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97">
        <v>12</v>
      </c>
      <c r="B972" s="109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97">
        <v>13</v>
      </c>
      <c r="B973" s="109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97">
        <v>14</v>
      </c>
      <c r="B974" s="109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97">
        <v>15</v>
      </c>
      <c r="B975" s="109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97">
        <v>16</v>
      </c>
      <c r="B976" s="109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97">
        <v>17</v>
      </c>
      <c r="B977" s="109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97">
        <v>18</v>
      </c>
      <c r="B978" s="109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97">
        <v>19</v>
      </c>
      <c r="B979" s="109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97">
        <v>20</v>
      </c>
      <c r="B980" s="109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97">
        <v>21</v>
      </c>
      <c r="B981" s="109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97">
        <v>22</v>
      </c>
      <c r="B982" s="109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97">
        <v>23</v>
      </c>
      <c r="B983" s="109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97">
        <v>24</v>
      </c>
      <c r="B984" s="109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97">
        <v>25</v>
      </c>
      <c r="B985" s="109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97">
        <v>26</v>
      </c>
      <c r="B986" s="109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97">
        <v>27</v>
      </c>
      <c r="B987" s="109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97">
        <v>28</v>
      </c>
      <c r="B988" s="109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97">
        <v>29</v>
      </c>
      <c r="B989" s="109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97">
        <v>30</v>
      </c>
      <c r="B990" s="109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432</v>
      </c>
      <c r="K993" s="365"/>
      <c r="L993" s="365"/>
      <c r="M993" s="365"/>
      <c r="N993" s="365"/>
      <c r="O993" s="365"/>
      <c r="P993" s="366" t="s">
        <v>27</v>
      </c>
      <c r="Q993" s="366"/>
      <c r="R993" s="366"/>
      <c r="S993" s="366"/>
      <c r="T993" s="366"/>
      <c r="U993" s="366"/>
      <c r="V993" s="366"/>
      <c r="W993" s="366"/>
      <c r="X993" s="366"/>
      <c r="Y993" s="367" t="s">
        <v>493</v>
      </c>
      <c r="Z993" s="368"/>
      <c r="AA993" s="368"/>
      <c r="AB993" s="368"/>
      <c r="AC993" s="149" t="s">
        <v>476</v>
      </c>
      <c r="AD993" s="149"/>
      <c r="AE993" s="149"/>
      <c r="AF993" s="149"/>
      <c r="AG993" s="149"/>
      <c r="AH993" s="367" t="s">
        <v>391</v>
      </c>
      <c r="AI993" s="364"/>
      <c r="AJ993" s="364"/>
      <c r="AK993" s="364"/>
      <c r="AL993" s="364" t="s">
        <v>21</v>
      </c>
      <c r="AM993" s="364"/>
      <c r="AN993" s="364"/>
      <c r="AO993" s="369"/>
      <c r="AP993" s="370" t="s">
        <v>433</v>
      </c>
      <c r="AQ993" s="370"/>
      <c r="AR993" s="370"/>
      <c r="AS993" s="370"/>
      <c r="AT993" s="370"/>
      <c r="AU993" s="370"/>
      <c r="AV993" s="370"/>
      <c r="AW993" s="370"/>
      <c r="AX993" s="370"/>
    </row>
    <row r="994" spans="1:50" ht="26.25" customHeight="1" x14ac:dyDescent="0.15">
      <c r="A994" s="1097">
        <v>1</v>
      </c>
      <c r="B994" s="109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97">
        <v>2</v>
      </c>
      <c r="B995" s="109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97">
        <v>3</v>
      </c>
      <c r="B996" s="109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97">
        <v>4</v>
      </c>
      <c r="B997" s="109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97">
        <v>5</v>
      </c>
      <c r="B998" s="109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97">
        <v>6</v>
      </c>
      <c r="B999" s="109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97">
        <v>7</v>
      </c>
      <c r="B1000" s="109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97">
        <v>8</v>
      </c>
      <c r="B1001" s="109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97">
        <v>9</v>
      </c>
      <c r="B1002" s="109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97">
        <v>10</v>
      </c>
      <c r="B1003" s="109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97">
        <v>11</v>
      </c>
      <c r="B1004" s="109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97">
        <v>12</v>
      </c>
      <c r="B1005" s="109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97">
        <v>13</v>
      </c>
      <c r="B1006" s="109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97">
        <v>14</v>
      </c>
      <c r="B1007" s="109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97">
        <v>15</v>
      </c>
      <c r="B1008" s="109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97">
        <v>16</v>
      </c>
      <c r="B1009" s="109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97">
        <v>17</v>
      </c>
      <c r="B1010" s="109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97">
        <v>18</v>
      </c>
      <c r="B1011" s="109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97">
        <v>19</v>
      </c>
      <c r="B1012" s="109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97">
        <v>20</v>
      </c>
      <c r="B1013" s="109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97">
        <v>21</v>
      </c>
      <c r="B1014" s="109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97">
        <v>22</v>
      </c>
      <c r="B1015" s="109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97">
        <v>23</v>
      </c>
      <c r="B1016" s="109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97">
        <v>24</v>
      </c>
      <c r="B1017" s="109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97">
        <v>25</v>
      </c>
      <c r="B1018" s="109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97">
        <v>26</v>
      </c>
      <c r="B1019" s="109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97">
        <v>27</v>
      </c>
      <c r="B1020" s="109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97">
        <v>28</v>
      </c>
      <c r="B1021" s="109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97">
        <v>29</v>
      </c>
      <c r="B1022" s="109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97">
        <v>30</v>
      </c>
      <c r="B1023" s="109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432</v>
      </c>
      <c r="K1026" s="365"/>
      <c r="L1026" s="365"/>
      <c r="M1026" s="365"/>
      <c r="N1026" s="365"/>
      <c r="O1026" s="365"/>
      <c r="P1026" s="366" t="s">
        <v>27</v>
      </c>
      <c r="Q1026" s="366"/>
      <c r="R1026" s="366"/>
      <c r="S1026" s="366"/>
      <c r="T1026" s="366"/>
      <c r="U1026" s="366"/>
      <c r="V1026" s="366"/>
      <c r="W1026" s="366"/>
      <c r="X1026" s="366"/>
      <c r="Y1026" s="367" t="s">
        <v>493</v>
      </c>
      <c r="Z1026" s="368"/>
      <c r="AA1026" s="368"/>
      <c r="AB1026" s="368"/>
      <c r="AC1026" s="149" t="s">
        <v>476</v>
      </c>
      <c r="AD1026" s="149"/>
      <c r="AE1026" s="149"/>
      <c r="AF1026" s="149"/>
      <c r="AG1026" s="149"/>
      <c r="AH1026" s="367" t="s">
        <v>391</v>
      </c>
      <c r="AI1026" s="364"/>
      <c r="AJ1026" s="364"/>
      <c r="AK1026" s="364"/>
      <c r="AL1026" s="364" t="s">
        <v>21</v>
      </c>
      <c r="AM1026" s="364"/>
      <c r="AN1026" s="364"/>
      <c r="AO1026" s="369"/>
      <c r="AP1026" s="370" t="s">
        <v>433</v>
      </c>
      <c r="AQ1026" s="370"/>
      <c r="AR1026" s="370"/>
      <c r="AS1026" s="370"/>
      <c r="AT1026" s="370"/>
      <c r="AU1026" s="370"/>
      <c r="AV1026" s="370"/>
      <c r="AW1026" s="370"/>
      <c r="AX1026" s="370"/>
    </row>
    <row r="1027" spans="1:50" ht="26.25" customHeight="1" x14ac:dyDescent="0.15">
      <c r="A1027" s="1097">
        <v>1</v>
      </c>
      <c r="B1027" s="109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97">
        <v>2</v>
      </c>
      <c r="B1028" s="109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97">
        <v>3</v>
      </c>
      <c r="B1029" s="109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97">
        <v>4</v>
      </c>
      <c r="B1030" s="109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97">
        <v>5</v>
      </c>
      <c r="B1031" s="109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97">
        <v>6</v>
      </c>
      <c r="B1032" s="109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97">
        <v>7</v>
      </c>
      <c r="B1033" s="109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97">
        <v>8</v>
      </c>
      <c r="B1034" s="109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97">
        <v>9</v>
      </c>
      <c r="B1035" s="109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97">
        <v>10</v>
      </c>
      <c r="B1036" s="109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97">
        <v>11</v>
      </c>
      <c r="B1037" s="109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97">
        <v>12</v>
      </c>
      <c r="B1038" s="109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97">
        <v>13</v>
      </c>
      <c r="B1039" s="109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97">
        <v>14</v>
      </c>
      <c r="B1040" s="109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97">
        <v>15</v>
      </c>
      <c r="B1041" s="109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97">
        <v>16</v>
      </c>
      <c r="B1042" s="109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97">
        <v>17</v>
      </c>
      <c r="B1043" s="109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97">
        <v>18</v>
      </c>
      <c r="B1044" s="109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97">
        <v>19</v>
      </c>
      <c r="B1045" s="109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97">
        <v>20</v>
      </c>
      <c r="B1046" s="109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97">
        <v>21</v>
      </c>
      <c r="B1047" s="109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97">
        <v>22</v>
      </c>
      <c r="B1048" s="109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97">
        <v>23</v>
      </c>
      <c r="B1049" s="109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97">
        <v>24</v>
      </c>
      <c r="B1050" s="109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97">
        <v>25</v>
      </c>
      <c r="B1051" s="109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97">
        <v>26</v>
      </c>
      <c r="B1052" s="109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97">
        <v>27</v>
      </c>
      <c r="B1053" s="109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97">
        <v>28</v>
      </c>
      <c r="B1054" s="109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97">
        <v>29</v>
      </c>
      <c r="B1055" s="109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97">
        <v>30</v>
      </c>
      <c r="B1056" s="109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432</v>
      </c>
      <c r="K1059" s="365"/>
      <c r="L1059" s="365"/>
      <c r="M1059" s="365"/>
      <c r="N1059" s="365"/>
      <c r="O1059" s="365"/>
      <c r="P1059" s="366" t="s">
        <v>27</v>
      </c>
      <c r="Q1059" s="366"/>
      <c r="R1059" s="366"/>
      <c r="S1059" s="366"/>
      <c r="T1059" s="366"/>
      <c r="U1059" s="366"/>
      <c r="V1059" s="366"/>
      <c r="W1059" s="366"/>
      <c r="X1059" s="366"/>
      <c r="Y1059" s="367" t="s">
        <v>493</v>
      </c>
      <c r="Z1059" s="368"/>
      <c r="AA1059" s="368"/>
      <c r="AB1059" s="368"/>
      <c r="AC1059" s="149" t="s">
        <v>476</v>
      </c>
      <c r="AD1059" s="149"/>
      <c r="AE1059" s="149"/>
      <c r="AF1059" s="149"/>
      <c r="AG1059" s="149"/>
      <c r="AH1059" s="367" t="s">
        <v>391</v>
      </c>
      <c r="AI1059" s="364"/>
      <c r="AJ1059" s="364"/>
      <c r="AK1059" s="364"/>
      <c r="AL1059" s="364" t="s">
        <v>21</v>
      </c>
      <c r="AM1059" s="364"/>
      <c r="AN1059" s="364"/>
      <c r="AO1059" s="369"/>
      <c r="AP1059" s="370" t="s">
        <v>433</v>
      </c>
      <c r="AQ1059" s="370"/>
      <c r="AR1059" s="370"/>
      <c r="AS1059" s="370"/>
      <c r="AT1059" s="370"/>
      <c r="AU1059" s="370"/>
      <c r="AV1059" s="370"/>
      <c r="AW1059" s="370"/>
      <c r="AX1059" s="370"/>
    </row>
    <row r="1060" spans="1:50" ht="26.25" customHeight="1" x14ac:dyDescent="0.15">
      <c r="A1060" s="1097">
        <v>1</v>
      </c>
      <c r="B1060" s="109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97">
        <v>2</v>
      </c>
      <c r="B1061" s="109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97">
        <v>3</v>
      </c>
      <c r="B1062" s="109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97">
        <v>4</v>
      </c>
      <c r="B1063" s="109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97">
        <v>5</v>
      </c>
      <c r="B1064" s="109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97">
        <v>6</v>
      </c>
      <c r="B1065" s="109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97">
        <v>7</v>
      </c>
      <c r="B1066" s="109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97">
        <v>8</v>
      </c>
      <c r="B1067" s="109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97">
        <v>9</v>
      </c>
      <c r="B1068" s="109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97">
        <v>10</v>
      </c>
      <c r="B1069" s="109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97">
        <v>11</v>
      </c>
      <c r="B1070" s="109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97">
        <v>12</v>
      </c>
      <c r="B1071" s="109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97">
        <v>13</v>
      </c>
      <c r="B1072" s="109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97">
        <v>14</v>
      </c>
      <c r="B1073" s="109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97">
        <v>15</v>
      </c>
      <c r="B1074" s="109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97">
        <v>16</v>
      </c>
      <c r="B1075" s="109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97">
        <v>17</v>
      </c>
      <c r="B1076" s="109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97">
        <v>18</v>
      </c>
      <c r="B1077" s="109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97">
        <v>19</v>
      </c>
      <c r="B1078" s="109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97">
        <v>20</v>
      </c>
      <c r="B1079" s="109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97">
        <v>21</v>
      </c>
      <c r="B1080" s="109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97">
        <v>22</v>
      </c>
      <c r="B1081" s="109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97">
        <v>23</v>
      </c>
      <c r="B1082" s="109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97">
        <v>24</v>
      </c>
      <c r="B1083" s="109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97">
        <v>25</v>
      </c>
      <c r="B1084" s="109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97">
        <v>26</v>
      </c>
      <c r="B1085" s="109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97">
        <v>27</v>
      </c>
      <c r="B1086" s="109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97">
        <v>28</v>
      </c>
      <c r="B1087" s="109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97">
        <v>29</v>
      </c>
      <c r="B1088" s="109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97">
        <v>30</v>
      </c>
      <c r="B1089" s="109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432</v>
      </c>
      <c r="K1092" s="365"/>
      <c r="L1092" s="365"/>
      <c r="M1092" s="365"/>
      <c r="N1092" s="365"/>
      <c r="O1092" s="365"/>
      <c r="P1092" s="366" t="s">
        <v>27</v>
      </c>
      <c r="Q1092" s="366"/>
      <c r="R1092" s="366"/>
      <c r="S1092" s="366"/>
      <c r="T1092" s="366"/>
      <c r="U1092" s="366"/>
      <c r="V1092" s="366"/>
      <c r="W1092" s="366"/>
      <c r="X1092" s="366"/>
      <c r="Y1092" s="367" t="s">
        <v>493</v>
      </c>
      <c r="Z1092" s="368"/>
      <c r="AA1092" s="368"/>
      <c r="AB1092" s="368"/>
      <c r="AC1092" s="149" t="s">
        <v>476</v>
      </c>
      <c r="AD1092" s="149"/>
      <c r="AE1092" s="149"/>
      <c r="AF1092" s="149"/>
      <c r="AG1092" s="149"/>
      <c r="AH1092" s="367" t="s">
        <v>391</v>
      </c>
      <c r="AI1092" s="364"/>
      <c r="AJ1092" s="364"/>
      <c r="AK1092" s="364"/>
      <c r="AL1092" s="364" t="s">
        <v>21</v>
      </c>
      <c r="AM1092" s="364"/>
      <c r="AN1092" s="364"/>
      <c r="AO1092" s="369"/>
      <c r="AP1092" s="370" t="s">
        <v>433</v>
      </c>
      <c r="AQ1092" s="370"/>
      <c r="AR1092" s="370"/>
      <c r="AS1092" s="370"/>
      <c r="AT1092" s="370"/>
      <c r="AU1092" s="370"/>
      <c r="AV1092" s="370"/>
      <c r="AW1092" s="370"/>
      <c r="AX1092" s="370"/>
    </row>
    <row r="1093" spans="1:50" ht="26.25" customHeight="1" x14ac:dyDescent="0.15">
      <c r="A1093" s="1097">
        <v>1</v>
      </c>
      <c r="B1093" s="109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97">
        <v>2</v>
      </c>
      <c r="B1094" s="109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97">
        <v>3</v>
      </c>
      <c r="B1095" s="109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97">
        <v>4</v>
      </c>
      <c r="B1096" s="109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97">
        <v>5</v>
      </c>
      <c r="B1097" s="109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97">
        <v>6</v>
      </c>
      <c r="B1098" s="109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97">
        <v>7</v>
      </c>
      <c r="B1099" s="109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97">
        <v>8</v>
      </c>
      <c r="B1100" s="109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97">
        <v>9</v>
      </c>
      <c r="B1101" s="109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97">
        <v>10</v>
      </c>
      <c r="B1102" s="109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97">
        <v>11</v>
      </c>
      <c r="B1103" s="109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97">
        <v>12</v>
      </c>
      <c r="B1104" s="109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97">
        <v>13</v>
      </c>
      <c r="B1105" s="109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97">
        <v>14</v>
      </c>
      <c r="B1106" s="109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97">
        <v>15</v>
      </c>
      <c r="B1107" s="109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97">
        <v>16</v>
      </c>
      <c r="B1108" s="109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97">
        <v>17</v>
      </c>
      <c r="B1109" s="109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97">
        <v>18</v>
      </c>
      <c r="B1110" s="109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97">
        <v>19</v>
      </c>
      <c r="B1111" s="109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97">
        <v>20</v>
      </c>
      <c r="B1112" s="109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97">
        <v>21</v>
      </c>
      <c r="B1113" s="109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97">
        <v>22</v>
      </c>
      <c r="B1114" s="109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97">
        <v>23</v>
      </c>
      <c r="B1115" s="109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97">
        <v>24</v>
      </c>
      <c r="B1116" s="109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97">
        <v>25</v>
      </c>
      <c r="B1117" s="109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97">
        <v>26</v>
      </c>
      <c r="B1118" s="109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97">
        <v>27</v>
      </c>
      <c r="B1119" s="109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97">
        <v>28</v>
      </c>
      <c r="B1120" s="109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97">
        <v>29</v>
      </c>
      <c r="B1121" s="109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97">
        <v>30</v>
      </c>
      <c r="B1122" s="109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432</v>
      </c>
      <c r="K1125" s="365"/>
      <c r="L1125" s="365"/>
      <c r="M1125" s="365"/>
      <c r="N1125" s="365"/>
      <c r="O1125" s="365"/>
      <c r="P1125" s="366" t="s">
        <v>27</v>
      </c>
      <c r="Q1125" s="366"/>
      <c r="R1125" s="366"/>
      <c r="S1125" s="366"/>
      <c r="T1125" s="366"/>
      <c r="U1125" s="366"/>
      <c r="V1125" s="366"/>
      <c r="W1125" s="366"/>
      <c r="X1125" s="366"/>
      <c r="Y1125" s="367" t="s">
        <v>493</v>
      </c>
      <c r="Z1125" s="368"/>
      <c r="AA1125" s="368"/>
      <c r="AB1125" s="368"/>
      <c r="AC1125" s="149" t="s">
        <v>476</v>
      </c>
      <c r="AD1125" s="149"/>
      <c r="AE1125" s="149"/>
      <c r="AF1125" s="149"/>
      <c r="AG1125" s="149"/>
      <c r="AH1125" s="367" t="s">
        <v>391</v>
      </c>
      <c r="AI1125" s="364"/>
      <c r="AJ1125" s="364"/>
      <c r="AK1125" s="364"/>
      <c r="AL1125" s="364" t="s">
        <v>21</v>
      </c>
      <c r="AM1125" s="364"/>
      <c r="AN1125" s="364"/>
      <c r="AO1125" s="369"/>
      <c r="AP1125" s="370" t="s">
        <v>433</v>
      </c>
      <c r="AQ1125" s="370"/>
      <c r="AR1125" s="370"/>
      <c r="AS1125" s="370"/>
      <c r="AT1125" s="370"/>
      <c r="AU1125" s="370"/>
      <c r="AV1125" s="370"/>
      <c r="AW1125" s="370"/>
      <c r="AX1125" s="370"/>
    </row>
    <row r="1126" spans="1:50" ht="26.25" customHeight="1" x14ac:dyDescent="0.15">
      <c r="A1126" s="1097">
        <v>1</v>
      </c>
      <c r="B1126" s="109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97">
        <v>2</v>
      </c>
      <c r="B1127" s="109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97">
        <v>3</v>
      </c>
      <c r="B1128" s="109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97">
        <v>4</v>
      </c>
      <c r="B1129" s="109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97">
        <v>5</v>
      </c>
      <c r="B1130" s="109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97">
        <v>6</v>
      </c>
      <c r="B1131" s="109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97">
        <v>7</v>
      </c>
      <c r="B1132" s="109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97">
        <v>8</v>
      </c>
      <c r="B1133" s="109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97">
        <v>9</v>
      </c>
      <c r="B1134" s="109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97">
        <v>10</v>
      </c>
      <c r="B1135" s="109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97">
        <v>11</v>
      </c>
      <c r="B1136" s="109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97">
        <v>12</v>
      </c>
      <c r="B1137" s="109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97">
        <v>13</v>
      </c>
      <c r="B1138" s="109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97">
        <v>14</v>
      </c>
      <c r="B1139" s="109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97">
        <v>15</v>
      </c>
      <c r="B1140" s="109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97">
        <v>16</v>
      </c>
      <c r="B1141" s="109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97">
        <v>17</v>
      </c>
      <c r="B1142" s="109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97">
        <v>18</v>
      </c>
      <c r="B1143" s="109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97">
        <v>19</v>
      </c>
      <c r="B1144" s="109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97">
        <v>20</v>
      </c>
      <c r="B1145" s="109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97">
        <v>21</v>
      </c>
      <c r="B1146" s="109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97">
        <v>22</v>
      </c>
      <c r="B1147" s="109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97">
        <v>23</v>
      </c>
      <c r="B1148" s="109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97">
        <v>24</v>
      </c>
      <c r="B1149" s="109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97">
        <v>25</v>
      </c>
      <c r="B1150" s="109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97">
        <v>26</v>
      </c>
      <c r="B1151" s="109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97">
        <v>27</v>
      </c>
      <c r="B1152" s="109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97">
        <v>28</v>
      </c>
      <c r="B1153" s="109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97">
        <v>29</v>
      </c>
      <c r="B1154" s="109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97">
        <v>30</v>
      </c>
      <c r="B1155" s="109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432</v>
      </c>
      <c r="K1158" s="365"/>
      <c r="L1158" s="365"/>
      <c r="M1158" s="365"/>
      <c r="N1158" s="365"/>
      <c r="O1158" s="365"/>
      <c r="P1158" s="366" t="s">
        <v>27</v>
      </c>
      <c r="Q1158" s="366"/>
      <c r="R1158" s="366"/>
      <c r="S1158" s="366"/>
      <c r="T1158" s="366"/>
      <c r="U1158" s="366"/>
      <c r="V1158" s="366"/>
      <c r="W1158" s="366"/>
      <c r="X1158" s="366"/>
      <c r="Y1158" s="367" t="s">
        <v>493</v>
      </c>
      <c r="Z1158" s="368"/>
      <c r="AA1158" s="368"/>
      <c r="AB1158" s="368"/>
      <c r="AC1158" s="149" t="s">
        <v>476</v>
      </c>
      <c r="AD1158" s="149"/>
      <c r="AE1158" s="149"/>
      <c r="AF1158" s="149"/>
      <c r="AG1158" s="149"/>
      <c r="AH1158" s="367" t="s">
        <v>391</v>
      </c>
      <c r="AI1158" s="364"/>
      <c r="AJ1158" s="364"/>
      <c r="AK1158" s="364"/>
      <c r="AL1158" s="364" t="s">
        <v>21</v>
      </c>
      <c r="AM1158" s="364"/>
      <c r="AN1158" s="364"/>
      <c r="AO1158" s="369"/>
      <c r="AP1158" s="370" t="s">
        <v>433</v>
      </c>
      <c r="AQ1158" s="370"/>
      <c r="AR1158" s="370"/>
      <c r="AS1158" s="370"/>
      <c r="AT1158" s="370"/>
      <c r="AU1158" s="370"/>
      <c r="AV1158" s="370"/>
      <c r="AW1158" s="370"/>
      <c r="AX1158" s="370"/>
    </row>
    <row r="1159" spans="1:50" ht="26.25" customHeight="1" x14ac:dyDescent="0.15">
      <c r="A1159" s="1097">
        <v>1</v>
      </c>
      <c r="B1159" s="109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97">
        <v>2</v>
      </c>
      <c r="B1160" s="109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97">
        <v>3</v>
      </c>
      <c r="B1161" s="109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97">
        <v>4</v>
      </c>
      <c r="B1162" s="109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97">
        <v>5</v>
      </c>
      <c r="B1163" s="109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97">
        <v>6</v>
      </c>
      <c r="B1164" s="109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97">
        <v>7</v>
      </c>
      <c r="B1165" s="109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97">
        <v>8</v>
      </c>
      <c r="B1166" s="109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97">
        <v>9</v>
      </c>
      <c r="B1167" s="109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97">
        <v>10</v>
      </c>
      <c r="B1168" s="109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97">
        <v>11</v>
      </c>
      <c r="B1169" s="109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97">
        <v>12</v>
      </c>
      <c r="B1170" s="109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97">
        <v>13</v>
      </c>
      <c r="B1171" s="109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97">
        <v>14</v>
      </c>
      <c r="B1172" s="109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97">
        <v>15</v>
      </c>
      <c r="B1173" s="109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97">
        <v>16</v>
      </c>
      <c r="B1174" s="109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97">
        <v>17</v>
      </c>
      <c r="B1175" s="109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97">
        <v>18</v>
      </c>
      <c r="B1176" s="109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97">
        <v>19</v>
      </c>
      <c r="B1177" s="109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97">
        <v>20</v>
      </c>
      <c r="B1178" s="109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97">
        <v>21</v>
      </c>
      <c r="B1179" s="109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97">
        <v>22</v>
      </c>
      <c r="B1180" s="109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97">
        <v>23</v>
      </c>
      <c r="B1181" s="109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97">
        <v>24</v>
      </c>
      <c r="B1182" s="109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97">
        <v>25</v>
      </c>
      <c r="B1183" s="109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97">
        <v>26</v>
      </c>
      <c r="B1184" s="109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97">
        <v>27</v>
      </c>
      <c r="B1185" s="109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97">
        <v>28</v>
      </c>
      <c r="B1186" s="109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97">
        <v>29</v>
      </c>
      <c r="B1187" s="109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97">
        <v>30</v>
      </c>
      <c r="B1188" s="109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432</v>
      </c>
      <c r="K1191" s="365"/>
      <c r="L1191" s="365"/>
      <c r="M1191" s="365"/>
      <c r="N1191" s="365"/>
      <c r="O1191" s="365"/>
      <c r="P1191" s="366" t="s">
        <v>27</v>
      </c>
      <c r="Q1191" s="366"/>
      <c r="R1191" s="366"/>
      <c r="S1191" s="366"/>
      <c r="T1191" s="366"/>
      <c r="U1191" s="366"/>
      <c r="V1191" s="366"/>
      <c r="W1191" s="366"/>
      <c r="X1191" s="366"/>
      <c r="Y1191" s="367" t="s">
        <v>493</v>
      </c>
      <c r="Z1191" s="368"/>
      <c r="AA1191" s="368"/>
      <c r="AB1191" s="368"/>
      <c r="AC1191" s="149" t="s">
        <v>476</v>
      </c>
      <c r="AD1191" s="149"/>
      <c r="AE1191" s="149"/>
      <c r="AF1191" s="149"/>
      <c r="AG1191" s="149"/>
      <c r="AH1191" s="367" t="s">
        <v>391</v>
      </c>
      <c r="AI1191" s="364"/>
      <c r="AJ1191" s="364"/>
      <c r="AK1191" s="364"/>
      <c r="AL1191" s="364" t="s">
        <v>21</v>
      </c>
      <c r="AM1191" s="364"/>
      <c r="AN1191" s="364"/>
      <c r="AO1191" s="369"/>
      <c r="AP1191" s="370" t="s">
        <v>433</v>
      </c>
      <c r="AQ1191" s="370"/>
      <c r="AR1191" s="370"/>
      <c r="AS1191" s="370"/>
      <c r="AT1191" s="370"/>
      <c r="AU1191" s="370"/>
      <c r="AV1191" s="370"/>
      <c r="AW1191" s="370"/>
      <c r="AX1191" s="370"/>
    </row>
    <row r="1192" spans="1:50" ht="26.25" customHeight="1" x14ac:dyDescent="0.15">
      <c r="A1192" s="1097">
        <v>1</v>
      </c>
      <c r="B1192" s="109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97">
        <v>2</v>
      </c>
      <c r="B1193" s="109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97">
        <v>3</v>
      </c>
      <c r="B1194" s="109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97">
        <v>4</v>
      </c>
      <c r="B1195" s="109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97">
        <v>5</v>
      </c>
      <c r="B1196" s="109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97">
        <v>6</v>
      </c>
      <c r="B1197" s="109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97">
        <v>7</v>
      </c>
      <c r="B1198" s="109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97">
        <v>8</v>
      </c>
      <c r="B1199" s="109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97">
        <v>9</v>
      </c>
      <c r="B1200" s="109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97">
        <v>10</v>
      </c>
      <c r="B1201" s="109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97">
        <v>11</v>
      </c>
      <c r="B1202" s="109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97">
        <v>12</v>
      </c>
      <c r="B1203" s="109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97">
        <v>13</v>
      </c>
      <c r="B1204" s="109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97">
        <v>14</v>
      </c>
      <c r="B1205" s="109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97">
        <v>15</v>
      </c>
      <c r="B1206" s="109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97">
        <v>16</v>
      </c>
      <c r="B1207" s="109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97">
        <v>17</v>
      </c>
      <c r="B1208" s="109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97">
        <v>18</v>
      </c>
      <c r="B1209" s="109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97">
        <v>19</v>
      </c>
      <c r="B1210" s="109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97">
        <v>20</v>
      </c>
      <c r="B1211" s="109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97">
        <v>21</v>
      </c>
      <c r="B1212" s="109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97">
        <v>22</v>
      </c>
      <c r="B1213" s="109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97">
        <v>23</v>
      </c>
      <c r="B1214" s="109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97">
        <v>24</v>
      </c>
      <c r="B1215" s="109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97">
        <v>25</v>
      </c>
      <c r="B1216" s="109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97">
        <v>26</v>
      </c>
      <c r="B1217" s="109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97">
        <v>27</v>
      </c>
      <c r="B1218" s="109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97">
        <v>28</v>
      </c>
      <c r="B1219" s="109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97">
        <v>29</v>
      </c>
      <c r="B1220" s="109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97">
        <v>30</v>
      </c>
      <c r="B1221" s="109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432</v>
      </c>
      <c r="K1224" s="365"/>
      <c r="L1224" s="365"/>
      <c r="M1224" s="365"/>
      <c r="N1224" s="365"/>
      <c r="O1224" s="365"/>
      <c r="P1224" s="366" t="s">
        <v>27</v>
      </c>
      <c r="Q1224" s="366"/>
      <c r="R1224" s="366"/>
      <c r="S1224" s="366"/>
      <c r="T1224" s="366"/>
      <c r="U1224" s="366"/>
      <c r="V1224" s="366"/>
      <c r="W1224" s="366"/>
      <c r="X1224" s="366"/>
      <c r="Y1224" s="367" t="s">
        <v>493</v>
      </c>
      <c r="Z1224" s="368"/>
      <c r="AA1224" s="368"/>
      <c r="AB1224" s="368"/>
      <c r="AC1224" s="149" t="s">
        <v>476</v>
      </c>
      <c r="AD1224" s="149"/>
      <c r="AE1224" s="149"/>
      <c r="AF1224" s="149"/>
      <c r="AG1224" s="149"/>
      <c r="AH1224" s="367" t="s">
        <v>391</v>
      </c>
      <c r="AI1224" s="364"/>
      <c r="AJ1224" s="364"/>
      <c r="AK1224" s="364"/>
      <c r="AL1224" s="364" t="s">
        <v>21</v>
      </c>
      <c r="AM1224" s="364"/>
      <c r="AN1224" s="364"/>
      <c r="AO1224" s="369"/>
      <c r="AP1224" s="370" t="s">
        <v>433</v>
      </c>
      <c r="AQ1224" s="370"/>
      <c r="AR1224" s="370"/>
      <c r="AS1224" s="370"/>
      <c r="AT1224" s="370"/>
      <c r="AU1224" s="370"/>
      <c r="AV1224" s="370"/>
      <c r="AW1224" s="370"/>
      <c r="AX1224" s="370"/>
    </row>
    <row r="1225" spans="1:50" ht="26.25" customHeight="1" x14ac:dyDescent="0.15">
      <c r="A1225" s="1097">
        <v>1</v>
      </c>
      <c r="B1225" s="109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97">
        <v>2</v>
      </c>
      <c r="B1226" s="109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97">
        <v>3</v>
      </c>
      <c r="B1227" s="109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97">
        <v>4</v>
      </c>
      <c r="B1228" s="109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97">
        <v>5</v>
      </c>
      <c r="B1229" s="109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97">
        <v>6</v>
      </c>
      <c r="B1230" s="109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97">
        <v>7</v>
      </c>
      <c r="B1231" s="109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97">
        <v>8</v>
      </c>
      <c r="B1232" s="109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97">
        <v>9</v>
      </c>
      <c r="B1233" s="109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97">
        <v>10</v>
      </c>
      <c r="B1234" s="109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97">
        <v>11</v>
      </c>
      <c r="B1235" s="109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97">
        <v>12</v>
      </c>
      <c r="B1236" s="109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97">
        <v>13</v>
      </c>
      <c r="B1237" s="109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97">
        <v>14</v>
      </c>
      <c r="B1238" s="109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97">
        <v>15</v>
      </c>
      <c r="B1239" s="109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97">
        <v>16</v>
      </c>
      <c r="B1240" s="109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97">
        <v>17</v>
      </c>
      <c r="B1241" s="109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97">
        <v>18</v>
      </c>
      <c r="B1242" s="109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97">
        <v>19</v>
      </c>
      <c r="B1243" s="109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97">
        <v>20</v>
      </c>
      <c r="B1244" s="109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97">
        <v>21</v>
      </c>
      <c r="B1245" s="109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97">
        <v>22</v>
      </c>
      <c r="B1246" s="109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97">
        <v>23</v>
      </c>
      <c r="B1247" s="109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97">
        <v>24</v>
      </c>
      <c r="B1248" s="109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97">
        <v>25</v>
      </c>
      <c r="B1249" s="109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97">
        <v>26</v>
      </c>
      <c r="B1250" s="109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97">
        <v>27</v>
      </c>
      <c r="B1251" s="109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97">
        <v>28</v>
      </c>
      <c r="B1252" s="109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97">
        <v>29</v>
      </c>
      <c r="B1253" s="109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97">
        <v>30</v>
      </c>
      <c r="B1254" s="109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432</v>
      </c>
      <c r="K1257" s="365"/>
      <c r="L1257" s="365"/>
      <c r="M1257" s="365"/>
      <c r="N1257" s="365"/>
      <c r="O1257" s="365"/>
      <c r="P1257" s="366" t="s">
        <v>27</v>
      </c>
      <c r="Q1257" s="366"/>
      <c r="R1257" s="366"/>
      <c r="S1257" s="366"/>
      <c r="T1257" s="366"/>
      <c r="U1257" s="366"/>
      <c r="V1257" s="366"/>
      <c r="W1257" s="366"/>
      <c r="X1257" s="366"/>
      <c r="Y1257" s="367" t="s">
        <v>493</v>
      </c>
      <c r="Z1257" s="368"/>
      <c r="AA1257" s="368"/>
      <c r="AB1257" s="368"/>
      <c r="AC1257" s="149" t="s">
        <v>476</v>
      </c>
      <c r="AD1257" s="149"/>
      <c r="AE1257" s="149"/>
      <c r="AF1257" s="149"/>
      <c r="AG1257" s="149"/>
      <c r="AH1257" s="367" t="s">
        <v>391</v>
      </c>
      <c r="AI1257" s="364"/>
      <c r="AJ1257" s="364"/>
      <c r="AK1257" s="364"/>
      <c r="AL1257" s="364" t="s">
        <v>21</v>
      </c>
      <c r="AM1257" s="364"/>
      <c r="AN1257" s="364"/>
      <c r="AO1257" s="369"/>
      <c r="AP1257" s="370" t="s">
        <v>433</v>
      </c>
      <c r="AQ1257" s="370"/>
      <c r="AR1257" s="370"/>
      <c r="AS1257" s="370"/>
      <c r="AT1257" s="370"/>
      <c r="AU1257" s="370"/>
      <c r="AV1257" s="370"/>
      <c r="AW1257" s="370"/>
      <c r="AX1257" s="370"/>
    </row>
    <row r="1258" spans="1:50" ht="26.25" customHeight="1" x14ac:dyDescent="0.15">
      <c r="A1258" s="1097">
        <v>1</v>
      </c>
      <c r="B1258" s="109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97">
        <v>2</v>
      </c>
      <c r="B1259" s="109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97">
        <v>3</v>
      </c>
      <c r="B1260" s="109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97">
        <v>4</v>
      </c>
      <c r="B1261" s="109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97">
        <v>5</v>
      </c>
      <c r="B1262" s="109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97">
        <v>6</v>
      </c>
      <c r="B1263" s="109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97">
        <v>7</v>
      </c>
      <c r="B1264" s="109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97">
        <v>8</v>
      </c>
      <c r="B1265" s="109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97">
        <v>9</v>
      </c>
      <c r="B1266" s="109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97">
        <v>10</v>
      </c>
      <c r="B1267" s="109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97">
        <v>11</v>
      </c>
      <c r="B1268" s="109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97">
        <v>12</v>
      </c>
      <c r="B1269" s="109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97">
        <v>13</v>
      </c>
      <c r="B1270" s="109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97">
        <v>14</v>
      </c>
      <c r="B1271" s="109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97">
        <v>15</v>
      </c>
      <c r="B1272" s="109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97">
        <v>16</v>
      </c>
      <c r="B1273" s="109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97">
        <v>17</v>
      </c>
      <c r="B1274" s="109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97">
        <v>18</v>
      </c>
      <c r="B1275" s="109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97">
        <v>19</v>
      </c>
      <c r="B1276" s="109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97">
        <v>20</v>
      </c>
      <c r="B1277" s="109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97">
        <v>21</v>
      </c>
      <c r="B1278" s="109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97">
        <v>22</v>
      </c>
      <c r="B1279" s="109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97">
        <v>23</v>
      </c>
      <c r="B1280" s="109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97">
        <v>24</v>
      </c>
      <c r="B1281" s="109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97">
        <v>25</v>
      </c>
      <c r="B1282" s="109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97">
        <v>26</v>
      </c>
      <c r="B1283" s="109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97">
        <v>27</v>
      </c>
      <c r="B1284" s="109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97">
        <v>28</v>
      </c>
      <c r="B1285" s="109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97">
        <v>29</v>
      </c>
      <c r="B1286" s="109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97">
        <v>30</v>
      </c>
      <c r="B1287" s="109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432</v>
      </c>
      <c r="K1290" s="365"/>
      <c r="L1290" s="365"/>
      <c r="M1290" s="365"/>
      <c r="N1290" s="365"/>
      <c r="O1290" s="365"/>
      <c r="P1290" s="366" t="s">
        <v>27</v>
      </c>
      <c r="Q1290" s="366"/>
      <c r="R1290" s="366"/>
      <c r="S1290" s="366"/>
      <c r="T1290" s="366"/>
      <c r="U1290" s="366"/>
      <c r="V1290" s="366"/>
      <c r="W1290" s="366"/>
      <c r="X1290" s="366"/>
      <c r="Y1290" s="367" t="s">
        <v>493</v>
      </c>
      <c r="Z1290" s="368"/>
      <c r="AA1290" s="368"/>
      <c r="AB1290" s="368"/>
      <c r="AC1290" s="149" t="s">
        <v>476</v>
      </c>
      <c r="AD1290" s="149"/>
      <c r="AE1290" s="149"/>
      <c r="AF1290" s="149"/>
      <c r="AG1290" s="149"/>
      <c r="AH1290" s="367" t="s">
        <v>391</v>
      </c>
      <c r="AI1290" s="364"/>
      <c r="AJ1290" s="364"/>
      <c r="AK1290" s="364"/>
      <c r="AL1290" s="364" t="s">
        <v>21</v>
      </c>
      <c r="AM1290" s="364"/>
      <c r="AN1290" s="364"/>
      <c r="AO1290" s="369"/>
      <c r="AP1290" s="370" t="s">
        <v>433</v>
      </c>
      <c r="AQ1290" s="370"/>
      <c r="AR1290" s="370"/>
      <c r="AS1290" s="370"/>
      <c r="AT1290" s="370"/>
      <c r="AU1290" s="370"/>
      <c r="AV1290" s="370"/>
      <c r="AW1290" s="370"/>
      <c r="AX1290" s="370"/>
    </row>
    <row r="1291" spans="1:50" ht="26.25" customHeight="1" x14ac:dyDescent="0.15">
      <c r="A1291" s="1097">
        <v>1</v>
      </c>
      <c r="B1291" s="109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97">
        <v>2</v>
      </c>
      <c r="B1292" s="109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97">
        <v>3</v>
      </c>
      <c r="B1293" s="109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97">
        <v>4</v>
      </c>
      <c r="B1294" s="109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97">
        <v>5</v>
      </c>
      <c r="B1295" s="109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97">
        <v>6</v>
      </c>
      <c r="B1296" s="109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97">
        <v>7</v>
      </c>
      <c r="B1297" s="109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97">
        <v>8</v>
      </c>
      <c r="B1298" s="109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97">
        <v>9</v>
      </c>
      <c r="B1299" s="109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97">
        <v>10</v>
      </c>
      <c r="B1300" s="109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97">
        <v>11</v>
      </c>
      <c r="B1301" s="109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97">
        <v>12</v>
      </c>
      <c r="B1302" s="109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97">
        <v>13</v>
      </c>
      <c r="B1303" s="109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97">
        <v>14</v>
      </c>
      <c r="B1304" s="109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97">
        <v>15</v>
      </c>
      <c r="B1305" s="109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97">
        <v>16</v>
      </c>
      <c r="B1306" s="109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97">
        <v>17</v>
      </c>
      <c r="B1307" s="109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97">
        <v>18</v>
      </c>
      <c r="B1308" s="109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97">
        <v>19</v>
      </c>
      <c r="B1309" s="109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97">
        <v>20</v>
      </c>
      <c r="B1310" s="109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97">
        <v>21</v>
      </c>
      <c r="B1311" s="109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97">
        <v>22</v>
      </c>
      <c r="B1312" s="109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97">
        <v>23</v>
      </c>
      <c r="B1313" s="109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97">
        <v>24</v>
      </c>
      <c r="B1314" s="109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97">
        <v>25</v>
      </c>
      <c r="B1315" s="109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97">
        <v>26</v>
      </c>
      <c r="B1316" s="109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97">
        <v>27</v>
      </c>
      <c r="B1317" s="109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97">
        <v>28</v>
      </c>
      <c r="B1318" s="109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97">
        <v>29</v>
      </c>
      <c r="B1319" s="109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97">
        <v>30</v>
      </c>
      <c r="B1320" s="109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2018-05-28T05:15:39Z</cp:lastPrinted>
  <dcterms:created xsi:type="dcterms:W3CDTF">2012-03-13T00:50:25Z</dcterms:created>
  <dcterms:modified xsi:type="dcterms:W3CDTF">2018-09-03T08:04:32Z</dcterms:modified>
</cp:coreProperties>
</file>