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<sst xmlns="http://schemas.openxmlformats.org/spreadsheetml/2006/main" count="3156" uniqueCount="704">
  <si>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</si>
  <si>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</si>
  <si>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</si>
  <si>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</si>
  <si>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</si>
  <si>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</si>
  <si>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</si>
  <si>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</si>
  <si>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</si>
  <si>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</si>
  <si>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</si>
  <si>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</si>
  <si>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</si>
  <si>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</si>
  <si>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</si>
  <si>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</si>
  <si>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</si>
  <si>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</si>
  <si>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</si>
  <si>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</si>
  <si>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</si>
  <si>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</si>
  <si>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</si>
  <si>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</si>
  <si>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</si>
  <si>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</si>
  <si>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</si>
  <si>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</si>
  <si>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</si>
  <si>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</si>
  <si>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</si>
  <si>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</si>
  <si>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</si>
  <si>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</si>
  <si>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</si>
  <si>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</si>
  <si>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</si>
  <si>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</si>
  <si>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</si>
  <si>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</si>
  <si>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</si>
  <si>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</si>
  <si>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</si>
  <si>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</si>
  <si>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</si>
  <si>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</si>
  <si>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</si>
  <si>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</si>
  <si>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</si>
  <si>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</si>
  <si>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</si>
  <si>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</si>
  <si>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</si>
  <si>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</si>
  <si>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</si>
  <si>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</si>
  <si>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</si>
  <si>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</si>
  <si>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</si>
  <si>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</si>
  <si>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</si>
  <si>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</si>
  <si>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</si>
  <si>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</si>
  <si>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</si>
  <si>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</si>
  <si>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</si>
  <si>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</si>
  <si>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</si>
  <si>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</si>
  <si>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</si>
  <si>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</si>
  <si>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</si>
  <si>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</si>
  <si>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</si>
  <si>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</si>
  <si>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</si>
  <si>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</si>
  <si>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</si>
  <si>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</si>
  <si>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</si>
  <si>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</si>
  <si>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</si>
  <si>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</si>
  <si>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</si>
  <si>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</si>
  <si>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</si>
  <si>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</si>
  <si>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</si>
  <si>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</si>
  <si>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</si>
  <si>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</si>
  <si>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</si>
  <si>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</si>
  <si>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</si>
  <si>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</si>
  <si>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</si>
  <si>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</si>
  <si>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</si>
  <si>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</si>
  <si>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</si>
  <si>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</si>
  <si>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</si>
  <si>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</si>
  <si>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</si>
  <si>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</si>
  <si>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</si>
  <si>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</si>
  <si>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</si>
  <si>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</si>
  <si>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</si>
  <si>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</si>
  <si>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</si>
  <si>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</si>
  <si>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</si>
  <si>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</si>
  <si>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</si>
  <si>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</si>
  <si>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</si>
  <si>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</si>
  <si>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</si>
  <si>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</si>
  <si>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</si>
  <si>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</si>
  <si>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</si>
  <si>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</si>
  <si>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</si>
  <si>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</si>
  <si>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</si>
  <si>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</si>
  <si>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</si>
  <si>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</si>
  <si>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</si>
  <si>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</si>
  <si>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</si>
  <si>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</si>
  <si>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</si>
  <si>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</si>
  <si>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</si>
  <si>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</si>
  <si>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</si>
  <si>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</si>
  <si>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</si>
  <si>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</si>
  <si>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</si>
  <si>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</si>
  <si>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</si>
  <si>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</si>
  <si>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</si>
  <si>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</si>
  <si>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</si>
  <si>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</si>
  <si>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</si>
  <si>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</si>
  <si>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</si>
  <si>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</si>
  <si>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</si>
  <si>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</si>
  <si>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</si>
  <si>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</si>
  <si>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</si>
  <si>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</si>
  <si>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</si>
  <si>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</si>
  <si>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</si>
  <si>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</si>
  <si>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</si>
  <si>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</si>
  <si>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</si>
  <si>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</si>
  <si>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</si>
  <si>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</si>
  <si>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</si>
  <si>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</si>
  <si>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</si>
  <si>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</si>
  <si>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</si>
  <si>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</si>
  <si>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</si>
  <si>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</si>
  <si>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</si>
  <si>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</si>
  <si>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</si>
  <si>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</si>
  <si>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</si>
  <si>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</si>
  <si>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</si>
  <si>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</si>
  <si>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</si>
  <si>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</si>
  <si>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</si>
  <si>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</si>
  <si>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</si>
  <si>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</si>
  <si>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</si>
  <si>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</si>
  <si>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</si>
  <si>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</si>
  <si>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</si>
  <si>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</si>
  <si>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</si>
  <si>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</si>
  <si>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</si>
  <si>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</si>
  <si>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</si>
  <si>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</si>
  <si>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</si>
  <si>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</si>
  <si>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</si>
  <si>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</si>
  <si>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</si>
  <si>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</si>
  <si>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</si>
  <si>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</si>
  <si>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</si>
  <si>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</si>
  <si>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</si>
  <si>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</si>
  <si>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</si>
  <si>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</si>
  <si>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</si>
  <si>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</si>
  <si>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</si>
  <si>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</si>
  <si>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</si>
  <si>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</si>
  <si>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</si>
  <si>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</si>
  <si>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</si>
  <si>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</si>
  <si>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</si>
  <si>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</si>
  <si>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</si>
  <si>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</si>
  <si>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</si>
  <si>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</si>
  <si>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</si>
  <si>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</si>
  <si>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</si>
  <si>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</si>
  <si>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</si>
  <si>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</si>
  <si>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</si>
  <si>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</si>
  <si>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</si>
  <si>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</si>
  <si>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</si>
  <si>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</si>
  <si>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</si>
  <si>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</si>
  <si>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</si>
  <si>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</si>
  <si>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</si>
  <si>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</si>
  <si>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</si>
  <si>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</si>
  <si>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</si>
  <si>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</si>
  <si>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</si>
  <si>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</si>
  <si>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</si>
  <si>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</si>
  <si>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</si>
  <si>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</si>
  <si>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</si>
  <si>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</si>
  <si>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</si>
  <si>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</si>
  <si>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</si>
  <si>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</si>
  <si>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</si>
  <si>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</si>
  <si>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</si>
  <si>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</si>
  <si>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</si>
  <si>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</si>
  <si>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</si>
  <si>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</si>
  <si>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</si>
  <si>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</si>
  <si>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</si>
  <si>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</si>
  <si>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</si>
  <si>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</si>
  <si>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</si>
  <si>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</si>
  <si>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</si>
  <si>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</si>
  <si>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</si>
  <si>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</si>
  <si>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</si>
  <si>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</si>
  <si>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</si>
  <si>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</si>
  <si>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</si>
  <si>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</si>
  <si>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</si>
  <si>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</si>
  <si>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</si>
  <si>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</si>
  <si>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</si>
  <si>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</si>
  <si>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</si>
  <si>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</si>
  <si>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</si>
  <si>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</si>
  <si>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</si>
  <si>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</si>
  <si>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</si>
  <si>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</si>
  <si>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</si>
  <si>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</si>
  <si>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</si>
  <si>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</si>
  <si>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</si>
  <si>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</si>
  <si>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</si>
  <si>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</si>
  <si>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</si>
  <si>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</si>
  <si>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</si>
  <si>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</si>
  <si>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</si>
  <si>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</si>
  <si>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</si>
  <si>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</si>
  <si>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</si>
  <si>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</si>
  <si>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</si>
  <si>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</si>
  <si>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</si>
  <si>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</si>
  <si>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</si>
  <si>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</si>
  <si>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</si>
  <si>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</si>
  <si>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</si>
  <si>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</si>
  <si>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</si>
  <si>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</si>
  <si>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</si>
  <si>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</si>
  <si>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</si>
  <si>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</si>
  <si>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</si>
  <si>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</si>
  <si>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</si>
  <si>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</si>
  <si>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</si>
  <si>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</si>
  <si>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</si>
  <si>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</si>
  <si>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</si>
  <si>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</si>
  <si>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</si>
  <si>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</si>
  <si>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</si>
  <si>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</si>
  <si>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</si>
  <si>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</si>
  <si>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</si>
  <si>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</si>
  <si>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</si>
  <si>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</si>
  <si>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</si>
  <si>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</si>
  <si>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</si>
  <si>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</si>
  <si>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</si>
  <si>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</si>
  <si>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</si>
  <si>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</si>
  <si>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</si>
  <si>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</si>
  <si>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</si>
  <si>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</si>
  <si>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</si>
  <si>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</si>
  <si>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</si>
  <si>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</si>
  <si>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</si>
  <si>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</si>
  <si>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</si>
  <si>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</si>
  <si>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</si>
  <si>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</si>
  <si>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</si>
  <si>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</si>
  <si>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</si>
  <si>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</si>
  <si>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</si>
  <si>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</si>
  <si>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</si>
  <si>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</si>
  <si>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</si>
  <si>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</si>
  <si>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</si>
  <si>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</si>
  <si>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</si>
  <si>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</si>
  <si>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</si>
  <si>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</si>
  <si>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</si>
  <si>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</si>
  <si>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</si>
  <si>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</si>
  <si>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</si>
  <si>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</si>
  <si>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</si>
  <si>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</si>
  <si>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</si>
  <si>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</si>
  <si>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</si>
  <si>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</si>
  <si>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</si>
  <si>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</si>
  <si>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</si>
  <si>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</si>
  <si>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</si>
  <si>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</si>
  <si>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</si>
  <si>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</si>
  <si>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</si>
  <si>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</si>
  <si>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</si>
  <si>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</si>
  <si>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</si>
  <si>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</si>
  <si>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</si>
  <si>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</si>
  <si>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</si>
  <si>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</si>
  <si>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</si>
  <si>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</si>
  <si>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</si>
  <si>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</si>
  <si>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</si>
  <si>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</si>
  <si>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</si>
  <si>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</si>
  <si>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</si>
  <si>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</si>
  <si>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</si>
  <si>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</si>
  <si>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</si>
  <si>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</si>
  <si>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</si>
  <si>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</si>
  <si>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</si>
  <si>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</si>
  <si>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</si>
  <si>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</si>
  <si>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</si>
  <si>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</si>
  <si>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</si>
  <si>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</si>
  <si>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</si>
  <si>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</si>
  <si>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</si>
  <si>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</si>
  <si>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</si>
  <si>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</si>
  <si>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</si>
  <si>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</si>
  <si>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</si>
  <si>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</si>
  <si>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</si>
  <si>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</si>
  <si>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</si>
  <si>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</si>
  <si>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</si>
  <si>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</si>
  <si>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</si>
  <si>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</si>
  <si>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</si>
  <si>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</si>
  <si>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</si>
  <si>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</si>
  <si>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</si>
  <si>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</si>
  <si>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</si>
  <si>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</si>
  <si>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</si>
  <si>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</si>
  <si>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</si>
  <si>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</si>
  <si>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</si>
  <si>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</si>
  <si>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</si>
  <si>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</si>
  <si>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</si>
  <si>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</si>
  <si>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</si>
  <si>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</si>
  <si>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</si>
  <si>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</si>
  <si>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</si>
  <si>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</si>
  <si>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</si>
  <si>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</si>
  <si>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</si>
  <si>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</si>
  <si>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</si>
  <si>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</si>
  <si>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</si>
  <si>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</si>
  <si>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</si>
  <si>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</si>
  <si>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</si>
  <si>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</si>
  <si>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</si>
  <si>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</si>
  <si>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</si>
  <si>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</si>
  <si>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</si>
  <si>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</si>
  <si>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</si>
  <si>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</si>
  <si>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</si>
  <si>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</si>
  <si>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</si>
  <si>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</si>
  <si>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</si>
  <si>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</si>
  <si>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</si>
  <si>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</si>
  <si>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</si>
  <si>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</si>
  <si>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</si>
  <si>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</si>
  <si>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</si>
  <si>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</si>
  <si>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</si>
  <si>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</si>
  <si>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</si>
  <si>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</si>
  <si>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</si>
  <si>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</si>
  <si>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</si>
  <si>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</si>
  <si>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</si>
  <si>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</si>
  <si>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</si>
  <si>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</si>
  <si>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</si>
  <si>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</si>
  <si>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</si>
  <si>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</si>
  <si>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</si>
  <si>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結核感染症課</t>
    <rPh sb="0" eb="2">
      <t>ケッカク</t>
    </rPh>
    <rPh sb="2" eb="6">
      <t>カンセンショウカ</t>
    </rPh>
    <phoneticPr fontId="5"/>
  </si>
  <si>
    <t>○</t>
  </si>
  <si>
    <t>感染症の予防及び感染症の患者に対する医療に関する法律第６１条第２項及び第３項、検疫法第２２条</t>
    <phoneticPr fontId="5"/>
  </si>
  <si>
    <t>－</t>
    <phoneticPr fontId="5"/>
  </si>
  <si>
    <t>-</t>
  </si>
  <si>
    <t>感染症予防事業費等負担金</t>
    <rPh sb="0" eb="3">
      <t>カンセンショウ</t>
    </rPh>
    <rPh sb="3" eb="5">
      <t>ヨボウ</t>
    </rPh>
    <rPh sb="5" eb="8">
      <t>ジギョウヒ</t>
    </rPh>
    <rPh sb="8" eb="9">
      <t>トウ</t>
    </rPh>
    <rPh sb="9" eb="12">
      <t>フタンキン</t>
    </rPh>
    <phoneticPr fontId="5"/>
  </si>
  <si>
    <t>感染症医療費負担金</t>
    <rPh sb="0" eb="3">
      <t>カンセンショウ</t>
    </rPh>
    <rPh sb="3" eb="6">
      <t>イリョウヒ</t>
    </rPh>
    <rPh sb="6" eb="9">
      <t>フタンキン</t>
    </rPh>
    <phoneticPr fontId="5"/>
  </si>
  <si>
    <t>国内での一～四類感染症の発生件数が前年以下</t>
    <phoneticPr fontId="5"/>
  </si>
  <si>
    <t>一～四類感染症の発生件数</t>
    <phoneticPr fontId="5"/>
  </si>
  <si>
    <t>件</t>
    <rPh sb="0" eb="1">
      <t>ケン</t>
    </rPh>
    <phoneticPr fontId="5"/>
  </si>
  <si>
    <t>-</t>
    <phoneticPr fontId="5"/>
  </si>
  <si>
    <t>-</t>
    <phoneticPr fontId="5"/>
  </si>
  <si>
    <t>感染症発生動向調査</t>
    <phoneticPr fontId="5"/>
  </si>
  <si>
    <t>事業実施自治体数</t>
    <phoneticPr fontId="5"/>
  </si>
  <si>
    <t>自治体数</t>
    <rPh sb="0" eb="3">
      <t>ジチタイ</t>
    </rPh>
    <rPh sb="3" eb="4">
      <t>スウ</t>
    </rPh>
    <phoneticPr fontId="5"/>
  </si>
  <si>
    <t>単位当たりコスト ＝ X ／ Y
X「交付額」 ／　Y「事業実施自治体数」　　　　　　　　　　　　　　　　</t>
    <phoneticPr fontId="5"/>
  </si>
  <si>
    <t>百万円</t>
    <rPh sb="0" eb="2">
      <t>ヒャクマン</t>
    </rPh>
    <rPh sb="2" eb="3">
      <t>エン</t>
    </rPh>
    <phoneticPr fontId="5"/>
  </si>
  <si>
    <t>X / Y</t>
  </si>
  <si>
    <t>809/142</t>
  </si>
  <si>
    <t>758/143</t>
  </si>
  <si>
    <t>711/144</t>
    <phoneticPr fontId="5"/>
  </si>
  <si>
    <t>624/150</t>
    <phoneticPr fontId="5"/>
  </si>
  <si>
    <t>Ⅰ－５　感染症など健康を脅かす疾病を予防・防止するとともに、感染者等に必要な医療等を確保すること</t>
    <rPh sb="32" eb="33">
      <t>モノ</t>
    </rPh>
    <phoneticPr fontId="5"/>
  </si>
  <si>
    <t>Ⅰ－５－１　感染症の発生・まん延の防止を図ること</t>
  </si>
  <si>
    <t>結核患者罹患率の推移
（結核登録者情報調査年報集計結果による）</t>
  </si>
  <si>
    <t>-</t>
    <phoneticPr fontId="5"/>
  </si>
  <si>
    <t>感染症発生時の消毒、健康診断等の実施、感染症患者への良質かつ適切な医療の提供、密入国検疫等の実施により、感染症の発生・まん延の防止を図る事業である。</t>
    <phoneticPr fontId="5"/>
  </si>
  <si>
    <t>-</t>
    <phoneticPr fontId="5"/>
  </si>
  <si>
    <t>-</t>
    <phoneticPr fontId="5"/>
  </si>
  <si>
    <t>-</t>
    <phoneticPr fontId="5"/>
  </si>
  <si>
    <t>-</t>
    <phoneticPr fontId="5"/>
  </si>
  <si>
    <t>-</t>
    <phoneticPr fontId="5"/>
  </si>
  <si>
    <t>-</t>
    <phoneticPr fontId="5"/>
  </si>
  <si>
    <t>-</t>
    <phoneticPr fontId="5"/>
  </si>
  <si>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</si>
  <si>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</si>
  <si>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</si>
  <si>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</si>
  <si>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t>
  </si>
  <si>
    <t>無</t>
  </si>
  <si>
    <t>-</t>
    <phoneticPr fontId="5"/>
  </si>
  <si>
    <t>必要最低限の経費のみ計上しており、コストの水準は妥当である。</t>
    <phoneticPr fontId="5"/>
  </si>
  <si>
    <t>感染症の発生を予防し、そのまん延を防止するために必要な措置を講じるために真に必要な費目を対象経費としている。</t>
    <phoneticPr fontId="5"/>
  </si>
  <si>
    <t>感染症の発生件数を前年度以下とすることを目標としており、見合ったものとなっている。</t>
    <phoneticPr fontId="5"/>
  </si>
  <si>
    <t>当初見込みどおりの活動実績となっている。</t>
    <phoneticPr fontId="5"/>
  </si>
  <si>
    <t>エボラ出血熱、ＭＥＲＳ等の疑似症患者の発生に伴う患者の指定医療機関への搬送、地震等災害発生時の消毒・害虫の駆除をはじめ、感染症の発生・まん延を防止するために必要な消毒や健康診断等の措置が全ての自治体で実施され、合理的な支出となっているが、特に熊本震災等に伴う消毒対応などで予算を超過して執行している状況である。今後も、感染症の発生を予防し、そのまん延を防止するため、必要な予算を確保し、引き続き事業を実施していく必要がある。</t>
    <phoneticPr fontId="5"/>
  </si>
  <si>
    <t>必要な予算を確保し、引き続き、本事業を適正に実施することにより、感染症の発生を予防し、そのまん延の防止を図る。</t>
    <phoneticPr fontId="5"/>
  </si>
  <si>
    <t>-</t>
    <phoneticPr fontId="5"/>
  </si>
  <si>
    <t>124</t>
    <phoneticPr fontId="5"/>
  </si>
  <si>
    <t>104</t>
    <phoneticPr fontId="5"/>
  </si>
  <si>
    <t>80</t>
    <phoneticPr fontId="5"/>
  </si>
  <si>
    <t>91</t>
    <phoneticPr fontId="5"/>
  </si>
  <si>
    <t>100</t>
    <phoneticPr fontId="5"/>
  </si>
  <si>
    <t>108</t>
    <phoneticPr fontId="5"/>
  </si>
  <si>
    <t>105</t>
    <phoneticPr fontId="5"/>
  </si>
  <si>
    <t>島根県</t>
  </si>
  <si>
    <t>長崎県</t>
  </si>
  <si>
    <t>東京都</t>
  </si>
  <si>
    <t>北海道</t>
  </si>
  <si>
    <t>山口県</t>
  </si>
  <si>
    <t>兵庫県</t>
  </si>
  <si>
    <t>徳島県</t>
  </si>
  <si>
    <t>鹿児島県</t>
  </si>
  <si>
    <t>岩手県</t>
  </si>
  <si>
    <t>山梨県</t>
  </si>
  <si>
    <t>浜松市</t>
  </si>
  <si>
    <t>東大阪市</t>
  </si>
  <si>
    <t>栃木県</t>
  </si>
  <si>
    <t>神奈川県</t>
  </si>
  <si>
    <t>鳥取県</t>
  </si>
  <si>
    <t>京都府</t>
  </si>
  <si>
    <t>大阪府</t>
  </si>
  <si>
    <t>仙台市</t>
  </si>
  <si>
    <t>大阪市</t>
  </si>
  <si>
    <t>大分県</t>
  </si>
  <si>
    <t>福岡県</t>
  </si>
  <si>
    <t>秋田県</t>
  </si>
  <si>
    <t>宮崎県</t>
  </si>
  <si>
    <t>新潟県</t>
  </si>
  <si>
    <t>熊本県</t>
  </si>
  <si>
    <t>千葉県</t>
  </si>
  <si>
    <t>横浜市</t>
  </si>
  <si>
    <t>愛知県</t>
  </si>
  <si>
    <t>札幌市</t>
  </si>
  <si>
    <t>茨城県</t>
  </si>
  <si>
    <t>千葉市</t>
  </si>
  <si>
    <t>埼玉県</t>
  </si>
  <si>
    <t>-</t>
    <phoneticPr fontId="5"/>
  </si>
  <si>
    <t>日田市</t>
    <phoneticPr fontId="5"/>
  </si>
  <si>
    <t>津久見市</t>
    <phoneticPr fontId="5"/>
  </si>
  <si>
    <t>佐伯市</t>
    <phoneticPr fontId="5"/>
  </si>
  <si>
    <t xml:space="preserve">臼杵市 </t>
    <phoneticPr fontId="5"/>
  </si>
  <si>
    <t>中津市</t>
    <phoneticPr fontId="5"/>
  </si>
  <si>
    <t>感染症法に規定する健康診断の実施、細菌検査、患者の移送等</t>
  </si>
  <si>
    <t>感染症法に規定する健康診断の実施、細菌検査、患者の移送等</t>
    <phoneticPr fontId="5"/>
  </si>
  <si>
    <t>補助金等交付</t>
  </si>
  <si>
    <t>-</t>
    <phoneticPr fontId="5"/>
  </si>
  <si>
    <t>-</t>
    <phoneticPr fontId="5"/>
  </si>
  <si>
    <t>-</t>
    <phoneticPr fontId="5"/>
  </si>
  <si>
    <t>-</t>
    <phoneticPr fontId="5"/>
  </si>
  <si>
    <t>-</t>
    <phoneticPr fontId="5"/>
  </si>
  <si>
    <t>感染症の病原体に汚染された場所及び物件の消毒等</t>
  </si>
  <si>
    <t>感染症の病原体に汚染された場所及び物件の消毒等</t>
    <phoneticPr fontId="5"/>
  </si>
  <si>
    <t>-</t>
    <phoneticPr fontId="5"/>
  </si>
  <si>
    <t>-</t>
    <phoneticPr fontId="5"/>
  </si>
  <si>
    <t>-</t>
    <phoneticPr fontId="5"/>
  </si>
  <si>
    <t>-</t>
    <phoneticPr fontId="5"/>
  </si>
  <si>
    <t>-</t>
    <phoneticPr fontId="5"/>
  </si>
  <si>
    <t>-</t>
    <phoneticPr fontId="5"/>
  </si>
  <si>
    <t>-</t>
    <phoneticPr fontId="5"/>
  </si>
  <si>
    <t>入院勧告・措置に係る医療</t>
  </si>
  <si>
    <t>入院勧告・措置に係る医療</t>
    <phoneticPr fontId="5"/>
  </si>
  <si>
    <t>-</t>
    <phoneticPr fontId="5"/>
  </si>
  <si>
    <t>密入国検疫及び検疫港以外の港等における検疫措置</t>
  </si>
  <si>
    <t>密入国検疫及び検疫港以外の港等における検疫措置</t>
    <phoneticPr fontId="5"/>
  </si>
  <si>
    <t>健康診断費</t>
    <rPh sb="0" eb="2">
      <t>ケンコウ</t>
    </rPh>
    <rPh sb="2" eb="4">
      <t>シンダン</t>
    </rPh>
    <rPh sb="4" eb="5">
      <t>ヒ</t>
    </rPh>
    <phoneticPr fontId="5"/>
  </si>
  <si>
    <t>結核及び感染症の健康診断に必要な費用</t>
    <rPh sb="0" eb="2">
      <t>ケッカク</t>
    </rPh>
    <rPh sb="2" eb="3">
      <t>オヨ</t>
    </rPh>
    <rPh sb="4" eb="7">
      <t>カンセンショウ</t>
    </rPh>
    <rPh sb="8" eb="10">
      <t>ケンコウ</t>
    </rPh>
    <rPh sb="10" eb="12">
      <t>シンダン</t>
    </rPh>
    <rPh sb="13" eb="15">
      <t>ヒツヨウ</t>
    </rPh>
    <rPh sb="16" eb="18">
      <t>ヒヨウ</t>
    </rPh>
    <phoneticPr fontId="5"/>
  </si>
  <si>
    <t>負担金</t>
    <rPh sb="0" eb="3">
      <t>フタンキン</t>
    </rPh>
    <phoneticPr fontId="5"/>
  </si>
  <si>
    <t>病原体に汚染された場所及び物件の消毒等</t>
    <rPh sb="0" eb="3">
      <t>ビョウゲンタイ</t>
    </rPh>
    <rPh sb="4" eb="6">
      <t>オセン</t>
    </rPh>
    <rPh sb="9" eb="11">
      <t>バショ</t>
    </rPh>
    <rPh sb="11" eb="12">
      <t>オヨ</t>
    </rPh>
    <rPh sb="13" eb="15">
      <t>ブッケン</t>
    </rPh>
    <rPh sb="16" eb="18">
      <t>ショウドク</t>
    </rPh>
    <rPh sb="18" eb="19">
      <t>トウ</t>
    </rPh>
    <phoneticPr fontId="5"/>
  </si>
  <si>
    <t>B.大分県</t>
    <rPh sb="2" eb="5">
      <t>オオイタケン</t>
    </rPh>
    <phoneticPr fontId="5"/>
  </si>
  <si>
    <t>A.千葉県</t>
    <rPh sb="2" eb="5">
      <t>チバケン</t>
    </rPh>
    <phoneticPr fontId="5"/>
  </si>
  <si>
    <t>管理検診費</t>
    <rPh sb="0" eb="2">
      <t>カンリ</t>
    </rPh>
    <rPh sb="2" eb="4">
      <t>ケンシン</t>
    </rPh>
    <rPh sb="4" eb="5">
      <t>ヒ</t>
    </rPh>
    <phoneticPr fontId="5"/>
  </si>
  <si>
    <t>結核に係る管理検診費</t>
    <rPh sb="0" eb="2">
      <t>ケッカク</t>
    </rPh>
    <rPh sb="3" eb="4">
      <t>カカ</t>
    </rPh>
    <rPh sb="5" eb="7">
      <t>カンリ</t>
    </rPh>
    <rPh sb="7" eb="9">
      <t>ケンシン</t>
    </rPh>
    <rPh sb="9" eb="10">
      <t>ヒ</t>
    </rPh>
    <phoneticPr fontId="5"/>
  </si>
  <si>
    <t>備品費</t>
    <rPh sb="0" eb="3">
      <t>ビヒンヒ</t>
    </rPh>
    <phoneticPr fontId="5"/>
  </si>
  <si>
    <t>感染症防疫用備品購入費</t>
    <rPh sb="0" eb="3">
      <t>カンセンショウ</t>
    </rPh>
    <rPh sb="3" eb="5">
      <t>ボウエキ</t>
    </rPh>
    <rPh sb="5" eb="6">
      <t>ヨウ</t>
    </rPh>
    <rPh sb="6" eb="8">
      <t>ビヒン</t>
    </rPh>
    <rPh sb="8" eb="11">
      <t>コウニュウヒ</t>
    </rPh>
    <phoneticPr fontId="5"/>
  </si>
  <si>
    <t>手当</t>
    <rPh sb="0" eb="2">
      <t>テアテ</t>
    </rPh>
    <phoneticPr fontId="5"/>
  </si>
  <si>
    <t>特殊勤務手当</t>
    <rPh sb="0" eb="2">
      <t>トクシュ</t>
    </rPh>
    <rPh sb="2" eb="4">
      <t>キンム</t>
    </rPh>
    <rPh sb="4" eb="6">
      <t>テアテ</t>
    </rPh>
    <phoneticPr fontId="5"/>
  </si>
  <si>
    <t>患者移送費</t>
    <rPh sb="0" eb="4">
      <t>カンジャイソウ</t>
    </rPh>
    <rPh sb="4" eb="5">
      <t>ヒ</t>
    </rPh>
    <phoneticPr fontId="5"/>
  </si>
  <si>
    <t>事務費</t>
    <rPh sb="0" eb="3">
      <t>ジムヒ</t>
    </rPh>
    <phoneticPr fontId="5"/>
  </si>
  <si>
    <t>旅費</t>
    <rPh sb="0" eb="2">
      <t>リョヒ</t>
    </rPh>
    <phoneticPr fontId="5"/>
  </si>
  <si>
    <t>感染症患者の移送費</t>
    <rPh sb="0" eb="3">
      <t>カンセンショウ</t>
    </rPh>
    <rPh sb="3" eb="5">
      <t>カンジャ</t>
    </rPh>
    <rPh sb="6" eb="9">
      <t>イソウヒ</t>
    </rPh>
    <phoneticPr fontId="5"/>
  </si>
  <si>
    <t>患者発生時の事務費</t>
    <rPh sb="0" eb="2">
      <t>カンジャ</t>
    </rPh>
    <rPh sb="2" eb="4">
      <t>ハッセイ</t>
    </rPh>
    <rPh sb="4" eb="5">
      <t>ジ</t>
    </rPh>
    <rPh sb="6" eb="9">
      <t>ジムヒ</t>
    </rPh>
    <phoneticPr fontId="5"/>
  </si>
  <si>
    <t>指導監査旅費等</t>
    <rPh sb="0" eb="2">
      <t>シドウ</t>
    </rPh>
    <rPh sb="2" eb="4">
      <t>カンサ</t>
    </rPh>
    <rPh sb="4" eb="6">
      <t>リョヒ</t>
    </rPh>
    <rPh sb="6" eb="7">
      <t>トウ</t>
    </rPh>
    <phoneticPr fontId="5"/>
  </si>
  <si>
    <t>C.日田市</t>
    <rPh sb="2" eb="5">
      <t>ヒタシ</t>
    </rPh>
    <phoneticPr fontId="5"/>
  </si>
  <si>
    <t>需用費</t>
    <rPh sb="0" eb="3">
      <t>ジュヨウヒ</t>
    </rPh>
    <phoneticPr fontId="5"/>
  </si>
  <si>
    <t>病原体に汚染された場所及び物件の消毒等</t>
    <phoneticPr fontId="5"/>
  </si>
  <si>
    <t>病原体に汚染された場所及び物件の消毒等</t>
    <phoneticPr fontId="5"/>
  </si>
  <si>
    <t>D.山梨県</t>
    <rPh sb="2" eb="5">
      <t>ヤマナシケン</t>
    </rPh>
    <phoneticPr fontId="5"/>
  </si>
  <si>
    <t>医療費</t>
    <rPh sb="0" eb="3">
      <t>イリョウヒ</t>
    </rPh>
    <phoneticPr fontId="5"/>
  </si>
  <si>
    <t>入院勧告・措置に係る医療費</t>
    <rPh sb="0" eb="2">
      <t>ニュウイン</t>
    </rPh>
    <rPh sb="2" eb="4">
      <t>カンコク</t>
    </rPh>
    <rPh sb="5" eb="7">
      <t>ソチ</t>
    </rPh>
    <rPh sb="8" eb="9">
      <t>カカ</t>
    </rPh>
    <rPh sb="10" eb="13">
      <t>イリョウヒ</t>
    </rPh>
    <phoneticPr fontId="5"/>
  </si>
  <si>
    <t>-</t>
    <phoneticPr fontId="5"/>
  </si>
  <si>
    <t>課長：三宅　邦明</t>
    <rPh sb="0" eb="2">
      <t>カチョウ</t>
    </rPh>
    <phoneticPr fontId="5"/>
  </si>
  <si>
    <t>人口10万人対罹患率</t>
    <rPh sb="0" eb="2">
      <t>ジンコウ</t>
    </rPh>
    <rPh sb="4" eb="6">
      <t>マンニン</t>
    </rPh>
    <rPh sb="6" eb="7">
      <t>タイ</t>
    </rPh>
    <rPh sb="7" eb="10">
      <t>リカンリツ</t>
    </rPh>
    <phoneticPr fontId="5"/>
  </si>
  <si>
    <t>役務費</t>
    <rPh sb="0" eb="3">
      <t>エキムヒ</t>
    </rPh>
    <phoneticPr fontId="5"/>
  </si>
  <si>
    <t>感染症予防事業費等負担金(感染症発生動向調査事業）</t>
    <phoneticPr fontId="5"/>
  </si>
  <si>
    <t>感染症予防事業費等負担金(感染症発生動向調査事業を除く）</t>
    <phoneticPr fontId="5"/>
  </si>
  <si>
    <t>感染症予防事業費等負担金(感染症発生動向調査事業）は、感染症法の規定に基づく情報収集、調査及び公表を行う事業である。
一方、感染症予防事業費等負担金(感染症発生動向調査事業を除く）は、感染症の規定に基づく措置等及び医療費の負担並びに検疫法の規定に基づく検疫業務行う事業であり、適切な役割分担を行っている。</t>
    <rPh sb="27" eb="30">
      <t>カンセンショウ</t>
    </rPh>
    <rPh sb="30" eb="31">
      <t>ホウ</t>
    </rPh>
    <rPh sb="32" eb="34">
      <t>キテイ</t>
    </rPh>
    <rPh sb="35" eb="36">
      <t>モト</t>
    </rPh>
    <rPh sb="38" eb="40">
      <t>ジョウホウ</t>
    </rPh>
    <rPh sb="40" eb="42">
      <t>シュウシュウ</t>
    </rPh>
    <rPh sb="43" eb="45">
      <t>チョウサ</t>
    </rPh>
    <rPh sb="45" eb="46">
      <t>オヨ</t>
    </rPh>
    <rPh sb="47" eb="49">
      <t>コウヒョウ</t>
    </rPh>
    <rPh sb="50" eb="51">
      <t>オコナ</t>
    </rPh>
    <rPh sb="52" eb="54">
      <t>ジギョウ</t>
    </rPh>
    <rPh sb="59" eb="61">
      <t>イッポウ</t>
    </rPh>
    <rPh sb="104" eb="105">
      <t>トウ</t>
    </rPh>
    <rPh sb="105" eb="106">
      <t>オヨ</t>
    </rPh>
    <rPh sb="113" eb="114">
      <t>ナラ</t>
    </rPh>
    <rPh sb="116" eb="118">
      <t>ケンエキ</t>
    </rPh>
    <rPh sb="118" eb="119">
      <t>ホウ</t>
    </rPh>
    <rPh sb="120" eb="122">
      <t>キテイ</t>
    </rPh>
    <rPh sb="123" eb="124">
      <t>モト</t>
    </rPh>
    <rPh sb="126" eb="128">
      <t>ケンエキ</t>
    </rPh>
    <rPh sb="128" eb="130">
      <t>ギョウム</t>
    </rPh>
    <rPh sb="130" eb="131">
      <t>オコナ</t>
    </rPh>
    <rPh sb="132" eb="134">
      <t>ジギョウ</t>
    </rPh>
    <phoneticPr fontId="5"/>
  </si>
  <si>
    <t>【感染症の予防及び感染症の患者に対する医療に関する法律第６１条第３項に規定する事業】
①感染症予防事業費（都道府県等が感染症の発生を予防し、そのまん延を防止するために必要な措置を講じる事業に要する経費の一部を負担することにより、公衆衛生上の向上及び増進を図ること）[補助率]１／２　※事業開始年度：平成11年度
【感染症の予防及び感染症の患者に対する医療に関する法律第６１条第２項に規定する事業】
②感染症患者入院医療費（都道府県等が負担した感染症患者（結核除く）の医療に要する経費の一部を負担することにより、感染症患者に対し良質かつ適切な医療提供を行うこと）[補助率]３／４　※事業開始年度：平成11年度
【検疫法第２２条に規定する事業】
③密入国検疫等事業費（密入国者検疫及び検疫港以外の港等において、保健所長が検疫措置を行うために必要な経費を負担すること）[補助率]定額（１０／１０）　※事業開始年度：昭和56年度</t>
    <phoneticPr fontId="5"/>
  </si>
  <si>
    <t>感染症の予防及び感染症の患者に対する医療に関する法律及び検疫法に基づき、都道府県等が必要な措置を感講じる事業等に要する経費を負担することにより、感染症の発生を予防し、そのまん延を防止する。</t>
    <rPh sb="26" eb="27">
      <t>オヨ</t>
    </rPh>
    <rPh sb="28" eb="30">
      <t>ケンエキ</t>
    </rPh>
    <rPh sb="30" eb="31">
      <t>ホウ</t>
    </rPh>
    <rPh sb="32" eb="33">
      <t>モト</t>
    </rPh>
    <rPh sb="36" eb="40">
      <t>トドウフケン</t>
    </rPh>
    <rPh sb="40" eb="41">
      <t>トウ</t>
    </rPh>
    <rPh sb="42" eb="44">
      <t>ヒツヨウ</t>
    </rPh>
    <rPh sb="45" eb="47">
      <t>ソチ</t>
    </rPh>
    <rPh sb="49" eb="50">
      <t>コウ</t>
    </rPh>
    <rPh sb="52" eb="54">
      <t>ジギョウ</t>
    </rPh>
    <rPh sb="54" eb="55">
      <t>トウ</t>
    </rPh>
    <rPh sb="56" eb="57">
      <t>ヨウ</t>
    </rPh>
    <rPh sb="59" eb="61">
      <t>ケイヒ</t>
    </rPh>
    <rPh sb="62" eb="64">
      <t>フタン</t>
    </rPh>
    <rPh sb="72" eb="75">
      <t>カンセンショウ</t>
    </rPh>
    <phoneticPr fontId="5"/>
  </si>
  <si>
    <t>点検対象外</t>
    <rPh sb="0" eb="2">
      <t>テンケン</t>
    </rPh>
    <rPh sb="2" eb="5">
      <t>タイショウガイ</t>
    </rPh>
    <phoneticPr fontId="5"/>
  </si>
  <si>
    <t>感染症の発生を予防し、そのまん延を防止するために必要な事業であることから、引き続き、必要な予算額を確保し、適正な執行に努めること。</t>
    <rPh sb="0" eb="3">
      <t>カンセンショウ</t>
    </rPh>
    <rPh sb="4" eb="6">
      <t>ハッセイ</t>
    </rPh>
    <rPh sb="7" eb="9">
      <t>ヨボウ</t>
    </rPh>
    <rPh sb="15" eb="16">
      <t>エン</t>
    </rPh>
    <rPh sb="17" eb="19">
      <t>ボウシ</t>
    </rPh>
    <rPh sb="24" eb="26">
      <t>ヒツヨウ</t>
    </rPh>
    <rPh sb="27" eb="29">
      <t>ジギョウ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</si>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</sst>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108858</xdr:colOff>
      <xdr:row>133</xdr:row>
      <xdr:rowOff>136072</xdr:rowOff>
    </xdr:from>
    <xdr:ext cx="707570" cy="275717"/>
    <xdr:sp macro="" textlink="">
      <xdr:nvSpPr>
        <xdr:cNvPr id="2" name="テキスト ボックス 1"/>
        <xdr:cNvSpPr txBox="1"/>
      </xdr:nvSpPr>
      <xdr:spPr>
        <a:xfrm>
          <a:off x="7864929" y="17158608"/>
          <a:ext cx="707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7</xdr:col>
      <xdr:colOff>134466</xdr:colOff>
      <xdr:row>740</xdr:row>
      <xdr:rowOff>-1</xdr:rowOff>
    </xdr:from>
    <xdr:to>
      <xdr:col>49</xdr:col>
      <xdr:colOff>308117</xdr:colOff>
      <xdr:row>756</xdr:row>
      <xdr:rowOff>408214</xdr:rowOff>
    </xdr:to>
    <xdr:sp macro="" textlink="">
      <xdr:nvSpPr>
        <xdr:cNvPr id="36" name="正方形/長方形 35"/>
        <xdr:cNvSpPr/>
      </xdr:nvSpPr>
      <xdr:spPr>
        <a:xfrm>
          <a:off x="1563216" y="41202428"/>
          <a:ext cx="8746151" cy="60687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8960</xdr:colOff>
      <xdr:row>740</xdr:row>
      <xdr:rowOff>101600</xdr:rowOff>
    </xdr:from>
    <xdr:to>
      <xdr:col>19</xdr:col>
      <xdr:colOff>165549</xdr:colOff>
      <xdr:row>740</xdr:row>
      <xdr:rowOff>451317</xdr:rowOff>
    </xdr:to>
    <xdr:sp macro="" textlink="">
      <xdr:nvSpPr>
        <xdr:cNvPr id="37" name="正方形/長方形 36"/>
        <xdr:cNvSpPr/>
      </xdr:nvSpPr>
      <xdr:spPr>
        <a:xfrm>
          <a:off x="1609160" y="38830250"/>
          <a:ext cx="2356864" cy="3497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感染症予防事業費</a:t>
          </a:r>
        </a:p>
      </xdr:txBody>
    </xdr:sp>
    <xdr:clientData/>
  </xdr:twoCellAnchor>
  <xdr:twoCellAnchor>
    <xdr:from>
      <xdr:col>20</xdr:col>
      <xdr:colOff>83792</xdr:colOff>
      <xdr:row>740</xdr:row>
      <xdr:rowOff>240672</xdr:rowOff>
    </xdr:from>
    <xdr:to>
      <xdr:col>42</xdr:col>
      <xdr:colOff>67450</xdr:colOff>
      <xdr:row>742</xdr:row>
      <xdr:rowOff>-1</xdr:rowOff>
    </xdr:to>
    <xdr:sp macro="" textlink="">
      <xdr:nvSpPr>
        <xdr:cNvPr id="38" name="正方形/長方形 37"/>
        <xdr:cNvSpPr/>
      </xdr:nvSpPr>
      <xdr:spPr>
        <a:xfrm>
          <a:off x="4165935" y="40164029"/>
          <a:ext cx="4474015" cy="4668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６９０百万円</a:t>
          </a:r>
        </a:p>
      </xdr:txBody>
    </xdr:sp>
    <xdr:clientData/>
  </xdr:twoCellAnchor>
  <xdr:twoCellAnchor>
    <xdr:from>
      <xdr:col>20</xdr:col>
      <xdr:colOff>38436</xdr:colOff>
      <xdr:row>742</xdr:row>
      <xdr:rowOff>95250</xdr:rowOff>
    </xdr:from>
    <xdr:to>
      <xdr:col>42</xdr:col>
      <xdr:colOff>81643</xdr:colOff>
      <xdr:row>743</xdr:row>
      <xdr:rowOff>299357</xdr:rowOff>
    </xdr:to>
    <xdr:sp macro="" textlink="">
      <xdr:nvSpPr>
        <xdr:cNvPr id="39" name="大かっこ 38"/>
        <xdr:cNvSpPr/>
      </xdr:nvSpPr>
      <xdr:spPr>
        <a:xfrm>
          <a:off x="4120579" y="40726179"/>
          <a:ext cx="4533564" cy="5578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21</xdr:col>
      <xdr:colOff>13607</xdr:colOff>
      <xdr:row>744</xdr:row>
      <xdr:rowOff>136071</xdr:rowOff>
    </xdr:from>
    <xdr:to>
      <xdr:col>21</xdr:col>
      <xdr:colOff>18971</xdr:colOff>
      <xdr:row>745</xdr:row>
      <xdr:rowOff>176494</xdr:rowOff>
    </xdr:to>
    <xdr:cxnSp macro="">
      <xdr:nvCxnSpPr>
        <xdr:cNvPr id="40" name="直線矢印コネクタ 39"/>
        <xdr:cNvCxnSpPr/>
      </xdr:nvCxnSpPr>
      <xdr:spPr>
        <a:xfrm>
          <a:off x="4299857" y="41474571"/>
          <a:ext cx="5364" cy="3942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745</xdr:row>
      <xdr:rowOff>313817</xdr:rowOff>
    </xdr:from>
    <xdr:to>
      <xdr:col>24</xdr:col>
      <xdr:colOff>50629</xdr:colOff>
      <xdr:row>746</xdr:row>
      <xdr:rowOff>131991</xdr:rowOff>
    </xdr:to>
    <xdr:sp macro="" textlink="">
      <xdr:nvSpPr>
        <xdr:cNvPr id="41" name="大かっこ 40"/>
        <xdr:cNvSpPr/>
      </xdr:nvSpPr>
      <xdr:spPr>
        <a:xfrm>
          <a:off x="3374571" y="42006103"/>
          <a:ext cx="1574629" cy="1719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54428</xdr:colOff>
      <xdr:row>744</xdr:row>
      <xdr:rowOff>204106</xdr:rowOff>
    </xdr:from>
    <xdr:to>
      <xdr:col>39</xdr:col>
      <xdr:colOff>54430</xdr:colOff>
      <xdr:row>745</xdr:row>
      <xdr:rowOff>204106</xdr:rowOff>
    </xdr:to>
    <xdr:cxnSp macro="">
      <xdr:nvCxnSpPr>
        <xdr:cNvPr id="42" name="直線矢印コネクタ 41"/>
        <xdr:cNvCxnSpPr/>
      </xdr:nvCxnSpPr>
      <xdr:spPr>
        <a:xfrm>
          <a:off x="8014607" y="41542606"/>
          <a:ext cx="2" cy="353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125749</xdr:colOff>
      <xdr:row>746</xdr:row>
      <xdr:rowOff>57095</xdr:rowOff>
    </xdr:from>
    <xdr:to>
      <xdr:col>43</xdr:col>
      <xdr:colOff>54430</xdr:colOff>
      <xdr:row>746</xdr:row>
      <xdr:rowOff>254455</xdr:rowOff>
    </xdr:to>
    <xdr:sp macro="" textlink="">
      <xdr:nvSpPr>
        <xdr:cNvPr id="43" name="大かっこ 42"/>
        <xdr:cNvSpPr/>
      </xdr:nvSpPr>
      <xdr:spPr>
        <a:xfrm>
          <a:off x="7269499" y="42103166"/>
          <a:ext cx="1561538" cy="1973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137761</xdr:colOff>
      <xdr:row>747</xdr:row>
      <xdr:rowOff>0</xdr:rowOff>
    </xdr:from>
    <xdr:to>
      <xdr:col>28</xdr:col>
      <xdr:colOff>85560</xdr:colOff>
      <xdr:row>749</xdr:row>
      <xdr:rowOff>68035</xdr:rowOff>
    </xdr:to>
    <xdr:sp macro="" textlink="">
      <xdr:nvSpPr>
        <xdr:cNvPr id="44" name="正方形/長方形 43"/>
        <xdr:cNvSpPr/>
      </xdr:nvSpPr>
      <xdr:spPr>
        <a:xfrm>
          <a:off x="2791154" y="42399857"/>
          <a:ext cx="3009406" cy="7756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都道府県・政令市・特別区</a:t>
          </a:r>
          <a:endParaRPr kumimoji="1" lang="en-US" altLang="ja-JP" sz="1100">
            <a:solidFill>
              <a:sysClr val="windowText" lastClr="000000"/>
            </a:solidFill>
          </a:endParaRPr>
        </a:p>
        <a:p>
          <a:pPr algn="ctr"/>
          <a:r>
            <a:rPr kumimoji="1" lang="ja-JP" altLang="en-US" sz="1100">
              <a:solidFill>
                <a:sysClr val="windowText" lastClr="000000"/>
              </a:solidFill>
            </a:rPr>
            <a:t>（１４４自治体）</a:t>
          </a:r>
          <a:endParaRPr kumimoji="1" lang="en-US" altLang="ja-JP" sz="1100">
            <a:solidFill>
              <a:sysClr val="windowText" lastClr="000000"/>
            </a:solidFill>
          </a:endParaRPr>
        </a:p>
        <a:p>
          <a:pPr algn="ctr"/>
          <a:r>
            <a:rPr kumimoji="1" lang="ja-JP" altLang="en-US" sz="1100">
              <a:solidFill>
                <a:sysClr val="windowText" lastClr="000000"/>
              </a:solidFill>
            </a:rPr>
            <a:t>６７６百万円</a:t>
          </a:r>
        </a:p>
      </xdr:txBody>
    </xdr:sp>
    <xdr:clientData/>
  </xdr:twoCellAnchor>
  <xdr:twoCellAnchor>
    <xdr:from>
      <xdr:col>33</xdr:col>
      <xdr:colOff>69425</xdr:colOff>
      <xdr:row>747</xdr:row>
      <xdr:rowOff>41047</xdr:rowOff>
    </xdr:from>
    <xdr:to>
      <xdr:col>45</xdr:col>
      <xdr:colOff>118330</xdr:colOff>
      <xdr:row>749</xdr:row>
      <xdr:rowOff>81642</xdr:rowOff>
    </xdr:to>
    <xdr:sp macro="" textlink="">
      <xdr:nvSpPr>
        <xdr:cNvPr id="45" name="正方形/長方形 44"/>
        <xdr:cNvSpPr/>
      </xdr:nvSpPr>
      <xdr:spPr>
        <a:xfrm>
          <a:off x="6804961" y="42440904"/>
          <a:ext cx="2498190" cy="74816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a:t>
          </a:r>
          <a:r>
            <a:rPr kumimoji="1" lang="ja-JP" altLang="en-US" sz="1100">
              <a:solidFill>
                <a:schemeClr val="tx1"/>
              </a:solidFill>
            </a:rPr>
            <a:t>都道府県（２２自治体）　</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11</xdr:col>
      <xdr:colOff>150874</xdr:colOff>
      <xdr:row>749</xdr:row>
      <xdr:rowOff>186589</xdr:rowOff>
    </xdr:from>
    <xdr:to>
      <xdr:col>30</xdr:col>
      <xdr:colOff>129597</xdr:colOff>
      <xdr:row>751</xdr:row>
      <xdr:rowOff>217713</xdr:rowOff>
    </xdr:to>
    <xdr:sp macro="" textlink="">
      <xdr:nvSpPr>
        <xdr:cNvPr id="46" name="大かっこ 45"/>
        <xdr:cNvSpPr/>
      </xdr:nvSpPr>
      <xdr:spPr>
        <a:xfrm>
          <a:off x="2396053" y="43294018"/>
          <a:ext cx="3856758" cy="7386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32</xdr:col>
      <xdr:colOff>130998</xdr:colOff>
      <xdr:row>749</xdr:row>
      <xdr:rowOff>244929</xdr:rowOff>
    </xdr:from>
    <xdr:to>
      <xdr:col>46</xdr:col>
      <xdr:colOff>11400</xdr:colOff>
      <xdr:row>750</xdr:row>
      <xdr:rowOff>204108</xdr:rowOff>
    </xdr:to>
    <xdr:sp macro="" textlink="">
      <xdr:nvSpPr>
        <xdr:cNvPr id="47" name="大かっこ 46"/>
        <xdr:cNvSpPr/>
      </xdr:nvSpPr>
      <xdr:spPr>
        <a:xfrm>
          <a:off x="6662427" y="43352358"/>
          <a:ext cx="2737902" cy="3129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市町村への間接補助</a:t>
          </a:r>
        </a:p>
        <a:p>
          <a:pPr algn="ctr"/>
          <a:endParaRPr kumimoji="1" lang="ja-JP" altLang="en-US" sz="1100"/>
        </a:p>
      </xdr:txBody>
    </xdr:sp>
    <xdr:clientData/>
  </xdr:twoCellAnchor>
  <xdr:twoCellAnchor>
    <xdr:from>
      <xdr:col>40</xdr:col>
      <xdr:colOff>6272</xdr:colOff>
      <xdr:row>750</xdr:row>
      <xdr:rowOff>224838</xdr:rowOff>
    </xdr:from>
    <xdr:to>
      <xdr:col>40</xdr:col>
      <xdr:colOff>13607</xdr:colOff>
      <xdr:row>751</xdr:row>
      <xdr:rowOff>244930</xdr:rowOff>
    </xdr:to>
    <xdr:cxnSp macro="">
      <xdr:nvCxnSpPr>
        <xdr:cNvPr id="48" name="直線矢印コネクタ 47"/>
        <xdr:cNvCxnSpPr/>
      </xdr:nvCxnSpPr>
      <xdr:spPr>
        <a:xfrm>
          <a:off x="8170558" y="43686052"/>
          <a:ext cx="7335" cy="373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13608</xdr:colOff>
      <xdr:row>751</xdr:row>
      <xdr:rowOff>312965</xdr:rowOff>
    </xdr:from>
    <xdr:to>
      <xdr:col>43</xdr:col>
      <xdr:colOff>190500</xdr:colOff>
      <xdr:row>752</xdr:row>
      <xdr:rowOff>231321</xdr:rowOff>
    </xdr:to>
    <xdr:sp macro="" textlink="">
      <xdr:nvSpPr>
        <xdr:cNvPr id="49" name="大かっこ 48"/>
        <xdr:cNvSpPr/>
      </xdr:nvSpPr>
      <xdr:spPr>
        <a:xfrm>
          <a:off x="7157358" y="44127965"/>
          <a:ext cx="1809749" cy="2721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63663</xdr:colOff>
      <xdr:row>752</xdr:row>
      <xdr:rowOff>273622</xdr:rowOff>
    </xdr:from>
    <xdr:to>
      <xdr:col>45</xdr:col>
      <xdr:colOff>96767</xdr:colOff>
      <xdr:row>754</xdr:row>
      <xdr:rowOff>312965</xdr:rowOff>
    </xdr:to>
    <xdr:sp macro="" textlink="">
      <xdr:nvSpPr>
        <xdr:cNvPr id="50" name="正方形/長方形 49"/>
        <xdr:cNvSpPr/>
      </xdr:nvSpPr>
      <xdr:spPr>
        <a:xfrm>
          <a:off x="7003306" y="44442408"/>
          <a:ext cx="2278282" cy="74691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大分県の場合</a:t>
          </a:r>
          <a:endParaRPr kumimoji="1" lang="en-US" altLang="ja-JP" sz="1100">
            <a:solidFill>
              <a:schemeClr val="tx1"/>
            </a:solidFill>
          </a:endParaRPr>
        </a:p>
        <a:p>
          <a:pPr algn="ctr"/>
          <a:r>
            <a:rPr kumimoji="1" lang="ja-JP" altLang="en-US" sz="1100">
              <a:solidFill>
                <a:schemeClr val="tx1"/>
              </a:solidFill>
            </a:rPr>
            <a:t>Ｃ　市町村（５自治体）</a:t>
          </a:r>
          <a:endParaRPr kumimoji="1" lang="en-US" altLang="ja-JP" sz="1100">
            <a:solidFill>
              <a:schemeClr val="tx1"/>
            </a:solidFill>
          </a:endParaRPr>
        </a:p>
        <a:p>
          <a:pPr algn="ctr"/>
          <a:r>
            <a:rPr kumimoji="1" lang="ja-JP" altLang="en-US" sz="1100">
              <a:solidFill>
                <a:schemeClr val="tx1"/>
              </a:solidFill>
            </a:rPr>
            <a:t>７百万円</a:t>
          </a:r>
          <a:endParaRPr kumimoji="1" lang="en-US" altLang="ja-JP" sz="1100">
            <a:solidFill>
              <a:schemeClr val="tx1"/>
            </a:solidFill>
          </a:endParaRPr>
        </a:p>
      </xdr:txBody>
    </xdr:sp>
    <xdr:clientData/>
  </xdr:twoCellAnchor>
  <xdr:twoCellAnchor>
    <xdr:from>
      <xdr:col>31</xdr:col>
      <xdr:colOff>27215</xdr:colOff>
      <xdr:row>754</xdr:row>
      <xdr:rowOff>340181</xdr:rowOff>
    </xdr:from>
    <xdr:to>
      <xdr:col>48</xdr:col>
      <xdr:colOff>158414</xdr:colOff>
      <xdr:row>756</xdr:row>
      <xdr:rowOff>312964</xdr:rowOff>
    </xdr:to>
    <xdr:sp macro="" textlink="">
      <xdr:nvSpPr>
        <xdr:cNvPr id="53" name="大かっこ 52"/>
        <xdr:cNvSpPr/>
      </xdr:nvSpPr>
      <xdr:spPr>
        <a:xfrm>
          <a:off x="6354536" y="46495610"/>
          <a:ext cx="3601021" cy="6803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7</xdr:col>
      <xdr:colOff>134466</xdr:colOff>
      <xdr:row>765</xdr:row>
      <xdr:rowOff>81644</xdr:rowOff>
    </xdr:from>
    <xdr:to>
      <xdr:col>49</xdr:col>
      <xdr:colOff>327167</xdr:colOff>
      <xdr:row>776</xdr:row>
      <xdr:rowOff>272143</xdr:rowOff>
    </xdr:to>
    <xdr:sp macro="" textlink="">
      <xdr:nvSpPr>
        <xdr:cNvPr id="67" name="正方形/長方形 66"/>
        <xdr:cNvSpPr/>
      </xdr:nvSpPr>
      <xdr:spPr>
        <a:xfrm>
          <a:off x="1563216" y="49720501"/>
          <a:ext cx="8765201" cy="36331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21073</xdr:colOff>
      <xdr:row>765</xdr:row>
      <xdr:rowOff>234349</xdr:rowOff>
    </xdr:from>
    <xdr:to>
      <xdr:col>19</xdr:col>
      <xdr:colOff>192763</xdr:colOff>
      <xdr:row>766</xdr:row>
      <xdr:rowOff>182164</xdr:rowOff>
    </xdr:to>
    <xdr:sp macro="" textlink="">
      <xdr:nvSpPr>
        <xdr:cNvPr id="68" name="正方形/長方形 67"/>
        <xdr:cNvSpPr/>
      </xdr:nvSpPr>
      <xdr:spPr>
        <a:xfrm>
          <a:off x="1653930" y="49873206"/>
          <a:ext cx="2416869" cy="2607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密入国検疫等事業費</a:t>
          </a:r>
        </a:p>
      </xdr:txBody>
    </xdr:sp>
    <xdr:clientData/>
  </xdr:twoCellAnchor>
  <xdr:twoCellAnchor>
    <xdr:from>
      <xdr:col>21</xdr:col>
      <xdr:colOff>2428</xdr:colOff>
      <xdr:row>766</xdr:row>
      <xdr:rowOff>86553</xdr:rowOff>
    </xdr:from>
    <xdr:to>
      <xdr:col>42</xdr:col>
      <xdr:colOff>73378</xdr:colOff>
      <xdr:row>767</xdr:row>
      <xdr:rowOff>224118</xdr:rowOff>
    </xdr:to>
    <xdr:sp macro="" textlink="">
      <xdr:nvSpPr>
        <xdr:cNvPr id="69" name="正方形/長方形 68"/>
        <xdr:cNvSpPr/>
      </xdr:nvSpPr>
      <xdr:spPr>
        <a:xfrm>
          <a:off x="4288678" y="50038374"/>
          <a:ext cx="4357200" cy="4505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０．９百万円</a:t>
          </a:r>
        </a:p>
      </xdr:txBody>
    </xdr:sp>
    <xdr:clientData/>
  </xdr:twoCellAnchor>
  <xdr:twoCellAnchor>
    <xdr:from>
      <xdr:col>21</xdr:col>
      <xdr:colOff>5684</xdr:colOff>
      <xdr:row>767</xdr:row>
      <xdr:rowOff>272143</xdr:rowOff>
    </xdr:from>
    <xdr:to>
      <xdr:col>42</xdr:col>
      <xdr:colOff>81643</xdr:colOff>
      <xdr:row>771</xdr:row>
      <xdr:rowOff>462643</xdr:rowOff>
    </xdr:to>
    <xdr:sp macro="" textlink="">
      <xdr:nvSpPr>
        <xdr:cNvPr id="70" name="大かっこ 69"/>
        <xdr:cNvSpPr/>
      </xdr:nvSpPr>
      <xdr:spPr>
        <a:xfrm>
          <a:off x="4291934" y="50536929"/>
          <a:ext cx="4362209" cy="5034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32</xdr:col>
      <xdr:colOff>369</xdr:colOff>
      <xdr:row>768</xdr:row>
      <xdr:rowOff>441032</xdr:rowOff>
    </xdr:from>
    <xdr:to>
      <xdr:col>32</xdr:col>
      <xdr:colOff>1957</xdr:colOff>
      <xdr:row>768</xdr:row>
      <xdr:rowOff>704801</xdr:rowOff>
    </xdr:to>
    <xdr:cxnSp macro="">
      <xdr:nvCxnSpPr>
        <xdr:cNvPr id="71" name="直線矢印コネクタ 70"/>
        <xdr:cNvCxnSpPr/>
      </xdr:nvCxnSpPr>
      <xdr:spPr>
        <a:xfrm rot="5400000">
          <a:off x="6270078" y="51159398"/>
          <a:ext cx="263769"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40821</xdr:colOff>
      <xdr:row>772</xdr:row>
      <xdr:rowOff>1227</xdr:rowOff>
    </xdr:from>
    <xdr:to>
      <xdr:col>35</xdr:col>
      <xdr:colOff>13607</xdr:colOff>
      <xdr:row>772</xdr:row>
      <xdr:rowOff>297996</xdr:rowOff>
    </xdr:to>
    <xdr:sp macro="" textlink="">
      <xdr:nvSpPr>
        <xdr:cNvPr id="72" name="大かっこ 71"/>
        <xdr:cNvSpPr/>
      </xdr:nvSpPr>
      <xdr:spPr>
        <a:xfrm>
          <a:off x="5755821" y="51830834"/>
          <a:ext cx="1401536" cy="2967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88522</xdr:colOff>
      <xdr:row>773</xdr:row>
      <xdr:rowOff>51574</xdr:rowOff>
    </xdr:from>
    <xdr:to>
      <xdr:col>40</xdr:col>
      <xdr:colOff>89542</xdr:colOff>
      <xdr:row>774</xdr:row>
      <xdr:rowOff>299357</xdr:rowOff>
    </xdr:to>
    <xdr:sp macro="" textlink="">
      <xdr:nvSpPr>
        <xdr:cNvPr id="73" name="正方形/長方形 72"/>
        <xdr:cNvSpPr/>
      </xdr:nvSpPr>
      <xdr:spPr>
        <a:xfrm>
          <a:off x="4782986" y="52194145"/>
          <a:ext cx="3470842" cy="5607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ja-JP" altLang="en-US" sz="1100">
              <a:solidFill>
                <a:sysClr val="windowText" lastClr="000000"/>
              </a:solidFill>
            </a:rPr>
            <a:t>都道府県（８自治体）　０．９百万円</a:t>
          </a:r>
        </a:p>
      </xdr:txBody>
    </xdr:sp>
    <xdr:clientData/>
  </xdr:twoCellAnchor>
  <xdr:twoCellAnchor>
    <xdr:from>
      <xdr:col>22</xdr:col>
      <xdr:colOff>101110</xdr:colOff>
      <xdr:row>775</xdr:row>
      <xdr:rowOff>29961</xdr:rowOff>
    </xdr:from>
    <xdr:to>
      <xdr:col>40</xdr:col>
      <xdr:colOff>202616</xdr:colOff>
      <xdr:row>776</xdr:row>
      <xdr:rowOff>81643</xdr:rowOff>
    </xdr:to>
    <xdr:sp macro="" textlink="">
      <xdr:nvSpPr>
        <xdr:cNvPr id="74" name="大かっこ 73"/>
        <xdr:cNvSpPr/>
      </xdr:nvSpPr>
      <xdr:spPr>
        <a:xfrm>
          <a:off x="4591467" y="52798461"/>
          <a:ext cx="3775435" cy="3646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検疫法２２条に基づく密入国検疫等の実施</a:t>
          </a:r>
        </a:p>
      </xdr:txBody>
    </xdr:sp>
    <xdr:clientData/>
  </xdr:twoCellAnchor>
  <xdr:twoCellAnchor>
    <xdr:from>
      <xdr:col>31</xdr:col>
      <xdr:colOff>190500</xdr:colOff>
      <xdr:row>771</xdr:row>
      <xdr:rowOff>408214</xdr:rowOff>
    </xdr:from>
    <xdr:to>
      <xdr:col>31</xdr:col>
      <xdr:colOff>197835</xdr:colOff>
      <xdr:row>771</xdr:row>
      <xdr:rowOff>782092</xdr:rowOff>
    </xdr:to>
    <xdr:cxnSp macro="">
      <xdr:nvCxnSpPr>
        <xdr:cNvPr id="75" name="直線矢印コネクタ 74"/>
        <xdr:cNvCxnSpPr/>
      </xdr:nvCxnSpPr>
      <xdr:spPr>
        <a:xfrm>
          <a:off x="6517821" y="50985964"/>
          <a:ext cx="7335" cy="373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134466</xdr:colOff>
      <xdr:row>756</xdr:row>
      <xdr:rowOff>544285</xdr:rowOff>
    </xdr:from>
    <xdr:to>
      <xdr:col>49</xdr:col>
      <xdr:colOff>290881</xdr:colOff>
      <xdr:row>764</xdr:row>
      <xdr:rowOff>204106</xdr:rowOff>
    </xdr:to>
    <xdr:sp macro="" textlink="">
      <xdr:nvSpPr>
        <xdr:cNvPr id="85" name="正方形/長方形 84"/>
        <xdr:cNvSpPr/>
      </xdr:nvSpPr>
      <xdr:spPr>
        <a:xfrm>
          <a:off x="1563216" y="46128214"/>
          <a:ext cx="8728915" cy="34017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184539</xdr:colOff>
      <xdr:row>757</xdr:row>
      <xdr:rowOff>81642</xdr:rowOff>
    </xdr:from>
    <xdr:to>
      <xdr:col>42</xdr:col>
      <xdr:colOff>114493</xdr:colOff>
      <xdr:row>757</xdr:row>
      <xdr:rowOff>538125</xdr:rowOff>
    </xdr:to>
    <xdr:sp macro="" textlink="">
      <xdr:nvSpPr>
        <xdr:cNvPr id="86" name="正方形/長方形 85"/>
        <xdr:cNvSpPr/>
      </xdr:nvSpPr>
      <xdr:spPr>
        <a:xfrm>
          <a:off x="4470789" y="46332321"/>
          <a:ext cx="4216204" cy="4564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２０百万円</a:t>
          </a:r>
        </a:p>
      </xdr:txBody>
    </xdr:sp>
    <xdr:clientData/>
  </xdr:twoCellAnchor>
  <xdr:twoCellAnchor>
    <xdr:from>
      <xdr:col>21</xdr:col>
      <xdr:colOff>113314</xdr:colOff>
      <xdr:row>757</xdr:row>
      <xdr:rowOff>615630</xdr:rowOff>
    </xdr:from>
    <xdr:to>
      <xdr:col>43</xdr:col>
      <xdr:colOff>34379</xdr:colOff>
      <xdr:row>758</xdr:row>
      <xdr:rowOff>430464</xdr:rowOff>
    </xdr:to>
    <xdr:sp macro="" textlink="">
      <xdr:nvSpPr>
        <xdr:cNvPr id="87" name="大かっこ 86"/>
        <xdr:cNvSpPr/>
      </xdr:nvSpPr>
      <xdr:spPr>
        <a:xfrm>
          <a:off x="4399564" y="46866309"/>
          <a:ext cx="4411422" cy="4815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24</xdr:col>
      <xdr:colOff>55418</xdr:colOff>
      <xdr:row>760</xdr:row>
      <xdr:rowOff>204108</xdr:rowOff>
    </xdr:from>
    <xdr:to>
      <xdr:col>38</xdr:col>
      <xdr:colOff>192923</xdr:colOff>
      <xdr:row>762</xdr:row>
      <xdr:rowOff>243167</xdr:rowOff>
    </xdr:to>
    <xdr:sp macro="" textlink="">
      <xdr:nvSpPr>
        <xdr:cNvPr id="88" name="正方形/長方形 87"/>
        <xdr:cNvSpPr/>
      </xdr:nvSpPr>
      <xdr:spPr>
        <a:xfrm>
          <a:off x="4953989" y="48155679"/>
          <a:ext cx="2995005" cy="7194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a:t>
          </a:r>
          <a:r>
            <a:rPr kumimoji="1" lang="ja-JP" altLang="en-US" sz="1100">
              <a:solidFill>
                <a:sysClr val="windowText" lastClr="000000"/>
              </a:solidFill>
              <a:latin typeface="+mn-lt"/>
              <a:ea typeface="+mn-ea"/>
              <a:cs typeface="+mn-cs"/>
            </a:rPr>
            <a:t>、政令市、特別区</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（９９自治体）　</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27</xdr:col>
      <xdr:colOff>54430</xdr:colOff>
      <xdr:row>759</xdr:row>
      <xdr:rowOff>183347</xdr:rowOff>
    </xdr:from>
    <xdr:to>
      <xdr:col>35</xdr:col>
      <xdr:colOff>163287</xdr:colOff>
      <xdr:row>760</xdr:row>
      <xdr:rowOff>68034</xdr:rowOff>
    </xdr:to>
    <xdr:sp macro="" textlink="">
      <xdr:nvSpPr>
        <xdr:cNvPr id="89" name="大かっこ 88"/>
        <xdr:cNvSpPr/>
      </xdr:nvSpPr>
      <xdr:spPr>
        <a:xfrm>
          <a:off x="5565323" y="47767526"/>
          <a:ext cx="1741714" cy="252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176893</xdr:colOff>
      <xdr:row>758</xdr:row>
      <xdr:rowOff>421821</xdr:rowOff>
    </xdr:from>
    <xdr:to>
      <xdr:col>31</xdr:col>
      <xdr:colOff>177895</xdr:colOff>
      <xdr:row>759</xdr:row>
      <xdr:rowOff>126029</xdr:rowOff>
    </xdr:to>
    <xdr:cxnSp macro="">
      <xdr:nvCxnSpPr>
        <xdr:cNvPr id="90" name="直線矢印コネクタ 89"/>
        <xdr:cNvCxnSpPr/>
      </xdr:nvCxnSpPr>
      <xdr:spPr>
        <a:xfrm>
          <a:off x="6504214" y="47339250"/>
          <a:ext cx="1002" cy="370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135860</xdr:colOff>
      <xdr:row>762</xdr:row>
      <xdr:rowOff>325519</xdr:rowOff>
    </xdr:from>
    <xdr:to>
      <xdr:col>42</xdr:col>
      <xdr:colOff>110974</xdr:colOff>
      <xdr:row>764</xdr:row>
      <xdr:rowOff>27214</xdr:rowOff>
    </xdr:to>
    <xdr:sp macro="" textlink="">
      <xdr:nvSpPr>
        <xdr:cNvPr id="91" name="大かっこ 90"/>
        <xdr:cNvSpPr/>
      </xdr:nvSpPr>
      <xdr:spPr>
        <a:xfrm>
          <a:off x="4422110" y="48957448"/>
          <a:ext cx="4261364" cy="3956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感染症患者に良質かつ適切な医療提供を実施</a:t>
          </a:r>
        </a:p>
      </xdr:txBody>
    </xdr:sp>
    <xdr:clientData/>
  </xdr:twoCellAnchor>
  <xdr:twoCellAnchor>
    <xdr:from>
      <xdr:col>8</xdr:col>
      <xdr:colOff>50690</xdr:colOff>
      <xdr:row>756</xdr:row>
      <xdr:rowOff>655117</xdr:rowOff>
    </xdr:from>
    <xdr:to>
      <xdr:col>18</xdr:col>
      <xdr:colOff>159293</xdr:colOff>
      <xdr:row>757</xdr:row>
      <xdr:rowOff>220142</xdr:rowOff>
    </xdr:to>
    <xdr:sp macro="" textlink="">
      <xdr:nvSpPr>
        <xdr:cNvPr id="92" name="正方形/長方形 91"/>
        <xdr:cNvSpPr/>
      </xdr:nvSpPr>
      <xdr:spPr>
        <a:xfrm>
          <a:off x="1683547" y="46239046"/>
          <a:ext cx="2149675" cy="231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感染症患者入院医療費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118</v>
      </c>
      <c r="AT2" s="941"/>
      <c r="AU2" s="941"/>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694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156</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549</v>
      </c>
      <c r="AF5" s="699"/>
      <c r="AG5" s="699"/>
      <c r="AH5" s="699"/>
      <c r="AI5" s="699"/>
      <c r="AJ5" s="699"/>
      <c r="AK5" s="699"/>
      <c r="AL5" s="699"/>
      <c r="AM5" s="699"/>
      <c r="AN5" s="699"/>
      <c r="AO5" s="699"/>
      <c r="AP5" s="700"/>
      <c r="AQ5" s="701" t="s">
        <v>690</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21" t="s">
        <v>545</v>
      </c>
      <c r="Z7" s="440"/>
      <c r="AA7" s="440"/>
      <c r="AB7" s="440"/>
      <c r="AC7" s="440"/>
      <c r="AD7" s="922"/>
      <c r="AE7" s="911" t="s">
        <v>552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2" t="str">
        <f>入力規則等!A26</f>
        <v>国土強靱化施策</v>
      </c>
      <c r="H8" s="720"/>
      <c r="I8" s="720"/>
      <c r="J8" s="720"/>
      <c r="K8" s="720"/>
      <c r="L8" s="720"/>
      <c r="M8" s="720"/>
      <c r="N8" s="720"/>
      <c r="O8" s="720"/>
      <c r="P8" s="720"/>
      <c r="Q8" s="720"/>
      <c r="R8" s="720"/>
      <c r="S8" s="720"/>
      <c r="T8" s="720"/>
      <c r="U8" s="720"/>
      <c r="V8" s="720"/>
      <c r="W8" s="720"/>
      <c r="X8" s="943"/>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697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15.5" customHeight="1" x14ac:dyDescent="0.15">
      <c r="A10" s="660" t="s">
        <v>30</v>
      </c>
      <c r="B10" s="661"/>
      <c r="C10" s="661"/>
      <c r="D10" s="661"/>
      <c r="E10" s="661"/>
      <c r="F10" s="661"/>
      <c r="G10" s="754" t="s">
        <v>696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625</v>
      </c>
      <c r="Q13" s="658"/>
      <c r="R13" s="658"/>
      <c r="S13" s="658"/>
      <c r="T13" s="658"/>
      <c r="U13" s="658"/>
      <c r="V13" s="659"/>
      <c r="W13" s="657">
        <v>625</v>
      </c>
      <c r="X13" s="658"/>
      <c r="Y13" s="658"/>
      <c r="Z13" s="658"/>
      <c r="AA13" s="658"/>
      <c r="AB13" s="658"/>
      <c r="AC13" s="659"/>
      <c r="AD13" s="657">
        <v>624</v>
      </c>
      <c r="AE13" s="658"/>
      <c r="AF13" s="658"/>
      <c r="AG13" s="658"/>
      <c r="AH13" s="658"/>
      <c r="AI13" s="658"/>
      <c r="AJ13" s="659"/>
      <c r="AK13" s="657">
        <v>624</v>
      </c>
      <c r="AL13" s="658"/>
      <c r="AM13" s="658"/>
      <c r="AN13" s="658"/>
      <c r="AO13" s="658"/>
      <c r="AP13" s="658"/>
      <c r="AQ13" s="659"/>
      <c r="AR13" s="918">
        <v>624</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t="s">
        <v>701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184</v>
      </c>
      <c r="Q17" s="658"/>
      <c r="R17" s="658"/>
      <c r="S17" s="658"/>
      <c r="T17" s="658"/>
      <c r="U17" s="658"/>
      <c r="V17" s="659"/>
      <c r="W17" s="657">
        <v>133</v>
      </c>
      <c r="X17" s="658"/>
      <c r="Y17" s="658"/>
      <c r="Z17" s="658"/>
      <c r="AA17" s="658"/>
      <c r="AB17" s="658"/>
      <c r="AC17" s="659"/>
      <c r="AD17" s="657">
        <v>87</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809</v>
      </c>
      <c r="Q18" s="879"/>
      <c r="R18" s="879"/>
      <c r="S18" s="879"/>
      <c r="T18" s="879"/>
      <c r="U18" s="879"/>
      <c r="V18" s="880"/>
      <c r="W18" s="878">
        <f>SUM(W13:AC17)</f>
        <v>758</v>
      </c>
      <c r="X18" s="879"/>
      <c r="Y18" s="879"/>
      <c r="Z18" s="879"/>
      <c r="AA18" s="879"/>
      <c r="AB18" s="879"/>
      <c r="AC18" s="880"/>
      <c r="AD18" s="878">
        <f>SUM(AD13:AJ17)</f>
        <v>711</v>
      </c>
      <c r="AE18" s="879"/>
      <c r="AF18" s="879"/>
      <c r="AG18" s="879"/>
      <c r="AH18" s="879"/>
      <c r="AI18" s="879"/>
      <c r="AJ18" s="880"/>
      <c r="AK18" s="878">
        <f>SUM(AK13:AQ17)</f>
        <v>624</v>
      </c>
      <c r="AL18" s="879"/>
      <c r="AM18" s="879"/>
      <c r="AN18" s="879"/>
      <c r="AO18" s="879"/>
      <c r="AP18" s="879"/>
      <c r="AQ18" s="880"/>
      <c r="AR18" s="878">
        <f>SUM(AR13:AX17)</f>
        <v>624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809</v>
      </c>
      <c r="Q19" s="658"/>
      <c r="R19" s="658"/>
      <c r="S19" s="658"/>
      <c r="T19" s="658"/>
      <c r="U19" s="658"/>
      <c r="V19" s="659"/>
      <c r="W19" s="657">
        <v>758</v>
      </c>
      <c r="X19" s="658"/>
      <c r="Y19" s="658"/>
      <c r="Z19" s="658"/>
      <c r="AA19" s="658"/>
      <c r="AB19" s="658"/>
      <c r="AC19" s="659"/>
      <c r="AD19" s="657">
        <v>711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7"/>
      <c r="G21" s="310" t="s">
        <v>495</v>
      </c>
      <c r="H21" s="311"/>
      <c r="I21" s="311"/>
      <c r="J21" s="311"/>
      <c r="K21" s="311"/>
      <c r="L21" s="311"/>
      <c r="M21" s="311"/>
      <c r="N21" s="311"/>
      <c r="O21" s="311"/>
      <c r="P21" s="312">
        <f>IF(P19=0, "-", SUM(P19)/SUM(P13,P14))</f>
        <v>1.2944</v>
      </c>
      <c r="Q21" s="312"/>
      <c r="R21" s="312"/>
      <c r="S21" s="312"/>
      <c r="T21" s="312"/>
      <c r="U21" s="312"/>
      <c r="V21" s="312"/>
      <c r="W21" s="312">
        <f t="shared" ref="W21" si="2">IF(W19=0, "-", SUM(W19)/SUM(W13,W14))</f>
        <v>1.2128000000000001</v>
      </c>
      <c r="X21" s="312"/>
      <c r="Y21" s="312"/>
      <c r="Z21" s="312"/>
      <c r="AA21" s="312"/>
      <c r="AB21" s="312"/>
      <c r="AC21" s="312"/>
      <c r="AD21" s="312">
        <f t="shared" ref="AD21" si="3">IF(AD19=0, "-", SUM(AD19)/SUM(AD13,AD14))</f>
        <v>1.1394230769230769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472</v>
      </c>
      <c r="H22" s="216"/>
      <c r="I22" s="216"/>
      <c r="J22" s="216"/>
      <c r="K22" s="216"/>
      <c r="L22" s="216"/>
      <c r="M22" s="216"/>
      <c r="N22" s="216"/>
      <c r="O22" s="217"/>
      <c r="P22" s="937" t="s">
        <v>535</v>
      </c>
      <c r="Q22" s="216"/>
      <c r="R22" s="216"/>
      <c r="S22" s="216"/>
      <c r="T22" s="216"/>
      <c r="U22" s="216"/>
      <c r="V22" s="217"/>
      <c r="W22" s="937" t="s">
        <v>536</v>
      </c>
      <c r="X22" s="216"/>
      <c r="Y22" s="216"/>
      <c r="Z22" s="216"/>
      <c r="AA22" s="216"/>
      <c r="AB22" s="216"/>
      <c r="AC22" s="217"/>
      <c r="AD22" s="937" t="s">
        <v>471</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554</v>
      </c>
      <c r="H23" s="954"/>
      <c r="I23" s="954"/>
      <c r="J23" s="954"/>
      <c r="K23" s="954"/>
      <c r="L23" s="954"/>
      <c r="M23" s="954"/>
      <c r="N23" s="954"/>
      <c r="O23" s="955"/>
      <c r="P23" s="918">
        <v>602</v>
      </c>
      <c r="Q23" s="919"/>
      <c r="R23" s="919"/>
      <c r="S23" s="919"/>
      <c r="T23" s="919"/>
      <c r="U23" s="919"/>
      <c r="V23" s="938"/>
      <c r="W23" s="918">
        <v>602</v>
      </c>
      <c r="X23" s="919"/>
      <c r="Y23" s="919"/>
      <c r="Z23" s="919"/>
      <c r="AA23" s="919"/>
      <c r="AB23" s="919"/>
      <c r="AC23" s="938"/>
      <c r="AD23" s="975" t="s">
        <v>702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555</v>
      </c>
      <c r="H24" s="957"/>
      <c r="I24" s="957"/>
      <c r="J24" s="957"/>
      <c r="K24" s="957"/>
      <c r="L24" s="957"/>
      <c r="M24" s="957"/>
      <c r="N24" s="957"/>
      <c r="O24" s="958"/>
      <c r="P24" s="657">
        <v>22</v>
      </c>
      <c r="Q24" s="658"/>
      <c r="R24" s="658"/>
      <c r="S24" s="658"/>
      <c r="T24" s="658"/>
      <c r="U24" s="658"/>
      <c r="V24" s="659"/>
      <c r="W24" s="657">
        <v>22</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624</v>
      </c>
      <c r="Q29" s="935"/>
      <c r="R29" s="935"/>
      <c r="S29" s="935"/>
      <c r="T29" s="935"/>
      <c r="U29" s="935"/>
      <c r="V29" s="936"/>
      <c r="W29" s="934">
        <f>AR13</f>
        <v>624</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559</v>
      </c>
      <c r="AR31" s="194"/>
      <c r="AS31" s="127" t="s">
        <v>356</v>
      </c>
      <c r="AT31" s="128"/>
      <c r="AU31" s="193">
        <v>30</v>
      </c>
      <c r="AV31" s="193"/>
      <c r="AW31" s="395" t="s">
        <v>300</v>
      </c>
      <c r="AX31" s="396"/>
    </row>
    <row r="32" spans="1:50" ht="23.25" customHeight="1" x14ac:dyDescent="0.15">
      <c r="A32" s="400"/>
      <c r="B32" s="398"/>
      <c r="C32" s="398"/>
      <c r="D32" s="398"/>
      <c r="E32" s="398"/>
      <c r="F32" s="399"/>
      <c r="G32" s="561" t="s">
        <v>556</v>
      </c>
      <c r="H32" s="562"/>
      <c r="I32" s="562"/>
      <c r="J32" s="562"/>
      <c r="K32" s="562"/>
      <c r="L32" s="562"/>
      <c r="M32" s="562"/>
      <c r="N32" s="562"/>
      <c r="O32" s="563"/>
      <c r="P32" s="99" t="s">
        <v>557</v>
      </c>
      <c r="Q32" s="99"/>
      <c r="R32" s="99"/>
      <c r="S32" s="99"/>
      <c r="T32" s="99"/>
      <c r="U32" s="99"/>
      <c r="V32" s="99"/>
      <c r="W32" s="99"/>
      <c r="X32" s="100"/>
      <c r="Y32" s="468" t="s">
        <v>12</v>
      </c>
      <c r="Z32" s="528"/>
      <c r="AA32" s="529"/>
      <c r="AB32" s="458" t="s">
        <v>558</v>
      </c>
      <c r="AC32" s="458"/>
      <c r="AD32" s="458"/>
      <c r="AE32" s="212">
        <v>31512</v>
      </c>
      <c r="AF32" s="213"/>
      <c r="AG32" s="213"/>
      <c r="AH32" s="213"/>
      <c r="AI32" s="212">
        <v>31301</v>
      </c>
      <c r="AJ32" s="213"/>
      <c r="AK32" s="213"/>
      <c r="AL32" s="213"/>
      <c r="AM32" s="212">
        <v>30515</v>
      </c>
      <c r="AN32" s="213"/>
      <c r="AO32" s="213"/>
      <c r="AP32" s="213"/>
      <c r="AQ32" s="334" t="s">
        <v>560</v>
      </c>
      <c r="AR32" s="201"/>
      <c r="AS32" s="201"/>
      <c r="AT32" s="335"/>
      <c r="AU32" s="213" t="s">
        <v>559</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558</v>
      </c>
      <c r="AC33" s="520"/>
      <c r="AD33" s="520"/>
      <c r="AE33" s="212">
        <v>34005</v>
      </c>
      <c r="AF33" s="213"/>
      <c r="AG33" s="213"/>
      <c r="AH33" s="213"/>
      <c r="AI33" s="212">
        <v>31512</v>
      </c>
      <c r="AJ33" s="213"/>
      <c r="AK33" s="213"/>
      <c r="AL33" s="213"/>
      <c r="AM33" s="212">
        <v>31301</v>
      </c>
      <c r="AN33" s="213"/>
      <c r="AO33" s="213"/>
      <c r="AP33" s="213"/>
      <c r="AQ33" s="334" t="s">
        <v>559</v>
      </c>
      <c r="AR33" s="201"/>
      <c r="AS33" s="201"/>
      <c r="AT33" s="335"/>
      <c r="AU33" s="213">
        <v>30515</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f>(AE33/AE32)*100</f>
        <v>107.9112718964204</v>
      </c>
      <c r="AF34" s="213"/>
      <c r="AG34" s="213"/>
      <c r="AH34" s="213"/>
      <c r="AI34" s="212">
        <f>(AI33/AI32)*100</f>
        <v>100.67409986901377</v>
      </c>
      <c r="AJ34" s="213"/>
      <c r="AK34" s="213"/>
      <c r="AL34" s="213"/>
      <c r="AM34" s="212">
        <f>(AM33/AM32)*100</f>
        <v>102.57578240209733</v>
      </c>
      <c r="AN34" s="213"/>
      <c r="AO34" s="213"/>
      <c r="AP34" s="213"/>
      <c r="AQ34" s="334" t="s">
        <v>559</v>
      </c>
      <c r="AR34" s="201"/>
      <c r="AS34" s="201"/>
      <c r="AT34" s="335"/>
      <c r="AU34" s="213" t="s">
        <v>559</v>
      </c>
      <c r="AV34" s="213"/>
      <c r="AW34" s="213"/>
      <c r="AX34" s="215"/>
    </row>
    <row r="35" spans="1:50" ht="23.25" customHeight="1" x14ac:dyDescent="0.15">
      <c r="A35" s="220" t="s">
        <v>525</v>
      </c>
      <c r="B35" s="221"/>
      <c r="C35" s="221"/>
      <c r="D35" s="221"/>
      <c r="E35" s="221"/>
      <c r="F35" s="222"/>
      <c r="G35" s="226" t="s">
        <v>561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489</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489</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490</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485</v>
      </c>
      <c r="X65" s="485"/>
      <c r="Y65" s="488"/>
      <c r="Z65" s="488"/>
      <c r="AA65" s="489"/>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496</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490</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528</v>
      </c>
      <c r="B78" s="330"/>
      <c r="C78" s="330"/>
      <c r="D78" s="330"/>
      <c r="E78" s="327" t="s">
        <v>463</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484</v>
      </c>
      <c r="AP79" s="273"/>
      <c r="AQ79" s="273"/>
      <c r="AR79" s="81" t="s">
        <v>482</v>
      </c>
      <c r="AS79" s="272"/>
      <c r="AT79" s="273"/>
      <c r="AU79" s="273"/>
      <c r="AV79" s="273"/>
      <c r="AW79" s="273"/>
      <c r="AX79" s="948"/>
    </row>
    <row r="80" spans="1:50" ht="18.75" hidden="1" customHeight="1" x14ac:dyDescent="0.15">
      <c r="A80" s="864"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470</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470</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470</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470</v>
      </c>
      <c r="AN100" s="537"/>
      <c r="AO100" s="537"/>
      <c r="AP100" s="538"/>
      <c r="AQ100" s="314" t="s">
        <v>492</v>
      </c>
      <c r="AR100" s="315"/>
      <c r="AS100" s="315"/>
      <c r="AT100" s="316"/>
      <c r="AU100" s="314" t="s">
        <v>538</v>
      </c>
      <c r="AV100" s="315"/>
      <c r="AW100" s="315"/>
      <c r="AX100" s="317"/>
    </row>
    <row r="101" spans="1:60" ht="23.25" customHeight="1" x14ac:dyDescent="0.15">
      <c r="A101" s="419"/>
      <c r="B101" s="420"/>
      <c r="C101" s="420"/>
      <c r="D101" s="420"/>
      <c r="E101" s="420"/>
      <c r="F101" s="421"/>
      <c r="G101" s="99" t="s">
        <v>562</v>
      </c>
      <c r="H101" s="99"/>
      <c r="I101" s="99"/>
      <c r="J101" s="99"/>
      <c r="K101" s="99"/>
      <c r="L101" s="99"/>
      <c r="M101" s="99"/>
      <c r="N101" s="99"/>
      <c r="O101" s="99"/>
      <c r="P101" s="99"/>
      <c r="Q101" s="99"/>
      <c r="R101" s="99"/>
      <c r="S101" s="99"/>
      <c r="T101" s="99"/>
      <c r="U101" s="99"/>
      <c r="V101" s="99"/>
      <c r="W101" s="99"/>
      <c r="X101" s="100"/>
      <c r="Y101" s="539" t="s">
        <v>55</v>
      </c>
      <c r="Z101" s="540"/>
      <c r="AA101" s="541"/>
      <c r="AB101" s="458" t="s">
        <v>563</v>
      </c>
      <c r="AC101" s="458"/>
      <c r="AD101" s="458"/>
      <c r="AE101" s="212">
        <v>142</v>
      </c>
      <c r="AF101" s="213"/>
      <c r="AG101" s="213"/>
      <c r="AH101" s="214"/>
      <c r="AI101" s="212">
        <v>143</v>
      </c>
      <c r="AJ101" s="213"/>
      <c r="AK101" s="213"/>
      <c r="AL101" s="214"/>
      <c r="AM101" s="212">
        <v>144</v>
      </c>
      <c r="AN101" s="213"/>
      <c r="AO101" s="213"/>
      <c r="AP101" s="214"/>
      <c r="AQ101" s="212" t="s">
        <v>559</v>
      </c>
      <c r="AR101" s="213"/>
      <c r="AS101" s="213"/>
      <c r="AT101" s="214"/>
      <c r="AU101" s="213" t="s">
        <v>703</v>
      </c>
      <c r="AV101" s="213"/>
      <c r="AW101" s="213"/>
      <c r="AX101" s="215"/>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563</v>
      </c>
      <c r="AC102" s="458"/>
      <c r="AD102" s="458"/>
      <c r="AE102" s="415">
        <v>142</v>
      </c>
      <c r="AF102" s="415"/>
      <c r="AG102" s="415"/>
      <c r="AH102" s="415"/>
      <c r="AI102" s="415">
        <v>143</v>
      </c>
      <c r="AJ102" s="415"/>
      <c r="AK102" s="415"/>
      <c r="AL102" s="415"/>
      <c r="AM102" s="415">
        <v>144</v>
      </c>
      <c r="AN102" s="415"/>
      <c r="AO102" s="415"/>
      <c r="AP102" s="415"/>
      <c r="AQ102" s="267">
        <v>150</v>
      </c>
      <c r="AR102" s="268"/>
      <c r="AS102" s="268"/>
      <c r="AT102" s="313"/>
      <c r="AU102" s="213">
        <v>150</v>
      </c>
      <c r="AV102" s="213"/>
      <c r="AW102" s="213"/>
      <c r="AX102" s="215"/>
    </row>
    <row r="103" spans="1:60" ht="31.5" hidden="1" customHeight="1" x14ac:dyDescent="0.15">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8" t="s">
        <v>492</v>
      </c>
      <c r="AR103" s="279"/>
      <c r="AS103" s="279"/>
      <c r="AT103" s="318"/>
      <c r="AU103" s="278" t="s">
        <v>538</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8" t="s">
        <v>492</v>
      </c>
      <c r="AR106" s="279"/>
      <c r="AS106" s="279"/>
      <c r="AT106" s="318"/>
      <c r="AU106" s="278" t="s">
        <v>538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8" t="s">
        <v>492</v>
      </c>
      <c r="AR109" s="279"/>
      <c r="AS109" s="279"/>
      <c r="AT109" s="318"/>
      <c r="AU109" s="278" t="s">
        <v>538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8" t="s">
        <v>492</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1" t="s">
        <v>539</v>
      </c>
      <c r="AR115" s="592"/>
      <c r="AS115" s="592"/>
      <c r="AT115" s="592"/>
      <c r="AU115" s="592"/>
      <c r="AV115" s="592"/>
      <c r="AW115" s="592"/>
      <c r="AX115" s="593"/>
    </row>
    <row r="116" spans="1:50" ht="23.25" customHeight="1" x14ac:dyDescent="0.15">
      <c r="A116" s="436"/>
      <c r="B116" s="437"/>
      <c r="C116" s="437"/>
      <c r="D116" s="437"/>
      <c r="E116" s="437"/>
      <c r="F116" s="438"/>
      <c r="G116" s="390" t="s">
        <v>564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565</v>
      </c>
      <c r="AC116" s="460"/>
      <c r="AD116" s="461"/>
      <c r="AE116" s="415">
        <v>5.7</v>
      </c>
      <c r="AF116" s="415"/>
      <c r="AG116" s="415"/>
      <c r="AH116" s="415"/>
      <c r="AI116" s="415">
        <v>5.3</v>
      </c>
      <c r="AJ116" s="415"/>
      <c r="AK116" s="415"/>
      <c r="AL116" s="415"/>
      <c r="AM116" s="415">
        <v>4.9000000000000004</v>
      </c>
      <c r="AN116" s="415"/>
      <c r="AO116" s="415"/>
      <c r="AP116" s="415"/>
      <c r="AQ116" s="212">
        <v>4.2</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566</v>
      </c>
      <c r="AC117" s="470"/>
      <c r="AD117" s="471"/>
      <c r="AE117" s="548" t="s">
        <v>567</v>
      </c>
      <c r="AF117" s="548"/>
      <c r="AG117" s="548"/>
      <c r="AH117" s="548"/>
      <c r="AI117" s="548" t="s">
        <v>568</v>
      </c>
      <c r="AJ117" s="548"/>
      <c r="AK117" s="548"/>
      <c r="AL117" s="548"/>
      <c r="AM117" s="548" t="s">
        <v>569</v>
      </c>
      <c r="AN117" s="548"/>
      <c r="AO117" s="548"/>
      <c r="AP117" s="548"/>
      <c r="AQ117" s="548" t="s">
        <v>570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1" t="s">
        <v>539</v>
      </c>
      <c r="AR118" s="592"/>
      <c r="AS118" s="592"/>
      <c r="AT118" s="592"/>
      <c r="AU118" s="592"/>
      <c r="AV118" s="592"/>
      <c r="AW118" s="592"/>
      <c r="AX118" s="593"/>
    </row>
    <row r="119" spans="1:50" ht="23.25" hidden="1" customHeight="1" x14ac:dyDescent="0.15">
      <c r="A119" s="436"/>
      <c r="B119" s="437"/>
      <c r="C119" s="437"/>
      <c r="D119" s="437"/>
      <c r="E119" s="437"/>
      <c r="F119" s="438"/>
      <c r="G119" s="390" t="s">
        <v>501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500</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1" t="s">
        <v>539</v>
      </c>
      <c r="AR121" s="592"/>
      <c r="AS121" s="592"/>
      <c r="AT121" s="592"/>
      <c r="AU121" s="592"/>
      <c r="AV121" s="592"/>
      <c r="AW121" s="592"/>
      <c r="AX121" s="593"/>
    </row>
    <row r="122" spans="1:50" ht="23.25" hidden="1" customHeight="1" x14ac:dyDescent="0.15">
      <c r="A122" s="436"/>
      <c r="B122" s="437"/>
      <c r="C122" s="437"/>
      <c r="D122" s="437"/>
      <c r="E122" s="437"/>
      <c r="F122" s="438"/>
      <c r="G122" s="390" t="s">
        <v>502</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1" t="s">
        <v>539</v>
      </c>
      <c r="AR124" s="592"/>
      <c r="AS124" s="592"/>
      <c r="AT124" s="592"/>
      <c r="AU124" s="592"/>
      <c r="AV124" s="592"/>
      <c r="AW124" s="592"/>
      <c r="AX124" s="593"/>
    </row>
    <row r="125" spans="1:50" ht="23.25" hidden="1" customHeight="1" x14ac:dyDescent="0.15">
      <c r="A125" s="436"/>
      <c r="B125" s="437"/>
      <c r="C125" s="437"/>
      <c r="D125" s="437"/>
      <c r="E125" s="437"/>
      <c r="F125" s="438"/>
      <c r="G125" s="390" t="s">
        <v>502</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470</v>
      </c>
      <c r="AN127" s="413"/>
      <c r="AO127" s="413"/>
      <c r="AP127" s="414"/>
      <c r="AQ127" s="591" t="s">
        <v>539</v>
      </c>
      <c r="AR127" s="592"/>
      <c r="AS127" s="592"/>
      <c r="AT127" s="592"/>
      <c r="AU127" s="592"/>
      <c r="AV127" s="592"/>
      <c r="AW127" s="592"/>
      <c r="AX127" s="593"/>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574</v>
      </c>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573</v>
      </c>
      <c r="H134" s="99"/>
      <c r="I134" s="99"/>
      <c r="J134" s="99"/>
      <c r="K134" s="99"/>
      <c r="L134" s="99"/>
      <c r="M134" s="99"/>
      <c r="N134" s="99"/>
      <c r="O134" s="99"/>
      <c r="P134" s="99"/>
      <c r="Q134" s="99"/>
      <c r="R134" s="99"/>
      <c r="S134" s="99"/>
      <c r="T134" s="99"/>
      <c r="U134" s="99"/>
      <c r="V134" s="99"/>
      <c r="W134" s="99"/>
      <c r="X134" s="100"/>
      <c r="Y134" s="195" t="s">
        <v>379</v>
      </c>
      <c r="Z134" s="196"/>
      <c r="AA134" s="197"/>
      <c r="AB134" s="458" t="s">
        <v>691</v>
      </c>
      <c r="AC134" s="458"/>
      <c r="AD134" s="458"/>
      <c r="AE134" s="200">
        <v>14.4</v>
      </c>
      <c r="AF134" s="201"/>
      <c r="AG134" s="201"/>
      <c r="AH134" s="201"/>
      <c r="AI134" s="200">
        <v>13.9</v>
      </c>
      <c r="AJ134" s="201"/>
      <c r="AK134" s="201"/>
      <c r="AL134" s="201"/>
      <c r="AM134" s="200"/>
      <c r="AN134" s="201"/>
      <c r="AO134" s="201"/>
      <c r="AP134" s="201"/>
      <c r="AQ134" s="200" t="s">
        <v>560</v>
      </c>
      <c r="AR134" s="201"/>
      <c r="AS134" s="201"/>
      <c r="AT134" s="201"/>
      <c r="AU134" s="200" t="s">
        <v>559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458" t="s">
        <v>691</v>
      </c>
      <c r="AC135" s="458"/>
      <c r="AD135" s="458"/>
      <c r="AE135" s="200">
        <v>10</v>
      </c>
      <c r="AF135" s="201"/>
      <c r="AG135" s="201"/>
      <c r="AH135" s="201"/>
      <c r="AI135" s="200">
        <v>10</v>
      </c>
      <c r="AJ135" s="201"/>
      <c r="AK135" s="201"/>
      <c r="AL135" s="201"/>
      <c r="AM135" s="200">
        <v>10</v>
      </c>
      <c r="AN135" s="201"/>
      <c r="AO135" s="201"/>
      <c r="AP135" s="201"/>
      <c r="AQ135" s="200" t="s">
        <v>560</v>
      </c>
      <c r="AR135" s="201"/>
      <c r="AS135" s="201"/>
      <c r="AT135" s="201"/>
      <c r="AU135" s="200">
        <v>10</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15"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1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0.100000000000001" customHeight="1" x14ac:dyDescent="0.15">
      <c r="A154" s="183"/>
      <c r="B154" s="180"/>
      <c r="C154" s="174"/>
      <c r="D154" s="180"/>
      <c r="E154" s="174"/>
      <c r="F154" s="175"/>
      <c r="G154" s="98" t="s">
        <v>689</v>
      </c>
      <c r="H154" s="99"/>
      <c r="I154" s="99"/>
      <c r="J154" s="99"/>
      <c r="K154" s="99"/>
      <c r="L154" s="99"/>
      <c r="M154" s="99"/>
      <c r="N154" s="99"/>
      <c r="O154" s="99"/>
      <c r="P154" s="100"/>
      <c r="Q154" s="119" t="s">
        <v>689</v>
      </c>
      <c r="R154" s="99"/>
      <c r="S154" s="99"/>
      <c r="T154" s="99"/>
      <c r="U154" s="99"/>
      <c r="V154" s="99"/>
      <c r="W154" s="99"/>
      <c r="X154" s="99"/>
      <c r="Y154" s="99"/>
      <c r="Z154" s="99"/>
      <c r="AA154" s="287"/>
      <c r="AB154" s="135" t="s">
        <v>689</v>
      </c>
      <c r="AC154" s="136"/>
      <c r="AD154" s="136"/>
      <c r="AE154" s="141" t="s">
        <v>689</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0.10000000000000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0.10000000000000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0.10000000000000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689</v>
      </c>
      <c r="AF157" s="99"/>
      <c r="AG157" s="99"/>
      <c r="AH157" s="99"/>
      <c r="AI157" s="99"/>
      <c r="AJ157" s="99"/>
      <c r="AK157" s="99"/>
      <c r="AL157" s="99"/>
      <c r="AM157" s="99"/>
      <c r="AN157" s="99"/>
      <c r="AO157" s="99"/>
      <c r="AP157" s="99"/>
      <c r="AQ157" s="99"/>
      <c r="AR157" s="99"/>
      <c r="AS157" s="99"/>
      <c r="AT157" s="99"/>
      <c r="AU157" s="99"/>
      <c r="AV157" s="99"/>
      <c r="AW157" s="99"/>
      <c r="AX157" s="120"/>
    </row>
    <row r="158" spans="1:50" ht="20.10000000000000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2"/>
      <c r="E430" s="168" t="s">
        <v>388</v>
      </c>
      <c r="F430" s="169"/>
      <c r="G430" s="898" t="s">
        <v>384</v>
      </c>
      <c r="H430" s="117"/>
      <c r="I430" s="117"/>
      <c r="J430" s="899" t="s">
        <v>553</v>
      </c>
      <c r="K430" s="900"/>
      <c r="L430" s="900"/>
      <c r="M430" s="900"/>
      <c r="N430" s="900"/>
      <c r="O430" s="900"/>
      <c r="P430" s="900"/>
      <c r="Q430" s="900"/>
      <c r="R430" s="900"/>
      <c r="S430" s="900"/>
      <c r="T430" s="901"/>
      <c r="U430" s="588" t="s">
        <v>559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559</v>
      </c>
      <c r="AF432" s="194"/>
      <c r="AG432" s="127" t="s">
        <v>356</v>
      </c>
      <c r="AH432" s="128"/>
      <c r="AI432" s="150"/>
      <c r="AJ432" s="150"/>
      <c r="AK432" s="150"/>
      <c r="AL432" s="148"/>
      <c r="AM432" s="150"/>
      <c r="AN432" s="150"/>
      <c r="AO432" s="150"/>
      <c r="AP432" s="148"/>
      <c r="AQ432" s="590" t="s">
        <v>559</v>
      </c>
      <c r="AR432" s="194"/>
      <c r="AS432" s="127" t="s">
        <v>356</v>
      </c>
      <c r="AT432" s="128"/>
      <c r="AU432" s="194" t="s">
        <v>559</v>
      </c>
      <c r="AV432" s="194"/>
      <c r="AW432" s="127" t="s">
        <v>300</v>
      </c>
      <c r="AX432" s="189"/>
    </row>
    <row r="433" spans="1:50" ht="20.100000000000001" customHeight="1" x14ac:dyDescent="0.15">
      <c r="A433" s="183"/>
      <c r="B433" s="180"/>
      <c r="C433" s="174"/>
      <c r="D433" s="180"/>
      <c r="E433" s="336"/>
      <c r="F433" s="337"/>
      <c r="G433" s="98" t="s">
        <v>559</v>
      </c>
      <c r="H433" s="99"/>
      <c r="I433" s="99"/>
      <c r="J433" s="99"/>
      <c r="K433" s="99"/>
      <c r="L433" s="99"/>
      <c r="M433" s="99"/>
      <c r="N433" s="99"/>
      <c r="O433" s="99"/>
      <c r="P433" s="99"/>
      <c r="Q433" s="99"/>
      <c r="R433" s="99"/>
      <c r="S433" s="99"/>
      <c r="T433" s="99"/>
      <c r="U433" s="99"/>
      <c r="V433" s="99"/>
      <c r="W433" s="99"/>
      <c r="X433" s="100"/>
      <c r="Y433" s="195" t="s">
        <v>12</v>
      </c>
      <c r="Z433" s="196"/>
      <c r="AA433" s="197"/>
      <c r="AB433" s="207" t="s">
        <v>559</v>
      </c>
      <c r="AC433" s="207"/>
      <c r="AD433" s="207"/>
      <c r="AE433" s="334" t="s">
        <v>559</v>
      </c>
      <c r="AF433" s="201"/>
      <c r="AG433" s="201"/>
      <c r="AH433" s="201"/>
      <c r="AI433" s="334" t="s">
        <v>559</v>
      </c>
      <c r="AJ433" s="201"/>
      <c r="AK433" s="201"/>
      <c r="AL433" s="201"/>
      <c r="AM433" s="334" t="s">
        <v>559</v>
      </c>
      <c r="AN433" s="201"/>
      <c r="AO433" s="201"/>
      <c r="AP433" s="335"/>
      <c r="AQ433" s="334" t="s">
        <v>559</v>
      </c>
      <c r="AR433" s="201"/>
      <c r="AS433" s="201"/>
      <c r="AT433" s="335"/>
      <c r="AU433" s="201" t="s">
        <v>576</v>
      </c>
      <c r="AV433" s="201"/>
      <c r="AW433" s="201"/>
      <c r="AX433" s="202"/>
    </row>
    <row r="434" spans="1:50" ht="20.10000000000000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574</v>
      </c>
      <c r="AC434" s="199"/>
      <c r="AD434" s="199"/>
      <c r="AE434" s="334" t="s">
        <v>577</v>
      </c>
      <c r="AF434" s="201"/>
      <c r="AG434" s="201"/>
      <c r="AH434" s="335"/>
      <c r="AI434" s="334" t="s">
        <v>578</v>
      </c>
      <c r="AJ434" s="201"/>
      <c r="AK434" s="201"/>
      <c r="AL434" s="201"/>
      <c r="AM434" s="334" t="s">
        <v>577</v>
      </c>
      <c r="AN434" s="201"/>
      <c r="AO434" s="201"/>
      <c r="AP434" s="335"/>
      <c r="AQ434" s="334" t="s">
        <v>578</v>
      </c>
      <c r="AR434" s="201"/>
      <c r="AS434" s="201"/>
      <c r="AT434" s="335"/>
      <c r="AU434" s="201" t="s">
        <v>578</v>
      </c>
      <c r="AV434" s="201"/>
      <c r="AW434" s="201"/>
      <c r="AX434" s="202"/>
    </row>
    <row r="435" spans="1:50" ht="20.10000000000000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578</v>
      </c>
      <c r="AF435" s="201"/>
      <c r="AG435" s="201"/>
      <c r="AH435" s="335"/>
      <c r="AI435" s="334" t="s">
        <v>577</v>
      </c>
      <c r="AJ435" s="201"/>
      <c r="AK435" s="201"/>
      <c r="AL435" s="201"/>
      <c r="AM435" s="334" t="s">
        <v>560</v>
      </c>
      <c r="AN435" s="201"/>
      <c r="AO435" s="201"/>
      <c r="AP435" s="335"/>
      <c r="AQ435" s="334" t="s">
        <v>577</v>
      </c>
      <c r="AR435" s="201"/>
      <c r="AS435" s="201"/>
      <c r="AT435" s="335"/>
      <c r="AU435" s="201" t="s">
        <v>560</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533</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533</v>
      </c>
      <c r="AN510" s="211"/>
      <c r="AO510" s="211"/>
      <c r="AP510" s="153"/>
      <c r="AQ510" s="153" t="s">
        <v>355</v>
      </c>
      <c r="AR510" s="124"/>
      <c r="AS510" s="124"/>
      <c r="AT510" s="125"/>
      <c r="AU510" s="130" t="s">
        <v>253</v>
      </c>
      <c r="AV510" s="130"/>
      <c r="AW510" s="130"/>
      <c r="AX510" s="131"/>
    </row>
    <row r="511" spans="1:50" ht="18.75"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t="s">
        <v>579</v>
      </c>
      <c r="AF511" s="194"/>
      <c r="AG511" s="127" t="s">
        <v>356</v>
      </c>
      <c r="AH511" s="128"/>
      <c r="AI511" s="150"/>
      <c r="AJ511" s="150"/>
      <c r="AK511" s="150"/>
      <c r="AL511" s="148"/>
      <c r="AM511" s="150"/>
      <c r="AN511" s="150"/>
      <c r="AO511" s="150"/>
      <c r="AP511" s="148"/>
      <c r="AQ511" s="590" t="s">
        <v>579</v>
      </c>
      <c r="AR511" s="194"/>
      <c r="AS511" s="127" t="s">
        <v>356</v>
      </c>
      <c r="AT511" s="128"/>
      <c r="AU511" s="194" t="s">
        <v>580</v>
      </c>
      <c r="AV511" s="194"/>
      <c r="AW511" s="127" t="s">
        <v>300</v>
      </c>
      <c r="AX511" s="189"/>
    </row>
    <row r="512" spans="1:50" ht="20.100000000000001" customHeight="1" x14ac:dyDescent="0.15">
      <c r="A512" s="183"/>
      <c r="B512" s="180"/>
      <c r="C512" s="174"/>
      <c r="D512" s="180"/>
      <c r="E512" s="336"/>
      <c r="F512" s="337"/>
      <c r="G512" s="98" t="s">
        <v>579</v>
      </c>
      <c r="H512" s="99"/>
      <c r="I512" s="99"/>
      <c r="J512" s="99"/>
      <c r="K512" s="99"/>
      <c r="L512" s="99"/>
      <c r="M512" s="99"/>
      <c r="N512" s="99"/>
      <c r="O512" s="99"/>
      <c r="P512" s="99"/>
      <c r="Q512" s="99"/>
      <c r="R512" s="99"/>
      <c r="S512" s="99"/>
      <c r="T512" s="99"/>
      <c r="U512" s="99"/>
      <c r="V512" s="99"/>
      <c r="W512" s="99"/>
      <c r="X512" s="100"/>
      <c r="Y512" s="195" t="s">
        <v>12</v>
      </c>
      <c r="Z512" s="196"/>
      <c r="AA512" s="197"/>
      <c r="AB512" s="207" t="s">
        <v>579</v>
      </c>
      <c r="AC512" s="207"/>
      <c r="AD512" s="207"/>
      <c r="AE512" s="334" t="s">
        <v>579</v>
      </c>
      <c r="AF512" s="201"/>
      <c r="AG512" s="201"/>
      <c r="AH512" s="201"/>
      <c r="AI512" s="334" t="s">
        <v>580</v>
      </c>
      <c r="AJ512" s="201"/>
      <c r="AK512" s="201"/>
      <c r="AL512" s="201"/>
      <c r="AM512" s="334" t="s">
        <v>581</v>
      </c>
      <c r="AN512" s="201"/>
      <c r="AO512" s="201"/>
      <c r="AP512" s="335"/>
      <c r="AQ512" s="334" t="s">
        <v>580</v>
      </c>
      <c r="AR512" s="201"/>
      <c r="AS512" s="201"/>
      <c r="AT512" s="335"/>
      <c r="AU512" s="201" t="s">
        <v>574</v>
      </c>
      <c r="AV512" s="201"/>
      <c r="AW512" s="201"/>
      <c r="AX512" s="202"/>
    </row>
    <row r="513" spans="1:50" ht="20.10000000000000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t="s">
        <v>581</v>
      </c>
      <c r="AC513" s="199"/>
      <c r="AD513" s="199"/>
      <c r="AE513" s="334" t="s">
        <v>581</v>
      </c>
      <c r="AF513" s="201"/>
      <c r="AG513" s="201"/>
      <c r="AH513" s="335"/>
      <c r="AI513" s="334" t="s">
        <v>582</v>
      </c>
      <c r="AJ513" s="201"/>
      <c r="AK513" s="201"/>
      <c r="AL513" s="201"/>
      <c r="AM513" s="334" t="s">
        <v>581</v>
      </c>
      <c r="AN513" s="201"/>
      <c r="AO513" s="201"/>
      <c r="AP513" s="335"/>
      <c r="AQ513" s="334" t="s">
        <v>582</v>
      </c>
      <c r="AR513" s="201"/>
      <c r="AS513" s="201"/>
      <c r="AT513" s="335"/>
      <c r="AU513" s="201" t="s">
        <v>583</v>
      </c>
      <c r="AV513" s="201"/>
      <c r="AW513" s="201"/>
      <c r="AX513" s="202"/>
    </row>
    <row r="514" spans="1:50" ht="20.10000000000000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t="s">
        <v>574</v>
      </c>
      <c r="AF514" s="201"/>
      <c r="AG514" s="201"/>
      <c r="AH514" s="335"/>
      <c r="AI514" s="334" t="s">
        <v>582</v>
      </c>
      <c r="AJ514" s="201"/>
      <c r="AK514" s="201"/>
      <c r="AL514" s="201"/>
      <c r="AM514" s="334" t="s">
        <v>582</v>
      </c>
      <c r="AN514" s="201"/>
      <c r="AO514" s="201"/>
      <c r="AP514" s="335"/>
      <c r="AQ514" s="334" t="s">
        <v>582</v>
      </c>
      <c r="AR514" s="201"/>
      <c r="AS514" s="201"/>
      <c r="AT514" s="335"/>
      <c r="AU514" s="201" t="s">
        <v>582</v>
      </c>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customHeight="1" x14ac:dyDescent="0.15">
      <c r="A536" s="183"/>
      <c r="B536" s="180"/>
      <c r="C536" s="174"/>
      <c r="D536" s="180"/>
      <c r="E536" s="119" t="s">
        <v>578</v>
      </c>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customHeight="1" thickBo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t="s">
        <v>578</v>
      </c>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0.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550</v>
      </c>
      <c r="AE702" s="340"/>
      <c r="AF702" s="340"/>
      <c r="AG702" s="382" t="s">
        <v>584</v>
      </c>
      <c r="AH702" s="383"/>
      <c r="AI702" s="383"/>
      <c r="AJ702" s="383"/>
      <c r="AK702" s="383"/>
      <c r="AL702" s="383"/>
      <c r="AM702" s="383"/>
      <c r="AN702" s="383"/>
      <c r="AO702" s="383"/>
      <c r="AP702" s="383"/>
      <c r="AQ702" s="383"/>
      <c r="AR702" s="383"/>
      <c r="AS702" s="383"/>
      <c r="AT702" s="383"/>
      <c r="AU702" s="383"/>
      <c r="AV702" s="383"/>
      <c r="AW702" s="383"/>
      <c r="AX702" s="384"/>
    </row>
    <row r="703" spans="1:50" ht="50.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550</v>
      </c>
      <c r="AE703" s="323"/>
      <c r="AF703" s="323"/>
      <c r="AG703" s="95" t="s">
        <v>585</v>
      </c>
      <c r="AH703" s="96"/>
      <c r="AI703" s="96"/>
      <c r="AJ703" s="96"/>
      <c r="AK703" s="96"/>
      <c r="AL703" s="96"/>
      <c r="AM703" s="96"/>
      <c r="AN703" s="96"/>
      <c r="AO703" s="96"/>
      <c r="AP703" s="96"/>
      <c r="AQ703" s="96"/>
      <c r="AR703" s="96"/>
      <c r="AS703" s="96"/>
      <c r="AT703" s="96"/>
      <c r="AU703" s="96"/>
      <c r="AV703" s="96"/>
      <c r="AW703" s="96"/>
      <c r="AX703" s="97"/>
    </row>
    <row r="704" spans="1:50" ht="54.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1" t="s">
        <v>586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587</v>
      </c>
      <c r="AE705" s="715"/>
      <c r="AF705" s="715"/>
      <c r="AG705" s="119" t="s">
        <v>577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588</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588</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587</v>
      </c>
      <c r="AE708" s="605"/>
      <c r="AF708" s="605"/>
      <c r="AG708" s="742" t="s">
        <v>559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550</v>
      </c>
      <c r="AE709" s="323"/>
      <c r="AF709" s="323"/>
      <c r="AG709" s="95" t="s">
        <v>590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587</v>
      </c>
      <c r="AE710" s="323"/>
      <c r="AF710" s="323"/>
      <c r="AG710" s="95" t="s">
        <v>559</v>
      </c>
      <c r="AH710" s="96"/>
      <c r="AI710" s="96"/>
      <c r="AJ710" s="96"/>
      <c r="AK710" s="96"/>
      <c r="AL710" s="96"/>
      <c r="AM710" s="96"/>
      <c r="AN710" s="96"/>
      <c r="AO710" s="96"/>
      <c r="AP710" s="96"/>
      <c r="AQ710" s="96"/>
      <c r="AR710" s="96"/>
      <c r="AS710" s="96"/>
      <c r="AT710" s="96"/>
      <c r="AU710" s="96"/>
      <c r="AV710" s="96"/>
      <c r="AW710" s="96"/>
      <c r="AX710" s="97"/>
    </row>
    <row r="711" spans="1:50" ht="39.950000000000003"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550</v>
      </c>
      <c r="AE711" s="323"/>
      <c r="AF711" s="323"/>
      <c r="AG711" s="95" t="s">
        <v>591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587</v>
      </c>
      <c r="AE712" s="783"/>
      <c r="AF712" s="783"/>
      <c r="AG712" s="810" t="s">
        <v>574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587</v>
      </c>
      <c r="AE713" s="323"/>
      <c r="AF713" s="663"/>
      <c r="AG713" s="95" t="s">
        <v>560</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587</v>
      </c>
      <c r="AE714" s="808"/>
      <c r="AF714" s="809"/>
      <c r="AG714" s="736" t="s">
        <v>559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550</v>
      </c>
      <c r="AE715" s="605"/>
      <c r="AF715" s="656"/>
      <c r="AG715" s="742" t="s">
        <v>592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587</v>
      </c>
      <c r="AE716" s="627"/>
      <c r="AF716" s="627"/>
      <c r="AG716" s="95" t="s">
        <v>559</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550</v>
      </c>
      <c r="AE717" s="323"/>
      <c r="AF717" s="323"/>
      <c r="AG717" s="95" t="s">
        <v>593</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587</v>
      </c>
      <c r="AE718" s="323"/>
      <c r="AF718" s="323"/>
      <c r="AG718" s="121" t="s">
        <v>589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550</v>
      </c>
      <c r="AE719" s="605"/>
      <c r="AF719" s="605"/>
      <c r="AG719" s="119" t="s">
        <v>695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hidden="1"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57" customHeight="1" x14ac:dyDescent="0.15">
      <c r="A725" s="780"/>
      <c r="B725" s="781"/>
      <c r="C725" s="319" t="s">
        <v>547</v>
      </c>
      <c r="D725" s="320"/>
      <c r="E725" s="320"/>
      <c r="F725" s="321"/>
      <c r="G725" s="283"/>
      <c r="H725" s="284"/>
      <c r="I725" s="85" t="str">
        <f t="shared" si="4"/>
        <v/>
      </c>
      <c r="J725" s="286">
        <v>119</v>
      </c>
      <c r="K725" s="286"/>
      <c r="L725" s="85" t="str">
        <f t="shared" si="5"/>
        <v/>
      </c>
      <c r="M725" s="86"/>
      <c r="N725" s="269" t="s">
        <v>693</v>
      </c>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594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595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698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699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700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596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4"/>
      <c r="C737" s="204"/>
      <c r="D737" s="205"/>
      <c r="E737" s="989" t="s">
        <v>597</v>
      </c>
      <c r="F737" s="989"/>
      <c r="G737" s="989"/>
      <c r="H737" s="989"/>
      <c r="I737" s="989"/>
      <c r="J737" s="989"/>
      <c r="K737" s="989"/>
      <c r="L737" s="989"/>
      <c r="M737" s="989"/>
      <c r="N737" s="359" t="s">
        <v>358</v>
      </c>
      <c r="O737" s="359"/>
      <c r="P737" s="359"/>
      <c r="Q737" s="359"/>
      <c r="R737" s="989" t="s">
        <v>598</v>
      </c>
      <c r="S737" s="989"/>
      <c r="T737" s="989"/>
      <c r="U737" s="989"/>
      <c r="V737" s="989"/>
      <c r="W737" s="989"/>
      <c r="X737" s="989"/>
      <c r="Y737" s="989"/>
      <c r="Z737" s="989"/>
      <c r="AA737" s="359" t="s">
        <v>359</v>
      </c>
      <c r="AB737" s="359"/>
      <c r="AC737" s="359"/>
      <c r="AD737" s="359"/>
      <c r="AE737" s="989" t="s">
        <v>599</v>
      </c>
      <c r="AF737" s="989"/>
      <c r="AG737" s="989"/>
      <c r="AH737" s="989"/>
      <c r="AI737" s="989"/>
      <c r="AJ737" s="989"/>
      <c r="AK737" s="989"/>
      <c r="AL737" s="989"/>
      <c r="AM737" s="989"/>
      <c r="AN737" s="359" t="s">
        <v>360</v>
      </c>
      <c r="AO737" s="359"/>
      <c r="AP737" s="359"/>
      <c r="AQ737" s="359"/>
      <c r="AR737" s="990" t="s">
        <v>600</v>
      </c>
      <c r="AS737" s="991"/>
      <c r="AT737" s="991"/>
      <c r="AU737" s="991"/>
      <c r="AV737" s="991"/>
      <c r="AW737" s="991"/>
      <c r="AX737" s="992"/>
      <c r="AY737" s="89"/>
      <c r="AZ737" s="89"/>
    </row>
    <row r="738" spans="1:52" ht="24.75" customHeight="1" x14ac:dyDescent="0.15">
      <c r="A738" s="993" t="s">
        <v>361</v>
      </c>
      <c r="B738" s="204"/>
      <c r="C738" s="204"/>
      <c r="D738" s="205"/>
      <c r="E738" s="989" t="s">
        <v>601</v>
      </c>
      <c r="F738" s="989"/>
      <c r="G738" s="989"/>
      <c r="H738" s="989"/>
      <c r="I738" s="989"/>
      <c r="J738" s="989"/>
      <c r="K738" s="989"/>
      <c r="L738" s="989"/>
      <c r="M738" s="989"/>
      <c r="N738" s="359" t="s">
        <v>362</v>
      </c>
      <c r="O738" s="359"/>
      <c r="P738" s="359"/>
      <c r="Q738" s="359"/>
      <c r="R738" s="989" t="s">
        <v>602</v>
      </c>
      <c r="S738" s="989"/>
      <c r="T738" s="989"/>
      <c r="U738" s="989"/>
      <c r="V738" s="989"/>
      <c r="W738" s="989"/>
      <c r="X738" s="989"/>
      <c r="Y738" s="989"/>
      <c r="Z738" s="989"/>
      <c r="AA738" s="359" t="s">
        <v>480</v>
      </c>
      <c r="AB738" s="359"/>
      <c r="AC738" s="359"/>
      <c r="AD738" s="359"/>
      <c r="AE738" s="989" t="s">
        <v>603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110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94"/>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9.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669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664</v>
      </c>
      <c r="H781" s="671"/>
      <c r="I781" s="671"/>
      <c r="J781" s="671"/>
      <c r="K781" s="672"/>
      <c r="L781" s="664" t="s">
        <v>665</v>
      </c>
      <c r="M781" s="665"/>
      <c r="N781" s="665"/>
      <c r="O781" s="665"/>
      <c r="P781" s="665"/>
      <c r="Q781" s="665"/>
      <c r="R781" s="665"/>
      <c r="S781" s="665"/>
      <c r="T781" s="665"/>
      <c r="U781" s="665"/>
      <c r="V781" s="665"/>
      <c r="W781" s="665"/>
      <c r="X781" s="666"/>
      <c r="Y781" s="385">
        <v>19</v>
      </c>
      <c r="Z781" s="386"/>
      <c r="AA781" s="386"/>
      <c r="AB781" s="805"/>
      <c r="AC781" s="670" t="s">
        <v>666</v>
      </c>
      <c r="AD781" s="671"/>
      <c r="AE781" s="671"/>
      <c r="AF781" s="671"/>
      <c r="AG781" s="672"/>
      <c r="AH781" s="664" t="s">
        <v>667</v>
      </c>
      <c r="AI781" s="665"/>
      <c r="AJ781" s="665"/>
      <c r="AK781" s="665"/>
      <c r="AL781" s="665"/>
      <c r="AM781" s="665"/>
      <c r="AN781" s="665"/>
      <c r="AO781" s="665"/>
      <c r="AP781" s="665"/>
      <c r="AQ781" s="665"/>
      <c r="AR781" s="665"/>
      <c r="AS781" s="665"/>
      <c r="AT781" s="666"/>
      <c r="AU781" s="385">
        <v>7</v>
      </c>
      <c r="AV781" s="386"/>
      <c r="AW781" s="386"/>
      <c r="AX781" s="387"/>
    </row>
    <row r="782" spans="1:50" ht="24.75" customHeight="1" x14ac:dyDescent="0.15">
      <c r="A782" s="631"/>
      <c r="B782" s="632"/>
      <c r="C782" s="632"/>
      <c r="D782" s="632"/>
      <c r="E782" s="632"/>
      <c r="F782" s="633"/>
      <c r="G782" s="606" t="s">
        <v>670</v>
      </c>
      <c r="H782" s="607"/>
      <c r="I782" s="607"/>
      <c r="J782" s="607"/>
      <c r="K782" s="608"/>
      <c r="L782" s="598" t="s">
        <v>671</v>
      </c>
      <c r="M782" s="599"/>
      <c r="N782" s="599"/>
      <c r="O782" s="599"/>
      <c r="P782" s="599"/>
      <c r="Q782" s="599"/>
      <c r="R782" s="599"/>
      <c r="S782" s="599"/>
      <c r="T782" s="599"/>
      <c r="U782" s="599"/>
      <c r="V782" s="599"/>
      <c r="W782" s="599"/>
      <c r="X782" s="600"/>
      <c r="Y782" s="601">
        <v>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672</v>
      </c>
      <c r="H783" s="607"/>
      <c r="I783" s="607"/>
      <c r="J783" s="607"/>
      <c r="K783" s="608"/>
      <c r="L783" s="598" t="s">
        <v>673</v>
      </c>
      <c r="M783" s="599"/>
      <c r="N783" s="599"/>
      <c r="O783" s="599"/>
      <c r="P783" s="599"/>
      <c r="Q783" s="599"/>
      <c r="R783" s="599"/>
      <c r="S783" s="599"/>
      <c r="T783" s="599"/>
      <c r="U783" s="599"/>
      <c r="V783" s="599"/>
      <c r="W783" s="599"/>
      <c r="X783" s="600"/>
      <c r="Y783" s="601">
        <v>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674</v>
      </c>
      <c r="H784" s="607"/>
      <c r="I784" s="607"/>
      <c r="J784" s="607"/>
      <c r="K784" s="608"/>
      <c r="L784" s="598" t="s">
        <v>675</v>
      </c>
      <c r="M784" s="599"/>
      <c r="N784" s="599"/>
      <c r="O784" s="599"/>
      <c r="P784" s="599"/>
      <c r="Q784" s="599"/>
      <c r="R784" s="599"/>
      <c r="S784" s="599"/>
      <c r="T784" s="599"/>
      <c r="U784" s="599"/>
      <c r="V784" s="599"/>
      <c r="W784" s="599"/>
      <c r="X784" s="600"/>
      <c r="Y784" s="601">
        <v>0</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676</v>
      </c>
      <c r="H785" s="607"/>
      <c r="I785" s="607"/>
      <c r="J785" s="607"/>
      <c r="K785" s="608"/>
      <c r="L785" s="598" t="s">
        <v>679</v>
      </c>
      <c r="M785" s="599"/>
      <c r="N785" s="599"/>
      <c r="O785" s="599"/>
      <c r="P785" s="599"/>
      <c r="Q785" s="599"/>
      <c r="R785" s="599"/>
      <c r="S785" s="599"/>
      <c r="T785" s="599"/>
      <c r="U785" s="599"/>
      <c r="V785" s="599"/>
      <c r="W785" s="599"/>
      <c r="X785" s="600"/>
      <c r="Y785" s="601">
        <v>0</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677</v>
      </c>
      <c r="H786" s="607"/>
      <c r="I786" s="607"/>
      <c r="J786" s="607"/>
      <c r="K786" s="608"/>
      <c r="L786" s="598" t="s">
        <v>680</v>
      </c>
      <c r="M786" s="599"/>
      <c r="N786" s="599"/>
      <c r="O786" s="599"/>
      <c r="P786" s="599"/>
      <c r="Q786" s="599"/>
      <c r="R786" s="599"/>
      <c r="S786" s="599"/>
      <c r="T786" s="599"/>
      <c r="U786" s="599"/>
      <c r="V786" s="599"/>
      <c r="W786" s="599"/>
      <c r="X786" s="600"/>
      <c r="Y786" s="601">
        <v>0</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678</v>
      </c>
      <c r="H787" s="607"/>
      <c r="I787" s="607"/>
      <c r="J787" s="607"/>
      <c r="K787" s="608"/>
      <c r="L787" s="598" t="s">
        <v>681</v>
      </c>
      <c r="M787" s="599"/>
      <c r="N787" s="599"/>
      <c r="O787" s="599"/>
      <c r="P787" s="599"/>
      <c r="Q787" s="599"/>
      <c r="R787" s="599"/>
      <c r="S787" s="599"/>
      <c r="T787" s="599"/>
      <c r="U787" s="599"/>
      <c r="V787" s="599"/>
      <c r="W787" s="599"/>
      <c r="X787" s="600"/>
      <c r="Y787" s="601">
        <v>0</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7</v>
      </c>
      <c r="AV791" s="832"/>
      <c r="AW791" s="832"/>
      <c r="AX791" s="834"/>
    </row>
    <row r="792" spans="1:50" ht="24.75" customHeight="1" x14ac:dyDescent="0.15">
      <c r="A792" s="631"/>
      <c r="B792" s="632"/>
      <c r="C792" s="632"/>
      <c r="D792" s="632"/>
      <c r="E792" s="632"/>
      <c r="F792" s="633"/>
      <c r="G792" s="595" t="s">
        <v>682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686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683</v>
      </c>
      <c r="H794" s="671"/>
      <c r="I794" s="671"/>
      <c r="J794" s="671"/>
      <c r="K794" s="672"/>
      <c r="L794" s="664" t="s">
        <v>684</v>
      </c>
      <c r="M794" s="665"/>
      <c r="N794" s="665"/>
      <c r="O794" s="665"/>
      <c r="P794" s="665"/>
      <c r="Q794" s="665"/>
      <c r="R794" s="665"/>
      <c r="S794" s="665"/>
      <c r="T794" s="665"/>
      <c r="U794" s="665"/>
      <c r="V794" s="665"/>
      <c r="W794" s="665"/>
      <c r="X794" s="666"/>
      <c r="Y794" s="385">
        <v>3</v>
      </c>
      <c r="Z794" s="386"/>
      <c r="AA794" s="386"/>
      <c r="AB794" s="805"/>
      <c r="AC794" s="670" t="s">
        <v>687</v>
      </c>
      <c r="AD794" s="671"/>
      <c r="AE794" s="671"/>
      <c r="AF794" s="671"/>
      <c r="AG794" s="672"/>
      <c r="AH794" s="664" t="s">
        <v>688</v>
      </c>
      <c r="AI794" s="665"/>
      <c r="AJ794" s="665"/>
      <c r="AK794" s="665"/>
      <c r="AL794" s="665"/>
      <c r="AM794" s="665"/>
      <c r="AN794" s="665"/>
      <c r="AO794" s="665"/>
      <c r="AP794" s="665"/>
      <c r="AQ794" s="665"/>
      <c r="AR794" s="665"/>
      <c r="AS794" s="665"/>
      <c r="AT794" s="666"/>
      <c r="AU794" s="385">
        <v>2</v>
      </c>
      <c r="AV794" s="386"/>
      <c r="AW794" s="386"/>
      <c r="AX794" s="387"/>
    </row>
    <row r="795" spans="1:50" ht="24.75" customHeight="1" x14ac:dyDescent="0.15">
      <c r="A795" s="631"/>
      <c r="B795" s="632"/>
      <c r="C795" s="632"/>
      <c r="D795" s="632"/>
      <c r="E795" s="632"/>
      <c r="F795" s="633"/>
      <c r="G795" s="606" t="s">
        <v>692</v>
      </c>
      <c r="H795" s="607"/>
      <c r="I795" s="607"/>
      <c r="J795" s="607"/>
      <c r="K795" s="608"/>
      <c r="L795" s="598" t="s">
        <v>685</v>
      </c>
      <c r="M795" s="599"/>
      <c r="N795" s="599"/>
      <c r="O795" s="599"/>
      <c r="P795" s="599"/>
      <c r="Q795" s="599"/>
      <c r="R795" s="599"/>
      <c r="S795" s="599"/>
      <c r="T795" s="599"/>
      <c r="U795" s="599"/>
      <c r="V795" s="599"/>
      <c r="W795" s="599"/>
      <c r="X795" s="600"/>
      <c r="Y795" s="601">
        <v>1</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v>
      </c>
      <c r="AV804" s="832"/>
      <c r="AW804" s="832"/>
      <c r="AX804" s="834"/>
    </row>
    <row r="805" spans="1:50" ht="24.75"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45" customHeight="1" x14ac:dyDescent="0.15">
      <c r="A837" s="373">
        <v>1</v>
      </c>
      <c r="B837" s="373">
        <v>1</v>
      </c>
      <c r="C837" s="341" t="s">
        <v>629</v>
      </c>
      <c r="D837" s="341"/>
      <c r="E837" s="341"/>
      <c r="F837" s="341"/>
      <c r="G837" s="341"/>
      <c r="H837" s="341"/>
      <c r="I837" s="341"/>
      <c r="J837" s="342">
        <v>4000020120006</v>
      </c>
      <c r="K837" s="343"/>
      <c r="L837" s="343"/>
      <c r="M837" s="343"/>
      <c r="N837" s="343"/>
      <c r="O837" s="343"/>
      <c r="P837" s="356" t="s">
        <v>643</v>
      </c>
      <c r="Q837" s="344"/>
      <c r="R837" s="344"/>
      <c r="S837" s="344"/>
      <c r="T837" s="344"/>
      <c r="U837" s="344"/>
      <c r="V837" s="344"/>
      <c r="W837" s="344"/>
      <c r="X837" s="344"/>
      <c r="Y837" s="345">
        <v>29</v>
      </c>
      <c r="Z837" s="346"/>
      <c r="AA837" s="346"/>
      <c r="AB837" s="347"/>
      <c r="AC837" s="357" t="s">
        <v>644</v>
      </c>
      <c r="AD837" s="365"/>
      <c r="AE837" s="365"/>
      <c r="AF837" s="365"/>
      <c r="AG837" s="365"/>
      <c r="AH837" s="366" t="s">
        <v>645</v>
      </c>
      <c r="AI837" s="367"/>
      <c r="AJ837" s="367"/>
      <c r="AK837" s="367"/>
      <c r="AL837" s="351" t="s">
        <v>647</v>
      </c>
      <c r="AM837" s="352"/>
      <c r="AN837" s="352"/>
      <c r="AO837" s="353"/>
      <c r="AP837" s="354" t="s">
        <v>648</v>
      </c>
      <c r="AQ837" s="354"/>
      <c r="AR837" s="354"/>
      <c r="AS837" s="354"/>
      <c r="AT837" s="354"/>
      <c r="AU837" s="354"/>
      <c r="AV837" s="354"/>
      <c r="AW837" s="354"/>
      <c r="AX837" s="354"/>
    </row>
    <row r="838" spans="1:50" ht="45" customHeight="1" x14ac:dyDescent="0.15">
      <c r="A838" s="373">
        <v>2</v>
      </c>
      <c r="B838" s="373">
        <v>1</v>
      </c>
      <c r="C838" s="341" t="s">
        <v>620</v>
      </c>
      <c r="D838" s="341"/>
      <c r="E838" s="341"/>
      <c r="F838" s="341"/>
      <c r="G838" s="341"/>
      <c r="H838" s="341"/>
      <c r="I838" s="341"/>
      <c r="J838" s="342">
        <v>4000020270008</v>
      </c>
      <c r="K838" s="343"/>
      <c r="L838" s="343"/>
      <c r="M838" s="343"/>
      <c r="N838" s="343"/>
      <c r="O838" s="343"/>
      <c r="P838" s="344" t="s">
        <v>642</v>
      </c>
      <c r="Q838" s="344"/>
      <c r="R838" s="344"/>
      <c r="S838" s="344"/>
      <c r="T838" s="344"/>
      <c r="U838" s="344"/>
      <c r="V838" s="344"/>
      <c r="W838" s="344"/>
      <c r="X838" s="344"/>
      <c r="Y838" s="345">
        <v>21</v>
      </c>
      <c r="Z838" s="346"/>
      <c r="AA838" s="346"/>
      <c r="AB838" s="347"/>
      <c r="AC838" s="200" t="s">
        <v>644</v>
      </c>
      <c r="AD838" s="930"/>
      <c r="AE838" s="930"/>
      <c r="AF838" s="930"/>
      <c r="AG838" s="931"/>
      <c r="AH838" s="366" t="s">
        <v>646</v>
      </c>
      <c r="AI838" s="367"/>
      <c r="AJ838" s="367"/>
      <c r="AK838" s="367"/>
      <c r="AL838" s="351" t="s">
        <v>646</v>
      </c>
      <c r="AM838" s="352"/>
      <c r="AN838" s="352"/>
      <c r="AO838" s="353"/>
      <c r="AP838" s="354" t="s">
        <v>649</v>
      </c>
      <c r="AQ838" s="354"/>
      <c r="AR838" s="354"/>
      <c r="AS838" s="354"/>
      <c r="AT838" s="354"/>
      <c r="AU838" s="354"/>
      <c r="AV838" s="354"/>
      <c r="AW838" s="354"/>
      <c r="AX838" s="354"/>
    </row>
    <row r="839" spans="1:50" ht="45" customHeight="1" x14ac:dyDescent="0.15">
      <c r="A839" s="373">
        <v>3</v>
      </c>
      <c r="B839" s="373">
        <v>1</v>
      </c>
      <c r="C839" s="341" t="s">
        <v>606</v>
      </c>
      <c r="D839" s="341"/>
      <c r="E839" s="341"/>
      <c r="F839" s="341"/>
      <c r="G839" s="341"/>
      <c r="H839" s="341"/>
      <c r="I839" s="341"/>
      <c r="J839" s="342">
        <v>8000020130001</v>
      </c>
      <c r="K839" s="343"/>
      <c r="L839" s="343"/>
      <c r="M839" s="343"/>
      <c r="N839" s="343"/>
      <c r="O839" s="343"/>
      <c r="P839" s="356" t="s">
        <v>642</v>
      </c>
      <c r="Q839" s="344"/>
      <c r="R839" s="344"/>
      <c r="S839" s="344"/>
      <c r="T839" s="344"/>
      <c r="U839" s="344"/>
      <c r="V839" s="344"/>
      <c r="W839" s="344"/>
      <c r="X839" s="344"/>
      <c r="Y839" s="345">
        <v>19</v>
      </c>
      <c r="Z839" s="346"/>
      <c r="AA839" s="346"/>
      <c r="AB839" s="347"/>
      <c r="AC839" s="357" t="s">
        <v>644</v>
      </c>
      <c r="AD839" s="357"/>
      <c r="AE839" s="357"/>
      <c r="AF839" s="357"/>
      <c r="AG839" s="357"/>
      <c r="AH839" s="349" t="s">
        <v>646</v>
      </c>
      <c r="AI839" s="350"/>
      <c r="AJ839" s="350"/>
      <c r="AK839" s="350"/>
      <c r="AL839" s="351" t="s">
        <v>646</v>
      </c>
      <c r="AM839" s="352"/>
      <c r="AN839" s="352"/>
      <c r="AO839" s="353"/>
      <c r="AP839" s="354" t="s">
        <v>649</v>
      </c>
      <c r="AQ839" s="354"/>
      <c r="AR839" s="354"/>
      <c r="AS839" s="354"/>
      <c r="AT839" s="354"/>
      <c r="AU839" s="354"/>
      <c r="AV839" s="354"/>
      <c r="AW839" s="354"/>
      <c r="AX839" s="354"/>
    </row>
    <row r="840" spans="1:50" ht="45" customHeight="1" x14ac:dyDescent="0.15">
      <c r="A840" s="373">
        <v>4</v>
      </c>
      <c r="B840" s="373">
        <v>1</v>
      </c>
      <c r="C840" s="341" t="s">
        <v>630</v>
      </c>
      <c r="D840" s="341"/>
      <c r="E840" s="341"/>
      <c r="F840" s="341"/>
      <c r="G840" s="341"/>
      <c r="H840" s="341"/>
      <c r="I840" s="341"/>
      <c r="J840" s="342">
        <v>3000020141003</v>
      </c>
      <c r="K840" s="343"/>
      <c r="L840" s="343"/>
      <c r="M840" s="343"/>
      <c r="N840" s="343"/>
      <c r="O840" s="343"/>
      <c r="P840" s="356" t="s">
        <v>642</v>
      </c>
      <c r="Q840" s="344"/>
      <c r="R840" s="344"/>
      <c r="S840" s="344"/>
      <c r="T840" s="344"/>
      <c r="U840" s="344"/>
      <c r="V840" s="344"/>
      <c r="W840" s="344"/>
      <c r="X840" s="344"/>
      <c r="Y840" s="345">
        <v>18</v>
      </c>
      <c r="Z840" s="346"/>
      <c r="AA840" s="346"/>
      <c r="AB840" s="347"/>
      <c r="AC840" s="357" t="s">
        <v>644</v>
      </c>
      <c r="AD840" s="357"/>
      <c r="AE840" s="357"/>
      <c r="AF840" s="357"/>
      <c r="AG840" s="357"/>
      <c r="AH840" s="349" t="s">
        <v>646</v>
      </c>
      <c r="AI840" s="350"/>
      <c r="AJ840" s="350"/>
      <c r="AK840" s="350"/>
      <c r="AL840" s="351" t="s">
        <v>648</v>
      </c>
      <c r="AM840" s="352"/>
      <c r="AN840" s="352"/>
      <c r="AO840" s="353"/>
      <c r="AP840" s="354" t="s">
        <v>649</v>
      </c>
      <c r="AQ840" s="354"/>
      <c r="AR840" s="354"/>
      <c r="AS840" s="354"/>
      <c r="AT840" s="354"/>
      <c r="AU840" s="354"/>
      <c r="AV840" s="354"/>
      <c r="AW840" s="354"/>
      <c r="AX840" s="354"/>
    </row>
    <row r="841" spans="1:50" ht="45" customHeight="1" x14ac:dyDescent="0.15">
      <c r="A841" s="373">
        <v>5</v>
      </c>
      <c r="B841" s="373">
        <v>1</v>
      </c>
      <c r="C841" s="341" t="s">
        <v>631</v>
      </c>
      <c r="D841" s="341"/>
      <c r="E841" s="341"/>
      <c r="F841" s="341"/>
      <c r="G841" s="341"/>
      <c r="H841" s="341"/>
      <c r="I841" s="341"/>
      <c r="J841" s="342">
        <v>1000020230006</v>
      </c>
      <c r="K841" s="343"/>
      <c r="L841" s="343"/>
      <c r="M841" s="343"/>
      <c r="N841" s="343"/>
      <c r="O841" s="343"/>
      <c r="P841" s="344" t="s">
        <v>642</v>
      </c>
      <c r="Q841" s="344"/>
      <c r="R841" s="344"/>
      <c r="S841" s="344"/>
      <c r="T841" s="344"/>
      <c r="U841" s="344"/>
      <c r="V841" s="344"/>
      <c r="W841" s="344"/>
      <c r="X841" s="344"/>
      <c r="Y841" s="345">
        <v>14</v>
      </c>
      <c r="Z841" s="346"/>
      <c r="AA841" s="346"/>
      <c r="AB841" s="347"/>
      <c r="AC841" s="348" t="s">
        <v>644</v>
      </c>
      <c r="AD841" s="348"/>
      <c r="AE841" s="348"/>
      <c r="AF841" s="348"/>
      <c r="AG841" s="348"/>
      <c r="AH841" s="349" t="s">
        <v>646</v>
      </c>
      <c r="AI841" s="350"/>
      <c r="AJ841" s="350"/>
      <c r="AK841" s="350"/>
      <c r="AL841" s="351" t="s">
        <v>648</v>
      </c>
      <c r="AM841" s="352"/>
      <c r="AN841" s="352"/>
      <c r="AO841" s="353"/>
      <c r="AP841" s="354" t="s">
        <v>645</v>
      </c>
      <c r="AQ841" s="354"/>
      <c r="AR841" s="354"/>
      <c r="AS841" s="354"/>
      <c r="AT841" s="354"/>
      <c r="AU841" s="354"/>
      <c r="AV841" s="354"/>
      <c r="AW841" s="354"/>
      <c r="AX841" s="354"/>
    </row>
    <row r="842" spans="1:50" ht="45" customHeight="1" x14ac:dyDescent="0.15">
      <c r="A842" s="373">
        <v>6</v>
      </c>
      <c r="B842" s="373">
        <v>1</v>
      </c>
      <c r="C842" s="341" t="s">
        <v>618</v>
      </c>
      <c r="D842" s="341"/>
      <c r="E842" s="341"/>
      <c r="F842" s="341"/>
      <c r="G842" s="341"/>
      <c r="H842" s="341"/>
      <c r="I842" s="341"/>
      <c r="J842" s="342">
        <v>7000020310000</v>
      </c>
      <c r="K842" s="343"/>
      <c r="L842" s="343"/>
      <c r="M842" s="343"/>
      <c r="N842" s="343"/>
      <c r="O842" s="343"/>
      <c r="P842" s="344" t="s">
        <v>642</v>
      </c>
      <c r="Q842" s="344"/>
      <c r="R842" s="344"/>
      <c r="S842" s="344"/>
      <c r="T842" s="344"/>
      <c r="U842" s="344"/>
      <c r="V842" s="344"/>
      <c r="W842" s="344"/>
      <c r="X842" s="344"/>
      <c r="Y842" s="345">
        <v>12</v>
      </c>
      <c r="Z842" s="346"/>
      <c r="AA842" s="346"/>
      <c r="AB842" s="347"/>
      <c r="AC842" s="348" t="s">
        <v>644</v>
      </c>
      <c r="AD842" s="348"/>
      <c r="AE842" s="348"/>
      <c r="AF842" s="348"/>
      <c r="AG842" s="348"/>
      <c r="AH842" s="349" t="s">
        <v>646</v>
      </c>
      <c r="AI842" s="350"/>
      <c r="AJ842" s="350"/>
      <c r="AK842" s="350"/>
      <c r="AL842" s="351" t="s">
        <v>649</v>
      </c>
      <c r="AM842" s="352"/>
      <c r="AN842" s="352"/>
      <c r="AO842" s="353"/>
      <c r="AP842" s="354" t="s">
        <v>648</v>
      </c>
      <c r="AQ842" s="354"/>
      <c r="AR842" s="354"/>
      <c r="AS842" s="354"/>
      <c r="AT842" s="354"/>
      <c r="AU842" s="354"/>
      <c r="AV842" s="354"/>
      <c r="AW842" s="354"/>
      <c r="AX842" s="354"/>
    </row>
    <row r="843" spans="1:50" ht="45" customHeight="1" x14ac:dyDescent="0.15">
      <c r="A843" s="373">
        <v>7</v>
      </c>
      <c r="B843" s="373">
        <v>1</v>
      </c>
      <c r="C843" s="341" t="s">
        <v>632</v>
      </c>
      <c r="D843" s="341"/>
      <c r="E843" s="341"/>
      <c r="F843" s="341"/>
      <c r="G843" s="341"/>
      <c r="H843" s="341"/>
      <c r="I843" s="341"/>
      <c r="J843" s="342">
        <v>9000020011002</v>
      </c>
      <c r="K843" s="343"/>
      <c r="L843" s="343"/>
      <c r="M843" s="343"/>
      <c r="N843" s="343"/>
      <c r="O843" s="343"/>
      <c r="P843" s="344" t="s">
        <v>642</v>
      </c>
      <c r="Q843" s="344"/>
      <c r="R843" s="344"/>
      <c r="S843" s="344"/>
      <c r="T843" s="344"/>
      <c r="U843" s="344"/>
      <c r="V843" s="344"/>
      <c r="W843" s="344"/>
      <c r="X843" s="344"/>
      <c r="Y843" s="345">
        <v>12</v>
      </c>
      <c r="Z843" s="346"/>
      <c r="AA843" s="346"/>
      <c r="AB843" s="347"/>
      <c r="AC843" s="348" t="s">
        <v>644</v>
      </c>
      <c r="AD843" s="348"/>
      <c r="AE843" s="348"/>
      <c r="AF843" s="348"/>
      <c r="AG843" s="348"/>
      <c r="AH843" s="349" t="s">
        <v>646</v>
      </c>
      <c r="AI843" s="350"/>
      <c r="AJ843" s="350"/>
      <c r="AK843" s="350"/>
      <c r="AL843" s="351" t="s">
        <v>645</v>
      </c>
      <c r="AM843" s="352"/>
      <c r="AN843" s="352"/>
      <c r="AO843" s="353"/>
      <c r="AP843" s="354" t="s">
        <v>646</v>
      </c>
      <c r="AQ843" s="354"/>
      <c r="AR843" s="354"/>
      <c r="AS843" s="354"/>
      <c r="AT843" s="354"/>
      <c r="AU843" s="354"/>
      <c r="AV843" s="354"/>
      <c r="AW843" s="354"/>
      <c r="AX843" s="354"/>
    </row>
    <row r="844" spans="1:50" ht="45" customHeight="1" x14ac:dyDescent="0.15">
      <c r="A844" s="373">
        <v>8</v>
      </c>
      <c r="B844" s="373">
        <v>1</v>
      </c>
      <c r="C844" s="341" t="s">
        <v>633</v>
      </c>
      <c r="D844" s="341"/>
      <c r="E844" s="341"/>
      <c r="F844" s="341"/>
      <c r="G844" s="341"/>
      <c r="H844" s="341"/>
      <c r="I844" s="341"/>
      <c r="J844" s="342">
        <v>2000020080004</v>
      </c>
      <c r="K844" s="343"/>
      <c r="L844" s="343"/>
      <c r="M844" s="343"/>
      <c r="N844" s="343"/>
      <c r="O844" s="343"/>
      <c r="P844" s="344" t="s">
        <v>642</v>
      </c>
      <c r="Q844" s="344"/>
      <c r="R844" s="344"/>
      <c r="S844" s="344"/>
      <c r="T844" s="344"/>
      <c r="U844" s="344"/>
      <c r="V844" s="344"/>
      <c r="W844" s="344"/>
      <c r="X844" s="344"/>
      <c r="Y844" s="345">
        <v>11</v>
      </c>
      <c r="Z844" s="346"/>
      <c r="AA844" s="346"/>
      <c r="AB844" s="347"/>
      <c r="AC844" s="348" t="s">
        <v>644</v>
      </c>
      <c r="AD844" s="348"/>
      <c r="AE844" s="348"/>
      <c r="AF844" s="348"/>
      <c r="AG844" s="348"/>
      <c r="AH844" s="349" t="s">
        <v>646</v>
      </c>
      <c r="AI844" s="350"/>
      <c r="AJ844" s="350"/>
      <c r="AK844" s="350"/>
      <c r="AL844" s="351" t="s">
        <v>648</v>
      </c>
      <c r="AM844" s="352"/>
      <c r="AN844" s="352"/>
      <c r="AO844" s="353"/>
      <c r="AP844" s="354" t="s">
        <v>649</v>
      </c>
      <c r="AQ844" s="354"/>
      <c r="AR844" s="354"/>
      <c r="AS844" s="354"/>
      <c r="AT844" s="354"/>
      <c r="AU844" s="354"/>
      <c r="AV844" s="354"/>
      <c r="AW844" s="354"/>
      <c r="AX844" s="354"/>
    </row>
    <row r="845" spans="1:50" ht="45" customHeight="1" x14ac:dyDescent="0.15">
      <c r="A845" s="373">
        <v>9</v>
      </c>
      <c r="B845" s="373">
        <v>1</v>
      </c>
      <c r="C845" s="341" t="s">
        <v>634</v>
      </c>
      <c r="D845" s="341"/>
      <c r="E845" s="341"/>
      <c r="F845" s="341"/>
      <c r="G845" s="341"/>
      <c r="H845" s="341"/>
      <c r="I845" s="341"/>
      <c r="J845" s="342">
        <v>6000020121002</v>
      </c>
      <c r="K845" s="343"/>
      <c r="L845" s="343"/>
      <c r="M845" s="343"/>
      <c r="N845" s="343"/>
      <c r="O845" s="343"/>
      <c r="P845" s="344" t="s">
        <v>642</v>
      </c>
      <c r="Q845" s="344"/>
      <c r="R845" s="344"/>
      <c r="S845" s="344"/>
      <c r="T845" s="344"/>
      <c r="U845" s="344"/>
      <c r="V845" s="344"/>
      <c r="W845" s="344"/>
      <c r="X845" s="344"/>
      <c r="Y845" s="345">
        <v>11</v>
      </c>
      <c r="Z845" s="346"/>
      <c r="AA845" s="346"/>
      <c r="AB845" s="347"/>
      <c r="AC845" s="348" t="s">
        <v>644</v>
      </c>
      <c r="AD845" s="348"/>
      <c r="AE845" s="348"/>
      <c r="AF845" s="348"/>
      <c r="AG845" s="348"/>
      <c r="AH845" s="349" t="s">
        <v>646</v>
      </c>
      <c r="AI845" s="350"/>
      <c r="AJ845" s="350"/>
      <c r="AK845" s="350"/>
      <c r="AL845" s="351" t="s">
        <v>649</v>
      </c>
      <c r="AM845" s="352"/>
      <c r="AN845" s="352"/>
      <c r="AO845" s="353"/>
      <c r="AP845" s="354" t="s">
        <v>645</v>
      </c>
      <c r="AQ845" s="354"/>
      <c r="AR845" s="354"/>
      <c r="AS845" s="354"/>
      <c r="AT845" s="354"/>
      <c r="AU845" s="354"/>
      <c r="AV845" s="354"/>
      <c r="AW845" s="354"/>
      <c r="AX845" s="354"/>
    </row>
    <row r="846" spans="1:50" ht="45" customHeight="1" x14ac:dyDescent="0.15">
      <c r="A846" s="373">
        <v>10</v>
      </c>
      <c r="B846" s="373">
        <v>1</v>
      </c>
      <c r="C846" s="341" t="s">
        <v>635</v>
      </c>
      <c r="D846" s="341"/>
      <c r="E846" s="341"/>
      <c r="F846" s="341"/>
      <c r="G846" s="341"/>
      <c r="H846" s="341"/>
      <c r="I846" s="341"/>
      <c r="J846" s="342">
        <v>1000020110001</v>
      </c>
      <c r="K846" s="343"/>
      <c r="L846" s="343"/>
      <c r="M846" s="343"/>
      <c r="N846" s="343"/>
      <c r="O846" s="343"/>
      <c r="P846" s="344" t="s">
        <v>642</v>
      </c>
      <c r="Q846" s="344"/>
      <c r="R846" s="344"/>
      <c r="S846" s="344"/>
      <c r="T846" s="344"/>
      <c r="U846" s="344"/>
      <c r="V846" s="344"/>
      <c r="W846" s="344"/>
      <c r="X846" s="344"/>
      <c r="Y846" s="345">
        <v>10</v>
      </c>
      <c r="Z846" s="346"/>
      <c r="AA846" s="346"/>
      <c r="AB846" s="347"/>
      <c r="AC846" s="348" t="s">
        <v>644</v>
      </c>
      <c r="AD846" s="348"/>
      <c r="AE846" s="348"/>
      <c r="AF846" s="348"/>
      <c r="AG846" s="348"/>
      <c r="AH846" s="349" t="s">
        <v>646</v>
      </c>
      <c r="AI846" s="350"/>
      <c r="AJ846" s="350"/>
      <c r="AK846" s="350"/>
      <c r="AL846" s="351" t="s">
        <v>649</v>
      </c>
      <c r="AM846" s="352"/>
      <c r="AN846" s="352"/>
      <c r="AO846" s="353"/>
      <c r="AP846" s="354" t="s">
        <v>645</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45" customHeight="1" x14ac:dyDescent="0.15">
      <c r="A870" s="373">
        <v>1</v>
      </c>
      <c r="B870" s="373">
        <v>1</v>
      </c>
      <c r="C870" s="341" t="s">
        <v>623</v>
      </c>
      <c r="D870" s="341"/>
      <c r="E870" s="341"/>
      <c r="F870" s="341"/>
      <c r="G870" s="341"/>
      <c r="H870" s="341"/>
      <c r="I870" s="341"/>
      <c r="J870" s="342">
        <v>1000020440001</v>
      </c>
      <c r="K870" s="343"/>
      <c r="L870" s="343"/>
      <c r="M870" s="343"/>
      <c r="N870" s="343"/>
      <c r="O870" s="343"/>
      <c r="P870" s="356" t="s">
        <v>651</v>
      </c>
      <c r="Q870" s="344"/>
      <c r="R870" s="344"/>
      <c r="S870" s="344"/>
      <c r="T870" s="344"/>
      <c r="U870" s="344"/>
      <c r="V870" s="344"/>
      <c r="W870" s="344"/>
      <c r="X870" s="344"/>
      <c r="Y870" s="345">
        <v>7</v>
      </c>
      <c r="Z870" s="346"/>
      <c r="AA870" s="346"/>
      <c r="AB870" s="347"/>
      <c r="AC870" s="357" t="s">
        <v>644</v>
      </c>
      <c r="AD870" s="365"/>
      <c r="AE870" s="365"/>
      <c r="AF870" s="365"/>
      <c r="AG870" s="365"/>
      <c r="AH870" s="366" t="s">
        <v>652</v>
      </c>
      <c r="AI870" s="367"/>
      <c r="AJ870" s="367"/>
      <c r="AK870" s="367"/>
      <c r="AL870" s="351" t="s">
        <v>645</v>
      </c>
      <c r="AM870" s="352"/>
      <c r="AN870" s="352"/>
      <c r="AO870" s="353"/>
      <c r="AP870" s="354" t="s">
        <v>654</v>
      </c>
      <c r="AQ870" s="354"/>
      <c r="AR870" s="354"/>
      <c r="AS870" s="354"/>
      <c r="AT870" s="354"/>
      <c r="AU870" s="354"/>
      <c r="AV870" s="354"/>
      <c r="AW870" s="354"/>
      <c r="AX870" s="354"/>
    </row>
    <row r="871" spans="1:50" ht="45" customHeight="1" x14ac:dyDescent="0.15">
      <c r="A871" s="373">
        <v>2</v>
      </c>
      <c r="B871" s="373">
        <v>1</v>
      </c>
      <c r="C871" s="341" t="s">
        <v>624</v>
      </c>
      <c r="D871" s="341"/>
      <c r="E871" s="341"/>
      <c r="F871" s="341"/>
      <c r="G871" s="341"/>
      <c r="H871" s="341"/>
      <c r="I871" s="341"/>
      <c r="J871" s="342">
        <v>6000020400009</v>
      </c>
      <c r="K871" s="343"/>
      <c r="L871" s="343"/>
      <c r="M871" s="343"/>
      <c r="N871" s="343"/>
      <c r="O871" s="343"/>
      <c r="P871" s="344" t="s">
        <v>650</v>
      </c>
      <c r="Q871" s="344"/>
      <c r="R871" s="344"/>
      <c r="S871" s="344"/>
      <c r="T871" s="344"/>
      <c r="U871" s="344"/>
      <c r="V871" s="344"/>
      <c r="W871" s="344"/>
      <c r="X871" s="344"/>
      <c r="Y871" s="345">
        <v>2</v>
      </c>
      <c r="Z871" s="346"/>
      <c r="AA871" s="346"/>
      <c r="AB871" s="347"/>
      <c r="AC871" s="357" t="s">
        <v>644</v>
      </c>
      <c r="AD871" s="357"/>
      <c r="AE871" s="357"/>
      <c r="AF871" s="357"/>
      <c r="AG871" s="357"/>
      <c r="AH871" s="366" t="s">
        <v>653</v>
      </c>
      <c r="AI871" s="367"/>
      <c r="AJ871" s="367"/>
      <c r="AK871" s="367"/>
      <c r="AL871" s="351" t="s">
        <v>653</v>
      </c>
      <c r="AM871" s="352"/>
      <c r="AN871" s="352"/>
      <c r="AO871" s="353"/>
      <c r="AP871" s="354" t="s">
        <v>653</v>
      </c>
      <c r="AQ871" s="354"/>
      <c r="AR871" s="354"/>
      <c r="AS871" s="354"/>
      <c r="AT871" s="354"/>
      <c r="AU871" s="354"/>
      <c r="AV871" s="354"/>
      <c r="AW871" s="354"/>
      <c r="AX871" s="354"/>
    </row>
    <row r="872" spans="1:50" ht="45" customHeight="1" x14ac:dyDescent="0.15">
      <c r="A872" s="373">
        <v>3</v>
      </c>
      <c r="B872" s="373">
        <v>1</v>
      </c>
      <c r="C872" s="341" t="s">
        <v>612</v>
      </c>
      <c r="D872" s="341"/>
      <c r="E872" s="341"/>
      <c r="F872" s="341"/>
      <c r="G872" s="341"/>
      <c r="H872" s="341"/>
      <c r="I872" s="341"/>
      <c r="J872" s="342">
        <v>4000020030007</v>
      </c>
      <c r="K872" s="343"/>
      <c r="L872" s="343"/>
      <c r="M872" s="343"/>
      <c r="N872" s="343"/>
      <c r="O872" s="343"/>
      <c r="P872" s="356" t="s">
        <v>650</v>
      </c>
      <c r="Q872" s="344"/>
      <c r="R872" s="344"/>
      <c r="S872" s="344"/>
      <c r="T872" s="344"/>
      <c r="U872" s="344"/>
      <c r="V872" s="344"/>
      <c r="W872" s="344"/>
      <c r="X872" s="344"/>
      <c r="Y872" s="345">
        <v>1</v>
      </c>
      <c r="Z872" s="346"/>
      <c r="AA872" s="346"/>
      <c r="AB872" s="347"/>
      <c r="AC872" s="357" t="s">
        <v>644</v>
      </c>
      <c r="AD872" s="357"/>
      <c r="AE872" s="357"/>
      <c r="AF872" s="357"/>
      <c r="AG872" s="357"/>
      <c r="AH872" s="349" t="s">
        <v>653</v>
      </c>
      <c r="AI872" s="350"/>
      <c r="AJ872" s="350"/>
      <c r="AK872" s="350"/>
      <c r="AL872" s="351" t="s">
        <v>653</v>
      </c>
      <c r="AM872" s="352"/>
      <c r="AN872" s="352"/>
      <c r="AO872" s="353"/>
      <c r="AP872" s="354" t="s">
        <v>653</v>
      </c>
      <c r="AQ872" s="354"/>
      <c r="AR872" s="354"/>
      <c r="AS872" s="354"/>
      <c r="AT872" s="354"/>
      <c r="AU872" s="354"/>
      <c r="AV872" s="354"/>
      <c r="AW872" s="354"/>
      <c r="AX872" s="354"/>
    </row>
    <row r="873" spans="1:50" ht="45" customHeight="1" x14ac:dyDescent="0.15">
      <c r="A873" s="373">
        <v>4</v>
      </c>
      <c r="B873" s="373">
        <v>1</v>
      </c>
      <c r="C873" s="341" t="s">
        <v>625</v>
      </c>
      <c r="D873" s="341"/>
      <c r="E873" s="341"/>
      <c r="F873" s="341"/>
      <c r="G873" s="341"/>
      <c r="H873" s="341"/>
      <c r="I873" s="341"/>
      <c r="J873" s="342">
        <v>1000020050008</v>
      </c>
      <c r="K873" s="343"/>
      <c r="L873" s="343"/>
      <c r="M873" s="343"/>
      <c r="N873" s="343"/>
      <c r="O873" s="343"/>
      <c r="P873" s="356" t="s">
        <v>650</v>
      </c>
      <c r="Q873" s="344"/>
      <c r="R873" s="344"/>
      <c r="S873" s="344"/>
      <c r="T873" s="344"/>
      <c r="U873" s="344"/>
      <c r="V873" s="344"/>
      <c r="W873" s="344"/>
      <c r="X873" s="344"/>
      <c r="Y873" s="345">
        <v>0.5</v>
      </c>
      <c r="Z873" s="346"/>
      <c r="AA873" s="346"/>
      <c r="AB873" s="347"/>
      <c r="AC873" s="357" t="s">
        <v>644</v>
      </c>
      <c r="AD873" s="357"/>
      <c r="AE873" s="357"/>
      <c r="AF873" s="357"/>
      <c r="AG873" s="357"/>
      <c r="AH873" s="349" t="s">
        <v>653</v>
      </c>
      <c r="AI873" s="350"/>
      <c r="AJ873" s="350"/>
      <c r="AK873" s="350"/>
      <c r="AL873" s="351" t="s">
        <v>653</v>
      </c>
      <c r="AM873" s="352"/>
      <c r="AN873" s="352"/>
      <c r="AO873" s="353"/>
      <c r="AP873" s="354" t="s">
        <v>645</v>
      </c>
      <c r="AQ873" s="354"/>
      <c r="AR873" s="354"/>
      <c r="AS873" s="354"/>
      <c r="AT873" s="354"/>
      <c r="AU873" s="354"/>
      <c r="AV873" s="354"/>
      <c r="AW873" s="354"/>
      <c r="AX873" s="354"/>
    </row>
    <row r="874" spans="1:50" ht="45" customHeight="1" x14ac:dyDescent="0.15">
      <c r="A874" s="373">
        <v>5</v>
      </c>
      <c r="B874" s="373">
        <v>1</v>
      </c>
      <c r="C874" s="341" t="s">
        <v>626</v>
      </c>
      <c r="D874" s="341"/>
      <c r="E874" s="341"/>
      <c r="F874" s="341"/>
      <c r="G874" s="341"/>
      <c r="H874" s="341"/>
      <c r="I874" s="341"/>
      <c r="J874" s="342">
        <v>4000020450006</v>
      </c>
      <c r="K874" s="343"/>
      <c r="L874" s="343"/>
      <c r="M874" s="343"/>
      <c r="N874" s="343"/>
      <c r="O874" s="343"/>
      <c r="P874" s="344" t="s">
        <v>650</v>
      </c>
      <c r="Q874" s="344"/>
      <c r="R874" s="344"/>
      <c r="S874" s="344"/>
      <c r="T874" s="344"/>
      <c r="U874" s="344"/>
      <c r="V874" s="344"/>
      <c r="W874" s="344"/>
      <c r="X874" s="344"/>
      <c r="Y874" s="345">
        <v>0.5</v>
      </c>
      <c r="Z874" s="346"/>
      <c r="AA874" s="346"/>
      <c r="AB874" s="347"/>
      <c r="AC874" s="348" t="s">
        <v>644</v>
      </c>
      <c r="AD874" s="348"/>
      <c r="AE874" s="348"/>
      <c r="AF874" s="348"/>
      <c r="AG874" s="348"/>
      <c r="AH874" s="349" t="s">
        <v>653</v>
      </c>
      <c r="AI874" s="350"/>
      <c r="AJ874" s="350"/>
      <c r="AK874" s="350"/>
      <c r="AL874" s="351" t="s">
        <v>645</v>
      </c>
      <c r="AM874" s="352"/>
      <c r="AN874" s="352"/>
      <c r="AO874" s="353"/>
      <c r="AP874" s="354" t="s">
        <v>653</v>
      </c>
      <c r="AQ874" s="354"/>
      <c r="AR874" s="354"/>
      <c r="AS874" s="354"/>
      <c r="AT874" s="354"/>
      <c r="AU874" s="354"/>
      <c r="AV874" s="354"/>
      <c r="AW874" s="354"/>
      <c r="AX874" s="354"/>
    </row>
    <row r="875" spans="1:50" ht="45" customHeight="1" x14ac:dyDescent="0.15">
      <c r="A875" s="373">
        <v>6</v>
      </c>
      <c r="B875" s="373">
        <v>1</v>
      </c>
      <c r="C875" s="341" t="s">
        <v>607</v>
      </c>
      <c r="D875" s="341"/>
      <c r="E875" s="341"/>
      <c r="F875" s="341"/>
      <c r="G875" s="341"/>
      <c r="H875" s="341"/>
      <c r="I875" s="341"/>
      <c r="J875" s="342">
        <v>7000020010006</v>
      </c>
      <c r="K875" s="343"/>
      <c r="L875" s="343"/>
      <c r="M875" s="343"/>
      <c r="N875" s="343"/>
      <c r="O875" s="343"/>
      <c r="P875" s="344" t="s">
        <v>650</v>
      </c>
      <c r="Q875" s="344"/>
      <c r="R875" s="344"/>
      <c r="S875" s="344"/>
      <c r="T875" s="344"/>
      <c r="U875" s="344"/>
      <c r="V875" s="344"/>
      <c r="W875" s="344"/>
      <c r="X875" s="344"/>
      <c r="Y875" s="345">
        <v>0.5</v>
      </c>
      <c r="Z875" s="346"/>
      <c r="AA875" s="346"/>
      <c r="AB875" s="347"/>
      <c r="AC875" s="348" t="s">
        <v>644</v>
      </c>
      <c r="AD875" s="348"/>
      <c r="AE875" s="348"/>
      <c r="AF875" s="348"/>
      <c r="AG875" s="348"/>
      <c r="AH875" s="349" t="s">
        <v>653</v>
      </c>
      <c r="AI875" s="350"/>
      <c r="AJ875" s="350"/>
      <c r="AK875" s="350"/>
      <c r="AL875" s="351" t="s">
        <v>653</v>
      </c>
      <c r="AM875" s="352"/>
      <c r="AN875" s="352"/>
      <c r="AO875" s="353"/>
      <c r="AP875" s="354" t="s">
        <v>654</v>
      </c>
      <c r="AQ875" s="354"/>
      <c r="AR875" s="354"/>
      <c r="AS875" s="354"/>
      <c r="AT875" s="354"/>
      <c r="AU875" s="354"/>
      <c r="AV875" s="354"/>
      <c r="AW875" s="354"/>
      <c r="AX875" s="354"/>
    </row>
    <row r="876" spans="1:50" ht="45" customHeight="1" x14ac:dyDescent="0.15">
      <c r="A876" s="373">
        <v>7</v>
      </c>
      <c r="B876" s="373">
        <v>1</v>
      </c>
      <c r="C876" s="341" t="s">
        <v>627</v>
      </c>
      <c r="D876" s="341"/>
      <c r="E876" s="341"/>
      <c r="F876" s="341"/>
      <c r="G876" s="341"/>
      <c r="H876" s="341"/>
      <c r="I876" s="341"/>
      <c r="J876" s="342">
        <v>5000020150002</v>
      </c>
      <c r="K876" s="343"/>
      <c r="L876" s="343"/>
      <c r="M876" s="343"/>
      <c r="N876" s="343"/>
      <c r="O876" s="343"/>
      <c r="P876" s="344" t="s">
        <v>650</v>
      </c>
      <c r="Q876" s="344"/>
      <c r="R876" s="344"/>
      <c r="S876" s="344"/>
      <c r="T876" s="344"/>
      <c r="U876" s="344"/>
      <c r="V876" s="344"/>
      <c r="W876" s="344"/>
      <c r="X876" s="344"/>
      <c r="Y876" s="345">
        <v>0.3</v>
      </c>
      <c r="Z876" s="346"/>
      <c r="AA876" s="346"/>
      <c r="AB876" s="347"/>
      <c r="AC876" s="348" t="s">
        <v>644</v>
      </c>
      <c r="AD876" s="348"/>
      <c r="AE876" s="348"/>
      <c r="AF876" s="348"/>
      <c r="AG876" s="348"/>
      <c r="AH876" s="349" t="s">
        <v>653</v>
      </c>
      <c r="AI876" s="350"/>
      <c r="AJ876" s="350"/>
      <c r="AK876" s="350"/>
      <c r="AL876" s="351" t="s">
        <v>653</v>
      </c>
      <c r="AM876" s="352"/>
      <c r="AN876" s="352"/>
      <c r="AO876" s="353"/>
      <c r="AP876" s="354" t="s">
        <v>653</v>
      </c>
      <c r="AQ876" s="354"/>
      <c r="AR876" s="354"/>
      <c r="AS876" s="354"/>
      <c r="AT876" s="354"/>
      <c r="AU876" s="354"/>
      <c r="AV876" s="354"/>
      <c r="AW876" s="354"/>
      <c r="AX876" s="354"/>
    </row>
    <row r="877" spans="1:50" ht="45" customHeight="1" x14ac:dyDescent="0.15">
      <c r="A877" s="373">
        <v>8</v>
      </c>
      <c r="B877" s="373">
        <v>1</v>
      </c>
      <c r="C877" s="341" t="s">
        <v>617</v>
      </c>
      <c r="D877" s="341"/>
      <c r="E877" s="341"/>
      <c r="F877" s="341"/>
      <c r="G877" s="341"/>
      <c r="H877" s="341"/>
      <c r="I877" s="341"/>
      <c r="J877" s="342">
        <v>1000020140007</v>
      </c>
      <c r="K877" s="343"/>
      <c r="L877" s="343"/>
      <c r="M877" s="343"/>
      <c r="N877" s="343"/>
      <c r="O877" s="343"/>
      <c r="P877" s="344" t="s">
        <v>650</v>
      </c>
      <c r="Q877" s="344"/>
      <c r="R877" s="344"/>
      <c r="S877" s="344"/>
      <c r="T877" s="344"/>
      <c r="U877" s="344"/>
      <c r="V877" s="344"/>
      <c r="W877" s="344"/>
      <c r="X877" s="344"/>
      <c r="Y877" s="345">
        <v>0.3</v>
      </c>
      <c r="Z877" s="346"/>
      <c r="AA877" s="346"/>
      <c r="AB877" s="347"/>
      <c r="AC877" s="348" t="s">
        <v>644</v>
      </c>
      <c r="AD877" s="348"/>
      <c r="AE877" s="348"/>
      <c r="AF877" s="348"/>
      <c r="AG877" s="348"/>
      <c r="AH877" s="349" t="s">
        <v>653</v>
      </c>
      <c r="AI877" s="350"/>
      <c r="AJ877" s="350"/>
      <c r="AK877" s="350"/>
      <c r="AL877" s="351" t="s">
        <v>646</v>
      </c>
      <c r="AM877" s="352"/>
      <c r="AN877" s="352"/>
      <c r="AO877" s="353"/>
      <c r="AP877" s="354" t="s">
        <v>645</v>
      </c>
      <c r="AQ877" s="354"/>
      <c r="AR877" s="354"/>
      <c r="AS877" s="354"/>
      <c r="AT877" s="354"/>
      <c r="AU877" s="354"/>
      <c r="AV877" s="354"/>
      <c r="AW877" s="354"/>
      <c r="AX877" s="354"/>
    </row>
    <row r="878" spans="1:50" ht="45" customHeight="1" x14ac:dyDescent="0.15">
      <c r="A878" s="373">
        <v>9</v>
      </c>
      <c r="B878" s="373">
        <v>1</v>
      </c>
      <c r="C878" s="341" t="s">
        <v>611</v>
      </c>
      <c r="D878" s="341"/>
      <c r="E878" s="341"/>
      <c r="F878" s="341"/>
      <c r="G878" s="341"/>
      <c r="H878" s="341"/>
      <c r="I878" s="341"/>
      <c r="J878" s="342">
        <v>8000020460001</v>
      </c>
      <c r="K878" s="343"/>
      <c r="L878" s="343"/>
      <c r="M878" s="343"/>
      <c r="N878" s="343"/>
      <c r="O878" s="343"/>
      <c r="P878" s="344" t="s">
        <v>650</v>
      </c>
      <c r="Q878" s="344"/>
      <c r="R878" s="344"/>
      <c r="S878" s="344"/>
      <c r="T878" s="344"/>
      <c r="U878" s="344"/>
      <c r="V878" s="344"/>
      <c r="W878" s="344"/>
      <c r="X878" s="344"/>
      <c r="Y878" s="345">
        <v>0.2</v>
      </c>
      <c r="Z878" s="346"/>
      <c r="AA878" s="346"/>
      <c r="AB878" s="347"/>
      <c r="AC878" s="348" t="s">
        <v>644</v>
      </c>
      <c r="AD878" s="348"/>
      <c r="AE878" s="348"/>
      <c r="AF878" s="348"/>
      <c r="AG878" s="348"/>
      <c r="AH878" s="349" t="s">
        <v>653</v>
      </c>
      <c r="AI878" s="350"/>
      <c r="AJ878" s="350"/>
      <c r="AK878" s="350"/>
      <c r="AL878" s="351" t="s">
        <v>645</v>
      </c>
      <c r="AM878" s="352"/>
      <c r="AN878" s="352"/>
      <c r="AO878" s="353"/>
      <c r="AP878" s="354" t="s">
        <v>653</v>
      </c>
      <c r="AQ878" s="354"/>
      <c r="AR878" s="354"/>
      <c r="AS878" s="354"/>
      <c r="AT878" s="354"/>
      <c r="AU878" s="354"/>
      <c r="AV878" s="354"/>
      <c r="AW878" s="354"/>
      <c r="AX878" s="354"/>
    </row>
    <row r="879" spans="1:50" ht="45" customHeight="1" x14ac:dyDescent="0.15">
      <c r="A879" s="373">
        <v>10</v>
      </c>
      <c r="B879" s="373">
        <v>1</v>
      </c>
      <c r="C879" s="341" t="s">
        <v>628</v>
      </c>
      <c r="D879" s="341"/>
      <c r="E879" s="341"/>
      <c r="F879" s="341"/>
      <c r="G879" s="341"/>
      <c r="H879" s="341"/>
      <c r="I879" s="341"/>
      <c r="J879" s="342">
        <v>7000020430005</v>
      </c>
      <c r="K879" s="343"/>
      <c r="L879" s="343"/>
      <c r="M879" s="343"/>
      <c r="N879" s="343"/>
      <c r="O879" s="343"/>
      <c r="P879" s="344" t="s">
        <v>650</v>
      </c>
      <c r="Q879" s="344"/>
      <c r="R879" s="344"/>
      <c r="S879" s="344"/>
      <c r="T879" s="344"/>
      <c r="U879" s="344"/>
      <c r="V879" s="344"/>
      <c r="W879" s="344"/>
      <c r="X879" s="344"/>
      <c r="Y879" s="345">
        <v>0.2</v>
      </c>
      <c r="Z879" s="346"/>
      <c r="AA879" s="346"/>
      <c r="AB879" s="347"/>
      <c r="AC879" s="348" t="s">
        <v>644</v>
      </c>
      <c r="AD879" s="348"/>
      <c r="AE879" s="348"/>
      <c r="AF879" s="348"/>
      <c r="AG879" s="348"/>
      <c r="AH879" s="349" t="s">
        <v>653</v>
      </c>
      <c r="AI879" s="350"/>
      <c r="AJ879" s="350"/>
      <c r="AK879" s="350"/>
      <c r="AL879" s="351" t="s">
        <v>646</v>
      </c>
      <c r="AM879" s="352"/>
      <c r="AN879" s="352"/>
      <c r="AO879" s="353"/>
      <c r="AP879" s="354" t="s">
        <v>653</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45" customHeight="1" x14ac:dyDescent="0.15">
      <c r="A903" s="373">
        <v>1</v>
      </c>
      <c r="B903" s="373">
        <v>1</v>
      </c>
      <c r="C903" s="355" t="s">
        <v>637</v>
      </c>
      <c r="D903" s="341"/>
      <c r="E903" s="341"/>
      <c r="F903" s="341"/>
      <c r="G903" s="341"/>
      <c r="H903" s="341"/>
      <c r="I903" s="341"/>
      <c r="J903" s="342">
        <v>2000020442046</v>
      </c>
      <c r="K903" s="343"/>
      <c r="L903" s="343"/>
      <c r="M903" s="343"/>
      <c r="N903" s="343"/>
      <c r="O903" s="343"/>
      <c r="P903" s="356" t="s">
        <v>651</v>
      </c>
      <c r="Q903" s="344"/>
      <c r="R903" s="344"/>
      <c r="S903" s="344"/>
      <c r="T903" s="344"/>
      <c r="U903" s="344"/>
      <c r="V903" s="344"/>
      <c r="W903" s="344"/>
      <c r="X903" s="344"/>
      <c r="Y903" s="345">
        <v>4</v>
      </c>
      <c r="Z903" s="346"/>
      <c r="AA903" s="346"/>
      <c r="AB903" s="347"/>
      <c r="AC903" s="357" t="s">
        <v>644</v>
      </c>
      <c r="AD903" s="365"/>
      <c r="AE903" s="365"/>
      <c r="AF903" s="365"/>
      <c r="AG903" s="365"/>
      <c r="AH903" s="366" t="s">
        <v>655</v>
      </c>
      <c r="AI903" s="367"/>
      <c r="AJ903" s="367"/>
      <c r="AK903" s="367"/>
      <c r="AL903" s="351" t="s">
        <v>657</v>
      </c>
      <c r="AM903" s="352"/>
      <c r="AN903" s="352"/>
      <c r="AO903" s="353"/>
      <c r="AP903" s="354" t="s">
        <v>657</v>
      </c>
      <c r="AQ903" s="354"/>
      <c r="AR903" s="354"/>
      <c r="AS903" s="354"/>
      <c r="AT903" s="354"/>
      <c r="AU903" s="354"/>
      <c r="AV903" s="354"/>
      <c r="AW903" s="354"/>
      <c r="AX903" s="354"/>
    </row>
    <row r="904" spans="1:50" ht="45" customHeight="1" x14ac:dyDescent="0.15">
      <c r="A904" s="373">
        <v>2</v>
      </c>
      <c r="B904" s="373">
        <v>1</v>
      </c>
      <c r="C904" s="355" t="s">
        <v>638</v>
      </c>
      <c r="D904" s="341"/>
      <c r="E904" s="341"/>
      <c r="F904" s="341"/>
      <c r="G904" s="341"/>
      <c r="H904" s="341"/>
      <c r="I904" s="341"/>
      <c r="J904" s="342">
        <v>1000020442071</v>
      </c>
      <c r="K904" s="343"/>
      <c r="L904" s="343"/>
      <c r="M904" s="343"/>
      <c r="N904" s="343"/>
      <c r="O904" s="343"/>
      <c r="P904" s="356" t="s">
        <v>651</v>
      </c>
      <c r="Q904" s="344"/>
      <c r="R904" s="344"/>
      <c r="S904" s="344"/>
      <c r="T904" s="344"/>
      <c r="U904" s="344"/>
      <c r="V904" s="344"/>
      <c r="W904" s="344"/>
      <c r="X904" s="344"/>
      <c r="Y904" s="345">
        <v>3</v>
      </c>
      <c r="Z904" s="346"/>
      <c r="AA904" s="346"/>
      <c r="AB904" s="347"/>
      <c r="AC904" s="357" t="s">
        <v>644</v>
      </c>
      <c r="AD904" s="357"/>
      <c r="AE904" s="357"/>
      <c r="AF904" s="357"/>
      <c r="AG904" s="357"/>
      <c r="AH904" s="366" t="s">
        <v>656</v>
      </c>
      <c r="AI904" s="367"/>
      <c r="AJ904" s="367"/>
      <c r="AK904" s="367"/>
      <c r="AL904" s="351" t="s">
        <v>657</v>
      </c>
      <c r="AM904" s="352"/>
      <c r="AN904" s="352"/>
      <c r="AO904" s="353"/>
      <c r="AP904" s="354" t="s">
        <v>645</v>
      </c>
      <c r="AQ904" s="354"/>
      <c r="AR904" s="354"/>
      <c r="AS904" s="354"/>
      <c r="AT904" s="354"/>
      <c r="AU904" s="354"/>
      <c r="AV904" s="354"/>
      <c r="AW904" s="354"/>
      <c r="AX904" s="354"/>
    </row>
    <row r="905" spans="1:50" ht="45" customHeight="1" x14ac:dyDescent="0.15">
      <c r="A905" s="373">
        <v>3</v>
      </c>
      <c r="B905" s="373">
        <v>1</v>
      </c>
      <c r="C905" s="355" t="s">
        <v>639</v>
      </c>
      <c r="D905" s="341"/>
      <c r="E905" s="341"/>
      <c r="F905" s="341"/>
      <c r="G905" s="341"/>
      <c r="H905" s="341"/>
      <c r="I905" s="341"/>
      <c r="J905" s="342">
        <v>2000020442054</v>
      </c>
      <c r="K905" s="343"/>
      <c r="L905" s="343"/>
      <c r="M905" s="343"/>
      <c r="N905" s="343"/>
      <c r="O905" s="343"/>
      <c r="P905" s="356" t="s">
        <v>651</v>
      </c>
      <c r="Q905" s="344"/>
      <c r="R905" s="344"/>
      <c r="S905" s="344"/>
      <c r="T905" s="344"/>
      <c r="U905" s="344"/>
      <c r="V905" s="344"/>
      <c r="W905" s="344"/>
      <c r="X905" s="344"/>
      <c r="Y905" s="345">
        <v>0</v>
      </c>
      <c r="Z905" s="346"/>
      <c r="AA905" s="346"/>
      <c r="AB905" s="347"/>
      <c r="AC905" s="357" t="s">
        <v>644</v>
      </c>
      <c r="AD905" s="357"/>
      <c r="AE905" s="357"/>
      <c r="AF905" s="357"/>
      <c r="AG905" s="357"/>
      <c r="AH905" s="349" t="s">
        <v>655</v>
      </c>
      <c r="AI905" s="350"/>
      <c r="AJ905" s="350"/>
      <c r="AK905" s="350"/>
      <c r="AL905" s="351" t="s">
        <v>657</v>
      </c>
      <c r="AM905" s="352"/>
      <c r="AN905" s="352"/>
      <c r="AO905" s="353"/>
      <c r="AP905" s="354" t="s">
        <v>649</v>
      </c>
      <c r="AQ905" s="354"/>
      <c r="AR905" s="354"/>
      <c r="AS905" s="354"/>
      <c r="AT905" s="354"/>
      <c r="AU905" s="354"/>
      <c r="AV905" s="354"/>
      <c r="AW905" s="354"/>
      <c r="AX905" s="354"/>
    </row>
    <row r="906" spans="1:50" ht="45" customHeight="1" x14ac:dyDescent="0.15">
      <c r="A906" s="373">
        <v>4</v>
      </c>
      <c r="B906" s="373">
        <v>1</v>
      </c>
      <c r="C906" s="355" t="s">
        <v>640</v>
      </c>
      <c r="D906" s="341"/>
      <c r="E906" s="341"/>
      <c r="F906" s="341"/>
      <c r="G906" s="341"/>
      <c r="H906" s="341"/>
      <c r="I906" s="341"/>
      <c r="J906" s="342">
        <v>2000020442062</v>
      </c>
      <c r="K906" s="343"/>
      <c r="L906" s="343"/>
      <c r="M906" s="343"/>
      <c r="N906" s="343"/>
      <c r="O906" s="343"/>
      <c r="P906" s="356" t="s">
        <v>651</v>
      </c>
      <c r="Q906" s="344"/>
      <c r="R906" s="344"/>
      <c r="S906" s="344"/>
      <c r="T906" s="344"/>
      <c r="U906" s="344"/>
      <c r="V906" s="344"/>
      <c r="W906" s="344"/>
      <c r="X906" s="344"/>
      <c r="Y906" s="345">
        <v>0</v>
      </c>
      <c r="Z906" s="346"/>
      <c r="AA906" s="346"/>
      <c r="AB906" s="347"/>
      <c r="AC906" s="357" t="s">
        <v>644</v>
      </c>
      <c r="AD906" s="357"/>
      <c r="AE906" s="357"/>
      <c r="AF906" s="357"/>
      <c r="AG906" s="357"/>
      <c r="AH906" s="349" t="s">
        <v>656</v>
      </c>
      <c r="AI906" s="350"/>
      <c r="AJ906" s="350"/>
      <c r="AK906" s="350"/>
      <c r="AL906" s="351" t="s">
        <v>649</v>
      </c>
      <c r="AM906" s="352"/>
      <c r="AN906" s="352"/>
      <c r="AO906" s="353"/>
      <c r="AP906" s="354" t="s">
        <v>649</v>
      </c>
      <c r="AQ906" s="354"/>
      <c r="AR906" s="354"/>
      <c r="AS906" s="354"/>
      <c r="AT906" s="354"/>
      <c r="AU906" s="354"/>
      <c r="AV906" s="354"/>
      <c r="AW906" s="354"/>
      <c r="AX906" s="354"/>
    </row>
    <row r="907" spans="1:50" ht="45" customHeight="1" x14ac:dyDescent="0.15">
      <c r="A907" s="373">
        <v>5</v>
      </c>
      <c r="B907" s="373">
        <v>1</v>
      </c>
      <c r="C907" s="355" t="s">
        <v>641</v>
      </c>
      <c r="D907" s="341"/>
      <c r="E907" s="341"/>
      <c r="F907" s="341"/>
      <c r="G907" s="341"/>
      <c r="H907" s="341"/>
      <c r="I907" s="341"/>
      <c r="J907" s="342">
        <v>2000020442038</v>
      </c>
      <c r="K907" s="343"/>
      <c r="L907" s="343"/>
      <c r="M907" s="343"/>
      <c r="N907" s="343"/>
      <c r="O907" s="343"/>
      <c r="P907" s="356" t="s">
        <v>651</v>
      </c>
      <c r="Q907" s="344"/>
      <c r="R907" s="344"/>
      <c r="S907" s="344"/>
      <c r="T907" s="344"/>
      <c r="U907" s="344"/>
      <c r="V907" s="344"/>
      <c r="W907" s="344"/>
      <c r="X907" s="344"/>
      <c r="Y907" s="345">
        <v>0</v>
      </c>
      <c r="Z907" s="346"/>
      <c r="AA907" s="346"/>
      <c r="AB907" s="347"/>
      <c r="AC907" s="348" t="s">
        <v>644</v>
      </c>
      <c r="AD907" s="348"/>
      <c r="AE907" s="348"/>
      <c r="AF907" s="348"/>
      <c r="AG907" s="348"/>
      <c r="AH907" s="349" t="s">
        <v>655</v>
      </c>
      <c r="AI907" s="350"/>
      <c r="AJ907" s="350"/>
      <c r="AK907" s="350"/>
      <c r="AL907" s="351" t="s">
        <v>649</v>
      </c>
      <c r="AM907" s="352"/>
      <c r="AN907" s="352"/>
      <c r="AO907" s="353"/>
      <c r="AP907" s="354" t="s">
        <v>658</v>
      </c>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45" customHeight="1" x14ac:dyDescent="0.15">
      <c r="A936" s="373">
        <v>1</v>
      </c>
      <c r="B936" s="373">
        <v>1</v>
      </c>
      <c r="C936" s="341" t="s">
        <v>613</v>
      </c>
      <c r="D936" s="341"/>
      <c r="E936" s="341"/>
      <c r="F936" s="341"/>
      <c r="G936" s="341"/>
      <c r="H936" s="341"/>
      <c r="I936" s="341"/>
      <c r="J936" s="342">
        <v>8000020190004</v>
      </c>
      <c r="K936" s="343"/>
      <c r="L936" s="343"/>
      <c r="M936" s="343"/>
      <c r="N936" s="343"/>
      <c r="O936" s="343"/>
      <c r="P936" s="356" t="s">
        <v>660</v>
      </c>
      <c r="Q936" s="344"/>
      <c r="R936" s="344"/>
      <c r="S936" s="344"/>
      <c r="T936" s="344"/>
      <c r="U936" s="344"/>
      <c r="V936" s="344"/>
      <c r="W936" s="344"/>
      <c r="X936" s="344"/>
      <c r="Y936" s="345">
        <v>2</v>
      </c>
      <c r="Z936" s="346"/>
      <c r="AA936" s="346"/>
      <c r="AB936" s="347"/>
      <c r="AC936" s="357" t="s">
        <v>644</v>
      </c>
      <c r="AD936" s="365"/>
      <c r="AE936" s="365"/>
      <c r="AF936" s="365"/>
      <c r="AG936" s="365"/>
      <c r="AH936" s="366" t="s">
        <v>654</v>
      </c>
      <c r="AI936" s="367"/>
      <c r="AJ936" s="367"/>
      <c r="AK936" s="367"/>
      <c r="AL936" s="351" t="s">
        <v>646</v>
      </c>
      <c r="AM936" s="352"/>
      <c r="AN936" s="352"/>
      <c r="AO936" s="353"/>
      <c r="AP936" s="354" t="s">
        <v>645</v>
      </c>
      <c r="AQ936" s="354"/>
      <c r="AR936" s="354"/>
      <c r="AS936" s="354"/>
      <c r="AT936" s="354"/>
      <c r="AU936" s="354"/>
      <c r="AV936" s="354"/>
      <c r="AW936" s="354"/>
      <c r="AX936" s="354"/>
    </row>
    <row r="937" spans="1:50" ht="45" customHeight="1" x14ac:dyDescent="0.15">
      <c r="A937" s="373">
        <v>2</v>
      </c>
      <c r="B937" s="373">
        <v>1</v>
      </c>
      <c r="C937" s="341" t="s">
        <v>614</v>
      </c>
      <c r="D937" s="341"/>
      <c r="E937" s="341"/>
      <c r="F937" s="341"/>
      <c r="G937" s="341"/>
      <c r="H937" s="341"/>
      <c r="I937" s="341"/>
      <c r="J937" s="342">
        <v>3000020221309</v>
      </c>
      <c r="K937" s="343"/>
      <c r="L937" s="343"/>
      <c r="M937" s="343"/>
      <c r="N937" s="343"/>
      <c r="O937" s="343"/>
      <c r="P937" s="344" t="s">
        <v>659</v>
      </c>
      <c r="Q937" s="344"/>
      <c r="R937" s="344"/>
      <c r="S937" s="344"/>
      <c r="T937" s="344"/>
      <c r="U937" s="344"/>
      <c r="V937" s="344"/>
      <c r="W937" s="344"/>
      <c r="X937" s="344"/>
      <c r="Y937" s="345">
        <v>1</v>
      </c>
      <c r="Z937" s="346"/>
      <c r="AA937" s="346"/>
      <c r="AB937" s="347"/>
      <c r="AC937" s="357" t="s">
        <v>644</v>
      </c>
      <c r="AD937" s="357"/>
      <c r="AE937" s="357"/>
      <c r="AF937" s="357"/>
      <c r="AG937" s="357"/>
      <c r="AH937" s="366" t="s">
        <v>645</v>
      </c>
      <c r="AI937" s="367"/>
      <c r="AJ937" s="367"/>
      <c r="AK937" s="367"/>
      <c r="AL937" s="351" t="s">
        <v>646</v>
      </c>
      <c r="AM937" s="352"/>
      <c r="AN937" s="352"/>
      <c r="AO937" s="353"/>
      <c r="AP937" s="354" t="s">
        <v>646</v>
      </c>
      <c r="AQ937" s="354"/>
      <c r="AR937" s="354"/>
      <c r="AS937" s="354"/>
      <c r="AT937" s="354"/>
      <c r="AU937" s="354"/>
      <c r="AV937" s="354"/>
      <c r="AW937" s="354"/>
      <c r="AX937" s="354"/>
    </row>
    <row r="938" spans="1:50" ht="45" customHeight="1" x14ac:dyDescent="0.15">
      <c r="A938" s="373">
        <v>3</v>
      </c>
      <c r="B938" s="373">
        <v>1</v>
      </c>
      <c r="C938" s="341" t="s">
        <v>615</v>
      </c>
      <c r="D938" s="341"/>
      <c r="E938" s="341"/>
      <c r="F938" s="341"/>
      <c r="G938" s="341"/>
      <c r="H938" s="341"/>
      <c r="I938" s="341"/>
      <c r="J938" s="342">
        <v>8000020272272</v>
      </c>
      <c r="K938" s="343"/>
      <c r="L938" s="343"/>
      <c r="M938" s="343"/>
      <c r="N938" s="343"/>
      <c r="O938" s="343"/>
      <c r="P938" s="356" t="s">
        <v>659</v>
      </c>
      <c r="Q938" s="344"/>
      <c r="R938" s="344"/>
      <c r="S938" s="344"/>
      <c r="T938" s="344"/>
      <c r="U938" s="344"/>
      <c r="V938" s="344"/>
      <c r="W938" s="344"/>
      <c r="X938" s="344"/>
      <c r="Y938" s="345">
        <v>1</v>
      </c>
      <c r="Z938" s="346"/>
      <c r="AA938" s="346"/>
      <c r="AB938" s="347"/>
      <c r="AC938" s="357" t="s">
        <v>644</v>
      </c>
      <c r="AD938" s="357"/>
      <c r="AE938" s="357"/>
      <c r="AF938" s="357"/>
      <c r="AG938" s="357"/>
      <c r="AH938" s="349" t="s">
        <v>654</v>
      </c>
      <c r="AI938" s="350"/>
      <c r="AJ938" s="350"/>
      <c r="AK938" s="350"/>
      <c r="AL938" s="351" t="s">
        <v>646</v>
      </c>
      <c r="AM938" s="352"/>
      <c r="AN938" s="352"/>
      <c r="AO938" s="353"/>
      <c r="AP938" s="354" t="s">
        <v>646</v>
      </c>
      <c r="AQ938" s="354"/>
      <c r="AR938" s="354"/>
      <c r="AS938" s="354"/>
      <c r="AT938" s="354"/>
      <c r="AU938" s="354"/>
      <c r="AV938" s="354"/>
      <c r="AW938" s="354"/>
      <c r="AX938" s="354"/>
    </row>
    <row r="939" spans="1:50" ht="45" customHeight="1" x14ac:dyDescent="0.15">
      <c r="A939" s="373">
        <v>4</v>
      </c>
      <c r="B939" s="373">
        <v>1</v>
      </c>
      <c r="C939" s="341" t="s">
        <v>616</v>
      </c>
      <c r="D939" s="341"/>
      <c r="E939" s="341"/>
      <c r="F939" s="341"/>
      <c r="G939" s="341"/>
      <c r="H939" s="341"/>
      <c r="I939" s="341"/>
      <c r="J939" s="342">
        <v>5000020090000</v>
      </c>
      <c r="K939" s="343"/>
      <c r="L939" s="343"/>
      <c r="M939" s="343"/>
      <c r="N939" s="343"/>
      <c r="O939" s="343"/>
      <c r="P939" s="356" t="s">
        <v>659</v>
      </c>
      <c r="Q939" s="344"/>
      <c r="R939" s="344"/>
      <c r="S939" s="344"/>
      <c r="T939" s="344"/>
      <c r="U939" s="344"/>
      <c r="V939" s="344"/>
      <c r="W939" s="344"/>
      <c r="X939" s="344"/>
      <c r="Y939" s="345">
        <v>1</v>
      </c>
      <c r="Z939" s="346"/>
      <c r="AA939" s="346"/>
      <c r="AB939" s="347"/>
      <c r="AC939" s="357" t="s">
        <v>644</v>
      </c>
      <c r="AD939" s="357"/>
      <c r="AE939" s="357"/>
      <c r="AF939" s="357"/>
      <c r="AG939" s="357"/>
      <c r="AH939" s="349" t="s">
        <v>653</v>
      </c>
      <c r="AI939" s="350"/>
      <c r="AJ939" s="350"/>
      <c r="AK939" s="350"/>
      <c r="AL939" s="351" t="s">
        <v>652</v>
      </c>
      <c r="AM939" s="352"/>
      <c r="AN939" s="352"/>
      <c r="AO939" s="353"/>
      <c r="AP939" s="354" t="s">
        <v>646</v>
      </c>
      <c r="AQ939" s="354"/>
      <c r="AR939" s="354"/>
      <c r="AS939" s="354"/>
      <c r="AT939" s="354"/>
      <c r="AU939" s="354"/>
      <c r="AV939" s="354"/>
      <c r="AW939" s="354"/>
      <c r="AX939" s="354"/>
    </row>
    <row r="940" spans="1:50" ht="45" customHeight="1" x14ac:dyDescent="0.15">
      <c r="A940" s="373">
        <v>5</v>
      </c>
      <c r="B940" s="373">
        <v>1</v>
      </c>
      <c r="C940" s="341" t="s">
        <v>617</v>
      </c>
      <c r="D940" s="341"/>
      <c r="E940" s="341"/>
      <c r="F940" s="341"/>
      <c r="G940" s="341"/>
      <c r="H940" s="341"/>
      <c r="I940" s="341"/>
      <c r="J940" s="342">
        <v>1000020140007</v>
      </c>
      <c r="K940" s="343"/>
      <c r="L940" s="343"/>
      <c r="M940" s="343"/>
      <c r="N940" s="343"/>
      <c r="O940" s="343"/>
      <c r="P940" s="344" t="s">
        <v>659</v>
      </c>
      <c r="Q940" s="344"/>
      <c r="R940" s="344"/>
      <c r="S940" s="344"/>
      <c r="T940" s="344"/>
      <c r="U940" s="344"/>
      <c r="V940" s="344"/>
      <c r="W940" s="344"/>
      <c r="X940" s="344"/>
      <c r="Y940" s="345">
        <v>1</v>
      </c>
      <c r="Z940" s="346"/>
      <c r="AA940" s="346"/>
      <c r="AB940" s="347"/>
      <c r="AC940" s="348" t="s">
        <v>644</v>
      </c>
      <c r="AD940" s="348"/>
      <c r="AE940" s="348"/>
      <c r="AF940" s="348"/>
      <c r="AG940" s="348"/>
      <c r="AH940" s="349" t="s">
        <v>661</v>
      </c>
      <c r="AI940" s="350"/>
      <c r="AJ940" s="350"/>
      <c r="AK940" s="350"/>
      <c r="AL940" s="351" t="s">
        <v>646</v>
      </c>
      <c r="AM940" s="352"/>
      <c r="AN940" s="352"/>
      <c r="AO940" s="353"/>
      <c r="AP940" s="354" t="s">
        <v>646</v>
      </c>
      <c r="AQ940" s="354"/>
      <c r="AR940" s="354"/>
      <c r="AS940" s="354"/>
      <c r="AT940" s="354"/>
      <c r="AU940" s="354"/>
      <c r="AV940" s="354"/>
      <c r="AW940" s="354"/>
      <c r="AX940" s="354"/>
    </row>
    <row r="941" spans="1:50" ht="45" customHeight="1" x14ac:dyDescent="0.15">
      <c r="A941" s="373">
        <v>6</v>
      </c>
      <c r="B941" s="373">
        <v>1</v>
      </c>
      <c r="C941" s="341" t="s">
        <v>618</v>
      </c>
      <c r="D941" s="341"/>
      <c r="E941" s="341"/>
      <c r="F941" s="341"/>
      <c r="G941" s="341"/>
      <c r="H941" s="341"/>
      <c r="I941" s="341"/>
      <c r="J941" s="342">
        <v>7000020310000</v>
      </c>
      <c r="K941" s="343"/>
      <c r="L941" s="343"/>
      <c r="M941" s="343"/>
      <c r="N941" s="343"/>
      <c r="O941" s="343"/>
      <c r="P941" s="344" t="s">
        <v>659</v>
      </c>
      <c r="Q941" s="344"/>
      <c r="R941" s="344"/>
      <c r="S941" s="344"/>
      <c r="T941" s="344"/>
      <c r="U941" s="344"/>
      <c r="V941" s="344"/>
      <c r="W941" s="344"/>
      <c r="X941" s="344"/>
      <c r="Y941" s="345">
        <v>1</v>
      </c>
      <c r="Z941" s="346"/>
      <c r="AA941" s="346"/>
      <c r="AB941" s="347"/>
      <c r="AC941" s="348" t="s">
        <v>644</v>
      </c>
      <c r="AD941" s="348"/>
      <c r="AE941" s="348"/>
      <c r="AF941" s="348"/>
      <c r="AG941" s="348"/>
      <c r="AH941" s="349" t="s">
        <v>646</v>
      </c>
      <c r="AI941" s="350"/>
      <c r="AJ941" s="350"/>
      <c r="AK941" s="350"/>
      <c r="AL941" s="351" t="s">
        <v>646</v>
      </c>
      <c r="AM941" s="352"/>
      <c r="AN941" s="352"/>
      <c r="AO941" s="353"/>
      <c r="AP941" s="354" t="s">
        <v>646</v>
      </c>
      <c r="AQ941" s="354"/>
      <c r="AR941" s="354"/>
      <c r="AS941" s="354"/>
      <c r="AT941" s="354"/>
      <c r="AU941" s="354"/>
      <c r="AV941" s="354"/>
      <c r="AW941" s="354"/>
      <c r="AX941" s="354"/>
    </row>
    <row r="942" spans="1:50" ht="45" customHeight="1" x14ac:dyDescent="0.15">
      <c r="A942" s="373">
        <v>7</v>
      </c>
      <c r="B942" s="373">
        <v>1</v>
      </c>
      <c r="C942" s="341" t="s">
        <v>619</v>
      </c>
      <c r="D942" s="341"/>
      <c r="E942" s="341"/>
      <c r="F942" s="341"/>
      <c r="G942" s="341"/>
      <c r="H942" s="341"/>
      <c r="I942" s="341"/>
      <c r="J942" s="342">
        <v>2000020260002</v>
      </c>
      <c r="K942" s="343"/>
      <c r="L942" s="343"/>
      <c r="M942" s="343"/>
      <c r="N942" s="343"/>
      <c r="O942" s="343"/>
      <c r="P942" s="344" t="s">
        <v>659</v>
      </c>
      <c r="Q942" s="344"/>
      <c r="R942" s="344"/>
      <c r="S942" s="344"/>
      <c r="T942" s="344"/>
      <c r="U942" s="344"/>
      <c r="V942" s="344"/>
      <c r="W942" s="344"/>
      <c r="X942" s="344"/>
      <c r="Y942" s="345">
        <v>1</v>
      </c>
      <c r="Z942" s="346"/>
      <c r="AA942" s="346"/>
      <c r="AB942" s="347"/>
      <c r="AC942" s="348" t="s">
        <v>644</v>
      </c>
      <c r="AD942" s="348"/>
      <c r="AE942" s="348"/>
      <c r="AF942" s="348"/>
      <c r="AG942" s="348"/>
      <c r="AH942" s="349" t="s">
        <v>646</v>
      </c>
      <c r="AI942" s="350"/>
      <c r="AJ942" s="350"/>
      <c r="AK942" s="350"/>
      <c r="AL942" s="351" t="s">
        <v>646</v>
      </c>
      <c r="AM942" s="352"/>
      <c r="AN942" s="352"/>
      <c r="AO942" s="353"/>
      <c r="AP942" s="354" t="s">
        <v>646</v>
      </c>
      <c r="AQ942" s="354"/>
      <c r="AR942" s="354"/>
      <c r="AS942" s="354"/>
      <c r="AT942" s="354"/>
      <c r="AU942" s="354"/>
      <c r="AV942" s="354"/>
      <c r="AW942" s="354"/>
      <c r="AX942" s="354"/>
    </row>
    <row r="943" spans="1:50" ht="45" customHeight="1" x14ac:dyDescent="0.15">
      <c r="A943" s="373">
        <v>8</v>
      </c>
      <c r="B943" s="373">
        <v>1</v>
      </c>
      <c r="C943" s="341" t="s">
        <v>620</v>
      </c>
      <c r="D943" s="341"/>
      <c r="E943" s="341"/>
      <c r="F943" s="341"/>
      <c r="G943" s="341"/>
      <c r="H943" s="341"/>
      <c r="I943" s="341"/>
      <c r="J943" s="342">
        <v>4000020270008</v>
      </c>
      <c r="K943" s="343"/>
      <c r="L943" s="343"/>
      <c r="M943" s="343"/>
      <c r="N943" s="343"/>
      <c r="O943" s="343"/>
      <c r="P943" s="344" t="s">
        <v>659</v>
      </c>
      <c r="Q943" s="344"/>
      <c r="R943" s="344"/>
      <c r="S943" s="344"/>
      <c r="T943" s="344"/>
      <c r="U943" s="344"/>
      <c r="V943" s="344"/>
      <c r="W943" s="344"/>
      <c r="X943" s="344"/>
      <c r="Y943" s="345">
        <v>1</v>
      </c>
      <c r="Z943" s="346"/>
      <c r="AA943" s="346"/>
      <c r="AB943" s="347"/>
      <c r="AC943" s="348" t="s">
        <v>644</v>
      </c>
      <c r="AD943" s="348"/>
      <c r="AE943" s="348"/>
      <c r="AF943" s="348"/>
      <c r="AG943" s="348"/>
      <c r="AH943" s="349" t="s">
        <v>652</v>
      </c>
      <c r="AI943" s="350"/>
      <c r="AJ943" s="350"/>
      <c r="AK943" s="350"/>
      <c r="AL943" s="351" t="s">
        <v>646</v>
      </c>
      <c r="AM943" s="352"/>
      <c r="AN943" s="352"/>
      <c r="AO943" s="353"/>
      <c r="AP943" s="354" t="s">
        <v>646</v>
      </c>
      <c r="AQ943" s="354"/>
      <c r="AR943" s="354"/>
      <c r="AS943" s="354"/>
      <c r="AT943" s="354"/>
      <c r="AU943" s="354"/>
      <c r="AV943" s="354"/>
      <c r="AW943" s="354"/>
      <c r="AX943" s="354"/>
    </row>
    <row r="944" spans="1:50" ht="45" customHeight="1" x14ac:dyDescent="0.15">
      <c r="A944" s="373">
        <v>9</v>
      </c>
      <c r="B944" s="373">
        <v>1</v>
      </c>
      <c r="C944" s="341" t="s">
        <v>621</v>
      </c>
      <c r="D944" s="341"/>
      <c r="E944" s="341"/>
      <c r="F944" s="341"/>
      <c r="G944" s="341"/>
      <c r="H944" s="341"/>
      <c r="I944" s="341"/>
      <c r="J944" s="342">
        <v>8000020041009</v>
      </c>
      <c r="K944" s="343"/>
      <c r="L944" s="343"/>
      <c r="M944" s="343"/>
      <c r="N944" s="343"/>
      <c r="O944" s="343"/>
      <c r="P944" s="344" t="s">
        <v>659</v>
      </c>
      <c r="Q944" s="344"/>
      <c r="R944" s="344"/>
      <c r="S944" s="344"/>
      <c r="T944" s="344"/>
      <c r="U944" s="344"/>
      <c r="V944" s="344"/>
      <c r="W944" s="344"/>
      <c r="X944" s="344"/>
      <c r="Y944" s="345">
        <v>1</v>
      </c>
      <c r="Z944" s="346"/>
      <c r="AA944" s="346"/>
      <c r="AB944" s="347"/>
      <c r="AC944" s="348" t="s">
        <v>644</v>
      </c>
      <c r="AD944" s="348"/>
      <c r="AE944" s="348"/>
      <c r="AF944" s="348"/>
      <c r="AG944" s="348"/>
      <c r="AH944" s="349" t="s">
        <v>646</v>
      </c>
      <c r="AI944" s="350"/>
      <c r="AJ944" s="350"/>
      <c r="AK944" s="350"/>
      <c r="AL944" s="351" t="s">
        <v>646</v>
      </c>
      <c r="AM944" s="352"/>
      <c r="AN944" s="352"/>
      <c r="AO944" s="353"/>
      <c r="AP944" s="354" t="s">
        <v>645</v>
      </c>
      <c r="AQ944" s="354"/>
      <c r="AR944" s="354"/>
      <c r="AS944" s="354"/>
      <c r="AT944" s="354"/>
      <c r="AU944" s="354"/>
      <c r="AV944" s="354"/>
      <c r="AW944" s="354"/>
      <c r="AX944" s="354"/>
    </row>
    <row r="945" spans="1:50" ht="45" customHeight="1" x14ac:dyDescent="0.15">
      <c r="A945" s="373">
        <v>10</v>
      </c>
      <c r="B945" s="373">
        <v>1</v>
      </c>
      <c r="C945" s="341" t="s">
        <v>622</v>
      </c>
      <c r="D945" s="341"/>
      <c r="E945" s="341"/>
      <c r="F945" s="341"/>
      <c r="G945" s="341"/>
      <c r="H945" s="341"/>
      <c r="I945" s="341"/>
      <c r="J945" s="342">
        <v>6000020271004</v>
      </c>
      <c r="K945" s="343"/>
      <c r="L945" s="343"/>
      <c r="M945" s="343"/>
      <c r="N945" s="343"/>
      <c r="O945" s="343"/>
      <c r="P945" s="344" t="s">
        <v>659</v>
      </c>
      <c r="Q945" s="344"/>
      <c r="R945" s="344"/>
      <c r="S945" s="344"/>
      <c r="T945" s="344"/>
      <c r="U945" s="344"/>
      <c r="V945" s="344"/>
      <c r="W945" s="344"/>
      <c r="X945" s="344"/>
      <c r="Y945" s="345">
        <v>1</v>
      </c>
      <c r="Z945" s="346"/>
      <c r="AA945" s="346"/>
      <c r="AB945" s="347"/>
      <c r="AC945" s="348" t="s">
        <v>644</v>
      </c>
      <c r="AD945" s="348"/>
      <c r="AE945" s="348"/>
      <c r="AF945" s="348"/>
      <c r="AG945" s="348"/>
      <c r="AH945" s="349" t="s">
        <v>646</v>
      </c>
      <c r="AI945" s="350"/>
      <c r="AJ945" s="350"/>
      <c r="AK945" s="350"/>
      <c r="AL945" s="351" t="s">
        <v>646</v>
      </c>
      <c r="AM945" s="352"/>
      <c r="AN945" s="352"/>
      <c r="AO945" s="353"/>
      <c r="AP945" s="354" t="s">
        <v>646</v>
      </c>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45" customHeight="1" x14ac:dyDescent="0.15">
      <c r="A969" s="373">
        <v>1</v>
      </c>
      <c r="B969" s="373">
        <v>1</v>
      </c>
      <c r="C969" s="341" t="s">
        <v>604</v>
      </c>
      <c r="D969" s="341"/>
      <c r="E969" s="341"/>
      <c r="F969" s="341"/>
      <c r="G969" s="341"/>
      <c r="H969" s="341"/>
      <c r="I969" s="341"/>
      <c r="J969" s="342">
        <v>1000020320005</v>
      </c>
      <c r="K969" s="343"/>
      <c r="L969" s="343"/>
      <c r="M969" s="343"/>
      <c r="N969" s="343"/>
      <c r="O969" s="343"/>
      <c r="P969" s="356" t="s">
        <v>663</v>
      </c>
      <c r="Q969" s="344"/>
      <c r="R969" s="344"/>
      <c r="S969" s="344"/>
      <c r="T969" s="344"/>
      <c r="U969" s="344"/>
      <c r="V969" s="344"/>
      <c r="W969" s="344"/>
      <c r="X969" s="344"/>
      <c r="Y969" s="345">
        <v>0.3</v>
      </c>
      <c r="Z969" s="346"/>
      <c r="AA969" s="346"/>
      <c r="AB969" s="347"/>
      <c r="AC969" s="357" t="s">
        <v>644</v>
      </c>
      <c r="AD969" s="365"/>
      <c r="AE969" s="365"/>
      <c r="AF969" s="365"/>
      <c r="AG969" s="365"/>
      <c r="AH969" s="366" t="s">
        <v>652</v>
      </c>
      <c r="AI969" s="367"/>
      <c r="AJ969" s="367"/>
      <c r="AK969" s="367"/>
      <c r="AL969" s="351" t="s">
        <v>653</v>
      </c>
      <c r="AM969" s="352"/>
      <c r="AN969" s="352"/>
      <c r="AO969" s="353"/>
      <c r="AP969" s="354" t="s">
        <v>653</v>
      </c>
      <c r="AQ969" s="354"/>
      <c r="AR969" s="354"/>
      <c r="AS969" s="354"/>
      <c r="AT969" s="354"/>
      <c r="AU969" s="354"/>
      <c r="AV969" s="354"/>
      <c r="AW969" s="354"/>
      <c r="AX969" s="354"/>
    </row>
    <row r="970" spans="1:50" ht="45" customHeight="1" x14ac:dyDescent="0.15">
      <c r="A970" s="373">
        <v>2</v>
      </c>
      <c r="B970" s="373">
        <v>1</v>
      </c>
      <c r="C970" s="341" t="s">
        <v>605</v>
      </c>
      <c r="D970" s="341"/>
      <c r="E970" s="341"/>
      <c r="F970" s="341"/>
      <c r="G970" s="341"/>
      <c r="H970" s="341"/>
      <c r="I970" s="341"/>
      <c r="J970" s="342">
        <v>4000020420000</v>
      </c>
      <c r="K970" s="343"/>
      <c r="L970" s="343"/>
      <c r="M970" s="343"/>
      <c r="N970" s="343"/>
      <c r="O970" s="343"/>
      <c r="P970" s="344" t="s">
        <v>662</v>
      </c>
      <c r="Q970" s="344"/>
      <c r="R970" s="344"/>
      <c r="S970" s="344"/>
      <c r="T970" s="344"/>
      <c r="U970" s="344"/>
      <c r="V970" s="344"/>
      <c r="W970" s="344"/>
      <c r="X970" s="344"/>
      <c r="Y970" s="345">
        <v>0.2</v>
      </c>
      <c r="Z970" s="346"/>
      <c r="AA970" s="346"/>
      <c r="AB970" s="347"/>
      <c r="AC970" s="357" t="s">
        <v>644</v>
      </c>
      <c r="AD970" s="357"/>
      <c r="AE970" s="357"/>
      <c r="AF970" s="357"/>
      <c r="AG970" s="357"/>
      <c r="AH970" s="366" t="s">
        <v>646</v>
      </c>
      <c r="AI970" s="367"/>
      <c r="AJ970" s="367"/>
      <c r="AK970" s="367"/>
      <c r="AL970" s="351" t="s">
        <v>653</v>
      </c>
      <c r="AM970" s="352"/>
      <c r="AN970" s="352"/>
      <c r="AO970" s="353"/>
      <c r="AP970" s="354" t="s">
        <v>653</v>
      </c>
      <c r="AQ970" s="354"/>
      <c r="AR970" s="354"/>
      <c r="AS970" s="354"/>
      <c r="AT970" s="354"/>
      <c r="AU970" s="354"/>
      <c r="AV970" s="354"/>
      <c r="AW970" s="354"/>
      <c r="AX970" s="354"/>
    </row>
    <row r="971" spans="1:50" ht="45" customHeight="1" x14ac:dyDescent="0.15">
      <c r="A971" s="373">
        <v>3</v>
      </c>
      <c r="B971" s="373">
        <v>1</v>
      </c>
      <c r="C971" s="355" t="s">
        <v>606</v>
      </c>
      <c r="D971" s="341"/>
      <c r="E971" s="341"/>
      <c r="F971" s="341"/>
      <c r="G971" s="341"/>
      <c r="H971" s="341"/>
      <c r="I971" s="341"/>
      <c r="J971" s="342">
        <v>8000020130001</v>
      </c>
      <c r="K971" s="343"/>
      <c r="L971" s="343"/>
      <c r="M971" s="343"/>
      <c r="N971" s="343"/>
      <c r="O971" s="343"/>
      <c r="P971" s="356" t="s">
        <v>662</v>
      </c>
      <c r="Q971" s="344"/>
      <c r="R971" s="344"/>
      <c r="S971" s="344"/>
      <c r="T971" s="344"/>
      <c r="U971" s="344"/>
      <c r="V971" s="344"/>
      <c r="W971" s="344"/>
      <c r="X971" s="344"/>
      <c r="Y971" s="345">
        <v>0.1</v>
      </c>
      <c r="Z971" s="346"/>
      <c r="AA971" s="346"/>
      <c r="AB971" s="347"/>
      <c r="AC971" s="357" t="s">
        <v>644</v>
      </c>
      <c r="AD971" s="357"/>
      <c r="AE971" s="357"/>
      <c r="AF971" s="357"/>
      <c r="AG971" s="357"/>
      <c r="AH971" s="349" t="s">
        <v>646</v>
      </c>
      <c r="AI971" s="350"/>
      <c r="AJ971" s="350"/>
      <c r="AK971" s="350"/>
      <c r="AL971" s="351" t="s">
        <v>653</v>
      </c>
      <c r="AM971" s="352"/>
      <c r="AN971" s="352"/>
      <c r="AO971" s="353"/>
      <c r="AP971" s="354" t="s">
        <v>653</v>
      </c>
      <c r="AQ971" s="354"/>
      <c r="AR971" s="354"/>
      <c r="AS971" s="354"/>
      <c r="AT971" s="354"/>
      <c r="AU971" s="354"/>
      <c r="AV971" s="354"/>
      <c r="AW971" s="354"/>
      <c r="AX971" s="354"/>
    </row>
    <row r="972" spans="1:50" ht="45" customHeight="1" x14ac:dyDescent="0.15">
      <c r="A972" s="373">
        <v>4</v>
      </c>
      <c r="B972" s="373">
        <v>1</v>
      </c>
      <c r="C972" s="355" t="s">
        <v>607</v>
      </c>
      <c r="D972" s="341"/>
      <c r="E972" s="341"/>
      <c r="F972" s="341"/>
      <c r="G972" s="341"/>
      <c r="H972" s="341"/>
      <c r="I972" s="341"/>
      <c r="J972" s="342">
        <v>7000020010006</v>
      </c>
      <c r="K972" s="343"/>
      <c r="L972" s="343"/>
      <c r="M972" s="343"/>
      <c r="N972" s="343"/>
      <c r="O972" s="343"/>
      <c r="P972" s="356" t="s">
        <v>662</v>
      </c>
      <c r="Q972" s="344"/>
      <c r="R972" s="344"/>
      <c r="S972" s="344"/>
      <c r="T972" s="344"/>
      <c r="U972" s="344"/>
      <c r="V972" s="344"/>
      <c r="W972" s="344"/>
      <c r="X972" s="344"/>
      <c r="Y972" s="345">
        <v>0.1</v>
      </c>
      <c r="Z972" s="346"/>
      <c r="AA972" s="346"/>
      <c r="AB972" s="347"/>
      <c r="AC972" s="357" t="s">
        <v>644</v>
      </c>
      <c r="AD972" s="357"/>
      <c r="AE972" s="357"/>
      <c r="AF972" s="357"/>
      <c r="AG972" s="357"/>
      <c r="AH972" s="349" t="s">
        <v>654</v>
      </c>
      <c r="AI972" s="350"/>
      <c r="AJ972" s="350"/>
      <c r="AK972" s="350"/>
      <c r="AL972" s="351" t="s">
        <v>653</v>
      </c>
      <c r="AM972" s="352"/>
      <c r="AN972" s="352"/>
      <c r="AO972" s="353"/>
      <c r="AP972" s="354" t="s">
        <v>653</v>
      </c>
      <c r="AQ972" s="354"/>
      <c r="AR972" s="354"/>
      <c r="AS972" s="354"/>
      <c r="AT972" s="354"/>
      <c r="AU972" s="354"/>
      <c r="AV972" s="354"/>
      <c r="AW972" s="354"/>
      <c r="AX972" s="354"/>
    </row>
    <row r="973" spans="1:50" ht="45" customHeight="1" x14ac:dyDescent="0.15">
      <c r="A973" s="373">
        <v>5</v>
      </c>
      <c r="B973" s="373">
        <v>1</v>
      </c>
      <c r="C973" s="341" t="s">
        <v>608</v>
      </c>
      <c r="D973" s="341"/>
      <c r="E973" s="341"/>
      <c r="F973" s="341"/>
      <c r="G973" s="341"/>
      <c r="H973" s="341"/>
      <c r="I973" s="341"/>
      <c r="J973" s="342">
        <v>2000020350001</v>
      </c>
      <c r="K973" s="343"/>
      <c r="L973" s="343"/>
      <c r="M973" s="343"/>
      <c r="N973" s="343"/>
      <c r="O973" s="343"/>
      <c r="P973" s="344" t="s">
        <v>662</v>
      </c>
      <c r="Q973" s="344"/>
      <c r="R973" s="344"/>
      <c r="S973" s="344"/>
      <c r="T973" s="344"/>
      <c r="U973" s="344"/>
      <c r="V973" s="344"/>
      <c r="W973" s="344"/>
      <c r="X973" s="344"/>
      <c r="Y973" s="345">
        <v>0.1</v>
      </c>
      <c r="Z973" s="346"/>
      <c r="AA973" s="346"/>
      <c r="AB973" s="347"/>
      <c r="AC973" s="348" t="s">
        <v>644</v>
      </c>
      <c r="AD973" s="348"/>
      <c r="AE973" s="348"/>
      <c r="AF973" s="348"/>
      <c r="AG973" s="348"/>
      <c r="AH973" s="349" t="s">
        <v>653</v>
      </c>
      <c r="AI973" s="350"/>
      <c r="AJ973" s="350"/>
      <c r="AK973" s="350"/>
      <c r="AL973" s="351" t="s">
        <v>653</v>
      </c>
      <c r="AM973" s="352"/>
      <c r="AN973" s="352"/>
      <c r="AO973" s="353"/>
      <c r="AP973" s="354" t="s">
        <v>653</v>
      </c>
      <c r="AQ973" s="354"/>
      <c r="AR973" s="354"/>
      <c r="AS973" s="354"/>
      <c r="AT973" s="354"/>
      <c r="AU973" s="354"/>
      <c r="AV973" s="354"/>
      <c r="AW973" s="354"/>
      <c r="AX973" s="354"/>
    </row>
    <row r="974" spans="1:50" ht="45" customHeight="1" x14ac:dyDescent="0.15">
      <c r="A974" s="373">
        <v>6</v>
      </c>
      <c r="B974" s="373">
        <v>1</v>
      </c>
      <c r="C974" s="341" t="s">
        <v>609</v>
      </c>
      <c r="D974" s="341"/>
      <c r="E974" s="341"/>
      <c r="F974" s="341"/>
      <c r="G974" s="341"/>
      <c r="H974" s="341"/>
      <c r="I974" s="341"/>
      <c r="J974" s="342">
        <v>8000020280003</v>
      </c>
      <c r="K974" s="343"/>
      <c r="L974" s="343"/>
      <c r="M974" s="343"/>
      <c r="N974" s="343"/>
      <c r="O974" s="343"/>
      <c r="P974" s="344" t="s">
        <v>662</v>
      </c>
      <c r="Q974" s="344"/>
      <c r="R974" s="344"/>
      <c r="S974" s="344"/>
      <c r="T974" s="344"/>
      <c r="U974" s="344"/>
      <c r="V974" s="344"/>
      <c r="W974" s="344"/>
      <c r="X974" s="344"/>
      <c r="Y974" s="345">
        <v>0.1</v>
      </c>
      <c r="Z974" s="346"/>
      <c r="AA974" s="346"/>
      <c r="AB974" s="347"/>
      <c r="AC974" s="348" t="s">
        <v>644</v>
      </c>
      <c r="AD974" s="348"/>
      <c r="AE974" s="348"/>
      <c r="AF974" s="348"/>
      <c r="AG974" s="348"/>
      <c r="AH974" s="349" t="s">
        <v>654</v>
      </c>
      <c r="AI974" s="350"/>
      <c r="AJ974" s="350"/>
      <c r="AK974" s="350"/>
      <c r="AL974" s="351" t="s">
        <v>653</v>
      </c>
      <c r="AM974" s="352"/>
      <c r="AN974" s="352"/>
      <c r="AO974" s="353"/>
      <c r="AP974" s="354" t="s">
        <v>653</v>
      </c>
      <c r="AQ974" s="354"/>
      <c r="AR974" s="354"/>
      <c r="AS974" s="354"/>
      <c r="AT974" s="354"/>
      <c r="AU974" s="354"/>
      <c r="AV974" s="354"/>
      <c r="AW974" s="354"/>
      <c r="AX974" s="354"/>
    </row>
    <row r="975" spans="1:50" ht="45" customHeight="1" x14ac:dyDescent="0.15">
      <c r="A975" s="373">
        <v>7</v>
      </c>
      <c r="B975" s="373">
        <v>1</v>
      </c>
      <c r="C975" s="341" t="s">
        <v>610</v>
      </c>
      <c r="D975" s="341"/>
      <c r="E975" s="341"/>
      <c r="F975" s="341"/>
      <c r="G975" s="341"/>
      <c r="H975" s="341"/>
      <c r="I975" s="341"/>
      <c r="J975" s="342">
        <v>4000020360007</v>
      </c>
      <c r="K975" s="343"/>
      <c r="L975" s="343"/>
      <c r="M975" s="343"/>
      <c r="N975" s="343"/>
      <c r="O975" s="343"/>
      <c r="P975" s="344" t="s">
        <v>662</v>
      </c>
      <c r="Q975" s="344"/>
      <c r="R975" s="344"/>
      <c r="S975" s="344"/>
      <c r="T975" s="344"/>
      <c r="U975" s="344"/>
      <c r="V975" s="344"/>
      <c r="W975" s="344"/>
      <c r="X975" s="344"/>
      <c r="Y975" s="345">
        <v>0</v>
      </c>
      <c r="Z975" s="346"/>
      <c r="AA975" s="346"/>
      <c r="AB975" s="347"/>
      <c r="AC975" s="348" t="s">
        <v>644</v>
      </c>
      <c r="AD975" s="348"/>
      <c r="AE975" s="348"/>
      <c r="AF975" s="348"/>
      <c r="AG975" s="348"/>
      <c r="AH975" s="349" t="s">
        <v>653</v>
      </c>
      <c r="AI975" s="350"/>
      <c r="AJ975" s="350"/>
      <c r="AK975" s="350"/>
      <c r="AL975" s="351" t="s">
        <v>653</v>
      </c>
      <c r="AM975" s="352"/>
      <c r="AN975" s="352"/>
      <c r="AO975" s="353"/>
      <c r="AP975" s="354" t="s">
        <v>645</v>
      </c>
      <c r="AQ975" s="354"/>
      <c r="AR975" s="354"/>
      <c r="AS975" s="354"/>
      <c r="AT975" s="354"/>
      <c r="AU975" s="354"/>
      <c r="AV975" s="354"/>
      <c r="AW975" s="354"/>
      <c r="AX975" s="354"/>
    </row>
    <row r="976" spans="1:50" ht="45" customHeight="1" x14ac:dyDescent="0.15">
      <c r="A976" s="373">
        <v>8</v>
      </c>
      <c r="B976" s="373">
        <v>1</v>
      </c>
      <c r="C976" s="341" t="s">
        <v>611</v>
      </c>
      <c r="D976" s="341"/>
      <c r="E976" s="341"/>
      <c r="F976" s="341"/>
      <c r="G976" s="341"/>
      <c r="H976" s="341"/>
      <c r="I976" s="341"/>
      <c r="J976" s="342">
        <v>8000020460001</v>
      </c>
      <c r="K976" s="343"/>
      <c r="L976" s="343"/>
      <c r="M976" s="343"/>
      <c r="N976" s="343"/>
      <c r="O976" s="343"/>
      <c r="P976" s="344" t="s">
        <v>662</v>
      </c>
      <c r="Q976" s="344"/>
      <c r="R976" s="344"/>
      <c r="S976" s="344"/>
      <c r="T976" s="344"/>
      <c r="U976" s="344"/>
      <c r="V976" s="344"/>
      <c r="W976" s="344"/>
      <c r="X976" s="344"/>
      <c r="Y976" s="345">
        <v>0</v>
      </c>
      <c r="Z976" s="346"/>
      <c r="AA976" s="346"/>
      <c r="AB976" s="347"/>
      <c r="AC976" s="348" t="s">
        <v>644</v>
      </c>
      <c r="AD976" s="348"/>
      <c r="AE976" s="348"/>
      <c r="AF976" s="348"/>
      <c r="AG976" s="348"/>
      <c r="AH976" s="349" t="s">
        <v>654</v>
      </c>
      <c r="AI976" s="350"/>
      <c r="AJ976" s="350"/>
      <c r="AK976" s="350"/>
      <c r="AL976" s="351" t="s">
        <v>653</v>
      </c>
      <c r="AM976" s="352"/>
      <c r="AN976" s="352"/>
      <c r="AO976" s="353"/>
      <c r="AP976" s="354" t="s">
        <v>645</v>
      </c>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customHeight="1" x14ac:dyDescent="0.15">
      <c r="A1102" s="373">
        <v>1</v>
      </c>
      <c r="B1102" s="373">
        <v>1</v>
      </c>
      <c r="C1102" s="371"/>
      <c r="D1102" s="371"/>
      <c r="E1102" s="141" t="s">
        <v>636</v>
      </c>
      <c r="F1102" s="372"/>
      <c r="G1102" s="372"/>
      <c r="H1102" s="372"/>
      <c r="I1102" s="372"/>
      <c r="J1102" s="342" t="s">
        <v>578</v>
      </c>
      <c r="K1102" s="343"/>
      <c r="L1102" s="343"/>
      <c r="M1102" s="343"/>
      <c r="N1102" s="343"/>
      <c r="O1102" s="343"/>
      <c r="P1102" s="356" t="s">
        <v>578</v>
      </c>
      <c r="Q1102" s="344"/>
      <c r="R1102" s="344"/>
      <c r="S1102" s="344"/>
      <c r="T1102" s="344"/>
      <c r="U1102" s="344"/>
      <c r="V1102" s="344"/>
      <c r="W1102" s="344"/>
      <c r="X1102" s="344"/>
      <c r="Y1102" s="345" t="s">
        <v>578</v>
      </c>
      <c r="Z1102" s="346"/>
      <c r="AA1102" s="346"/>
      <c r="AB1102" s="347"/>
      <c r="AC1102" s="348"/>
      <c r="AD1102" s="348"/>
      <c r="AE1102" s="348"/>
      <c r="AF1102" s="348"/>
      <c r="AG1102" s="348"/>
      <c r="AH1102" s="349" t="s">
        <v>578</v>
      </c>
      <c r="AI1102" s="350"/>
      <c r="AJ1102" s="350"/>
      <c r="AK1102" s="350"/>
      <c r="AL1102" s="351" t="s">
        <v>578</v>
      </c>
      <c r="AM1102" s="352"/>
      <c r="AN1102" s="352"/>
      <c r="AO1102" s="353"/>
      <c r="AP1102" s="354" t="s">
        <v>560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82">
    <cfRule type="expression" dxfId="2807" priority="13899">
      <formula>IF(RIGHT(TEXT(Y782,"0.#"),1)=".",FALSE,TRUE)</formula>
    </cfRule>
    <cfRule type="expression" dxfId="2806" priority="13900">
      <formula>IF(RIGHT(TEXT(Y782,"0.#"),1)=".",TRUE,FALSE)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796:Y803 Y794">
    <cfRule type="expression" dxfId="2803" priority="13677">
      <formula>IF(RIGHT(TEXT(Y794,"0.#"),1)=".",FALSE,TRUE)</formula>
    </cfRule>
    <cfRule type="expression" dxfId="2802" priority="13678">
      <formula>IF(RIGHT(TEXT(Y794,"0.#"),1)=".",TRUE,FALSE)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3:Y790 Y781">
    <cfRule type="expression" dxfId="2795" priority="13701">
      <formula>IF(RIGHT(TEXT(Y781,"0.#"),1)=".",FALSE,TRUE)</formula>
    </cfRule>
    <cfRule type="expression" dxfId="2794" priority="13702">
      <formula>IF(RIGHT(TEXT(Y781,"0.#"),1)=".",TRUE,FALSE)</formula>
    </cfRule>
  </conditionalFormatting>
  <conditionalFormatting sqref="AU782">
    <cfRule type="expression" dxfId="2793" priority="13699">
      <formula>IF(RIGHT(TEXT(AU782,"0.#"),1)=".",FALSE,TRUE)</formula>
    </cfRule>
    <cfRule type="expression" dxfId="2792" priority="13700">
      <formula>IF(RIGHT(TEXT(AU782,"0.#"),1)=".",TRUE,FALSE)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3:AU790 AU781">
    <cfRule type="expression" dxfId="2789" priority="13695">
      <formula>IF(RIGHT(TEXT(AU781,"0.#"),1)=".",FALSE,TRUE)</formula>
    </cfRule>
    <cfRule type="expression" dxfId="2788" priority="13696">
      <formula>IF(RIGHT(TEXT(AU781,"0.#"),1)=".",TRUE,FALSE)</formula>
    </cfRule>
  </conditionalFormatting>
  <conditionalFormatting sqref="Y821 Y808 Y795">
    <cfRule type="expression" dxfId="2787" priority="13681">
      <formula>IF(RIGHT(TEXT(Y795,"0.#"),1)=".",FALSE,TRUE)</formula>
    </cfRule>
    <cfRule type="expression" dxfId="2786" priority="13682">
      <formula>IF(RIGHT(TEXT(Y795,"0.#"),1)=".",TRUE,FALSE)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2">
    <cfRule type="expression" dxfId="2767" priority="13477">
      <formula>IF(RIGHT(TEXT(AI32,"0.#"),1)=".",FALSE,TRUE)</formula>
    </cfRule>
    <cfRule type="expression" dxfId="2766" priority="13478">
      <formula>IF(RIGHT(TEXT(AI32,"0.#"),1)=".",TRUE,FALSE)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39:AO866">
    <cfRule type="expression" dxfId="2517" priority="6649">
      <formula>IF(AND(AL839&gt;=0, RIGHT(TEXT(AL839,"0.#"),1)&lt;&gt;"."),TRUE,FALSE)</formula>
    </cfRule>
    <cfRule type="expression" dxfId="2516" priority="6650">
      <formula>IF(AND(AL839&gt;=0, RIGHT(TEXT(AL839,"0.#"),1)="."),TRUE,FALSE)</formula>
    </cfRule>
    <cfRule type="expression" dxfId="2515" priority="6651">
      <formula>IF(AND(AL839&lt;0, RIGHT(TEXT(AL839,"0.#"),1)&lt;&gt;"."),TRUE,FALSE)</formula>
    </cfRule>
    <cfRule type="expression" dxfId="2514" priority="6652">
      <formula>IF(AND(AL839&lt;0, RIGHT(TEXT(AL839,"0.#"),1)="."),TRUE,FALSE)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50:Y866">
    <cfRule type="expression" dxfId="2443" priority="2977">
      <formula>IF(RIGHT(TEXT(Y850,"0.#"),1)=".",FALSE,TRUE)</formula>
    </cfRule>
    <cfRule type="expression" dxfId="2442" priority="2978">
      <formula>IF(RIGHT(TEXT(Y850,"0.#"),1)=".",TRUE,FALSE)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37">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49">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899">
    <cfRule type="expression" dxfId="2077" priority="2093">
      <formula>IF(RIGHT(TEXT(Y880,"0.#"),1)=".",FALSE,TRUE)</formula>
    </cfRule>
    <cfRule type="expression" dxfId="2076" priority="2094">
      <formula>IF(RIGHT(TEXT(Y880,"0.#"),1)=".",TRUE,FALSE)</formula>
    </cfRule>
  </conditionalFormatting>
  <conditionalFormatting sqref="Y870:Y879">
    <cfRule type="expression" dxfId="2075" priority="2087">
      <formula>IF(RIGHT(TEXT(Y870,"0.#"),1)=".",FALSE,TRUE)</formula>
    </cfRule>
    <cfRule type="expression" dxfId="2074" priority="2088">
      <formula>IF(RIGHT(TEXT(Y870,"0.#"),1)=".",TRUE,FALSE)</formula>
    </cfRule>
  </conditionalFormatting>
  <conditionalFormatting sqref="Y914:Y932">
    <cfRule type="expression" dxfId="2073" priority="2081">
      <formula>IF(RIGHT(TEXT(Y914,"0.#"),1)=".",FALSE,TRUE)</formula>
    </cfRule>
    <cfRule type="expression" dxfId="2072" priority="2082">
      <formula>IF(RIGHT(TEXT(Y914,"0.#"),1)=".",TRUE,FALSE)</formula>
    </cfRule>
  </conditionalFormatting>
  <conditionalFormatting sqref="Y903:Y913">
    <cfRule type="expression" dxfId="2071" priority="2075">
      <formula>IF(RIGHT(TEXT(Y903,"0.#"),1)=".",FALSE,TRUE)</formula>
    </cfRule>
    <cfRule type="expression" dxfId="2070" priority="2076">
      <formula>IF(RIGHT(TEXT(Y903,"0.#"),1)=".",TRUE,FALSE)</formula>
    </cfRule>
  </conditionalFormatting>
  <conditionalFormatting sqref="Y946:Y965">
    <cfRule type="expression" dxfId="2069" priority="2069">
      <formula>IF(RIGHT(TEXT(Y946,"0.#"),1)=".",FALSE,TRUE)</formula>
    </cfRule>
    <cfRule type="expression" dxfId="2068" priority="2070">
      <formula>IF(RIGHT(TEXT(Y946,"0.#"),1)=".",TRUE,FALSE)</formula>
    </cfRule>
  </conditionalFormatting>
  <conditionalFormatting sqref="Y936:Y945">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0">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3">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6">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69">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AL904:AO904">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AL937:AO937">
    <cfRule type="expression" dxfId="709" priority="7">
      <formula>IF(AND(AL937&gt;=0, RIGHT(TEXT(AL937,"0.#"),1)&lt;&gt;"."),TRUE,FALSE)</formula>
    </cfRule>
    <cfRule type="expression" dxfId="708" priority="8">
      <formula>IF(AND(AL937&gt;=0, RIGHT(TEXT(AL937,"0.#"),1)="."),TRUE,FALSE)</formula>
    </cfRule>
    <cfRule type="expression" dxfId="707" priority="9">
      <formula>IF(AND(AL937&lt;0, RIGHT(TEXT(AL937,"0.#"),1)&lt;&gt;"."),TRUE,FALSE)</formula>
    </cfRule>
    <cfRule type="expression" dxfId="706" priority="10">
      <formula>IF(AND(AL937&lt;0, RIGHT(TEXT(AL937,"0.#"),1)="."),TRUE,FALSE)</formula>
    </cfRule>
  </conditionalFormatting>
  <conditionalFormatting sqref="AL970:AO970">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14" max="49" man="1"/>
    <brk id="739" max="49" man="1"/>
    <brk id="778" max="49" man="1"/>
    <brk id="833" max="49" man="1"/>
    <brk id="900"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550</v>
      </c>
      <c r="R5" s="13" t="str">
        <f t="shared" si="3"/>
        <v>負担</v>
      </c>
      <c r="S5" s="13" t="str">
        <f t="shared" si="4"/>
        <v>負担</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550</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29"/>
      <c r="AA2" s="830"/>
      <c r="AB2" s="1032" t="s">
        <v>11</v>
      </c>
      <c r="AC2" s="1033"/>
      <c r="AD2" s="1034"/>
      <c r="AE2" s="1038" t="s">
        <v>357</v>
      </c>
      <c r="AF2" s="1038"/>
      <c r="AG2" s="1038"/>
      <c r="AH2" s="1038"/>
      <c r="AI2" s="1038" t="s">
        <v>363</v>
      </c>
      <c r="AJ2" s="1038"/>
      <c r="AK2" s="1038"/>
      <c r="AL2" s="1038"/>
      <c r="AM2" s="1038" t="s">
        <v>470</v>
      </c>
      <c r="AN2" s="1038"/>
      <c r="AO2" s="1038"/>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5"/>
      <c r="I4" s="1005"/>
      <c r="J4" s="1005"/>
      <c r="K4" s="1005"/>
      <c r="L4" s="1005"/>
      <c r="M4" s="1005"/>
      <c r="N4" s="1005"/>
      <c r="O4" s="1006"/>
      <c r="P4" s="99"/>
      <c r="Q4" s="1013"/>
      <c r="R4" s="1013"/>
      <c r="S4" s="1013"/>
      <c r="T4" s="1013"/>
      <c r="U4" s="1013"/>
      <c r="V4" s="1013"/>
      <c r="W4" s="1013"/>
      <c r="X4" s="1014"/>
      <c r="Y4" s="1023" t="s">
        <v>12</v>
      </c>
      <c r="Z4" s="1024"/>
      <c r="AA4" s="1025"/>
      <c r="AB4" s="458"/>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29"/>
      <c r="AA9" s="830"/>
      <c r="AB9" s="1032" t="s">
        <v>11</v>
      </c>
      <c r="AC9" s="1033"/>
      <c r="AD9" s="1034"/>
      <c r="AE9" s="1038" t="s">
        <v>357</v>
      </c>
      <c r="AF9" s="1038"/>
      <c r="AG9" s="1038"/>
      <c r="AH9" s="1038"/>
      <c r="AI9" s="1038" t="s">
        <v>363</v>
      </c>
      <c r="AJ9" s="1038"/>
      <c r="AK9" s="1038"/>
      <c r="AL9" s="1038"/>
      <c r="AM9" s="1038" t="s">
        <v>470</v>
      </c>
      <c r="AN9" s="1038"/>
      <c r="AO9" s="1038"/>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8"/>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29"/>
      <c r="AA16" s="830"/>
      <c r="AB16" s="1032" t="s">
        <v>11</v>
      </c>
      <c r="AC16" s="1033"/>
      <c r="AD16" s="1034"/>
      <c r="AE16" s="1038" t="s">
        <v>357</v>
      </c>
      <c r="AF16" s="1038"/>
      <c r="AG16" s="1038"/>
      <c r="AH16" s="1038"/>
      <c r="AI16" s="1038" t="s">
        <v>363</v>
      </c>
      <c r="AJ16" s="1038"/>
      <c r="AK16" s="1038"/>
      <c r="AL16" s="1038"/>
      <c r="AM16" s="1038" t="s">
        <v>470</v>
      </c>
      <c r="AN16" s="1038"/>
      <c r="AO16" s="1038"/>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8"/>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29"/>
      <c r="AA23" s="830"/>
      <c r="AB23" s="1032" t="s">
        <v>11</v>
      </c>
      <c r="AC23" s="1033"/>
      <c r="AD23" s="1034"/>
      <c r="AE23" s="1038" t="s">
        <v>357</v>
      </c>
      <c r="AF23" s="1038"/>
      <c r="AG23" s="1038"/>
      <c r="AH23" s="1038"/>
      <c r="AI23" s="1038" t="s">
        <v>363</v>
      </c>
      <c r="AJ23" s="1038"/>
      <c r="AK23" s="1038"/>
      <c r="AL23" s="1038"/>
      <c r="AM23" s="1038" t="s">
        <v>470</v>
      </c>
      <c r="AN23" s="1038"/>
      <c r="AO23" s="1038"/>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8"/>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29"/>
      <c r="AA30" s="830"/>
      <c r="AB30" s="1032" t="s">
        <v>11</v>
      </c>
      <c r="AC30" s="1033"/>
      <c r="AD30" s="1034"/>
      <c r="AE30" s="1038" t="s">
        <v>357</v>
      </c>
      <c r="AF30" s="1038"/>
      <c r="AG30" s="1038"/>
      <c r="AH30" s="1038"/>
      <c r="AI30" s="1038" t="s">
        <v>363</v>
      </c>
      <c r="AJ30" s="1038"/>
      <c r="AK30" s="1038"/>
      <c r="AL30" s="1038"/>
      <c r="AM30" s="1038" t="s">
        <v>470</v>
      </c>
      <c r="AN30" s="1038"/>
      <c r="AO30" s="1038"/>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8"/>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29"/>
      <c r="AA37" s="830"/>
      <c r="AB37" s="1032" t="s">
        <v>11</v>
      </c>
      <c r="AC37" s="1033"/>
      <c r="AD37" s="1034"/>
      <c r="AE37" s="1038" t="s">
        <v>357</v>
      </c>
      <c r="AF37" s="1038"/>
      <c r="AG37" s="1038"/>
      <c r="AH37" s="1038"/>
      <c r="AI37" s="1038" t="s">
        <v>363</v>
      </c>
      <c r="AJ37" s="1038"/>
      <c r="AK37" s="1038"/>
      <c r="AL37" s="1038"/>
      <c r="AM37" s="1038" t="s">
        <v>470</v>
      </c>
      <c r="AN37" s="1038"/>
      <c r="AO37" s="1038"/>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8"/>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29"/>
      <c r="AA44" s="830"/>
      <c r="AB44" s="1032" t="s">
        <v>11</v>
      </c>
      <c r="AC44" s="1033"/>
      <c r="AD44" s="1034"/>
      <c r="AE44" s="1038" t="s">
        <v>357</v>
      </c>
      <c r="AF44" s="1038"/>
      <c r="AG44" s="1038"/>
      <c r="AH44" s="1038"/>
      <c r="AI44" s="1038" t="s">
        <v>363</v>
      </c>
      <c r="AJ44" s="1038"/>
      <c r="AK44" s="1038"/>
      <c r="AL44" s="1038"/>
      <c r="AM44" s="1038" t="s">
        <v>470</v>
      </c>
      <c r="AN44" s="1038"/>
      <c r="AO44" s="1038"/>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8"/>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29"/>
      <c r="AA51" s="830"/>
      <c r="AB51" s="554" t="s">
        <v>11</v>
      </c>
      <c r="AC51" s="1033"/>
      <c r="AD51" s="1034"/>
      <c r="AE51" s="1038" t="s">
        <v>357</v>
      </c>
      <c r="AF51" s="1038"/>
      <c r="AG51" s="1038"/>
      <c r="AH51" s="1038"/>
      <c r="AI51" s="1038" t="s">
        <v>363</v>
      </c>
      <c r="AJ51" s="1038"/>
      <c r="AK51" s="1038"/>
      <c r="AL51" s="1038"/>
      <c r="AM51" s="1038" t="s">
        <v>470</v>
      </c>
      <c r="AN51" s="1038"/>
      <c r="AO51" s="1038"/>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8"/>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29"/>
      <c r="AA58" s="830"/>
      <c r="AB58" s="1032" t="s">
        <v>11</v>
      </c>
      <c r="AC58" s="1033"/>
      <c r="AD58" s="1034"/>
      <c r="AE58" s="1038" t="s">
        <v>357</v>
      </c>
      <c r="AF58" s="1038"/>
      <c r="AG58" s="1038"/>
      <c r="AH58" s="1038"/>
      <c r="AI58" s="1038" t="s">
        <v>363</v>
      </c>
      <c r="AJ58" s="1038"/>
      <c r="AK58" s="1038"/>
      <c r="AL58" s="1038"/>
      <c r="AM58" s="1038" t="s">
        <v>470</v>
      </c>
      <c r="AN58" s="1038"/>
      <c r="AO58" s="1038"/>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8"/>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29"/>
      <c r="AA65" s="830"/>
      <c r="AB65" s="1032" t="s">
        <v>11</v>
      </c>
      <c r="AC65" s="1033"/>
      <c r="AD65" s="1034"/>
      <c r="AE65" s="1038" t="s">
        <v>357</v>
      </c>
      <c r="AF65" s="1038"/>
      <c r="AG65" s="1038"/>
      <c r="AH65" s="1038"/>
      <c r="AI65" s="1038" t="s">
        <v>363</v>
      </c>
      <c r="AJ65" s="1038"/>
      <c r="AK65" s="1038"/>
      <c r="AL65" s="1038"/>
      <c r="AM65" s="1038" t="s">
        <v>470</v>
      </c>
      <c r="AN65" s="1038"/>
      <c r="AO65" s="1038"/>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8"/>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2018-06-04T04:35:44Z</cp:lastPrinted>
  <dcterms:created xsi:type="dcterms:W3CDTF">2012-03-13T00:50:25Z</dcterms:created>
  <dcterms:modified xsi:type="dcterms:W3CDTF">2018-09-03T06:25:43Z</dcterms:modified>
</cp:coreProperties>
</file>