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9010" windowHeight="121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c r="AL739" i="3"/>
  <c r="AI739" i="3"/>
  <c r="AF739" i="3"/>
  <c r="AB739" i="3"/>
  <c r="W739" i="3"/>
  <c r="T739" i="3"/>
  <c r="P739" i="3"/>
  <c r="N739" i="3"/>
  <c r="K739" i="3"/>
  <c r="AR2" i="3"/>
  <c r="W21" i="3"/>
  <c r="AD21" i="3"/>
  <c r="P21" i="3"/>
  <c r="P29" i="3"/>
  <c r="P28" i="3" s="1"/>
  <c r="W29" i="3"/>
  <c r="L722" i="3"/>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S3" i="4" s="1"/>
  <c r="S4" i="4" s="1"/>
  <c r="S5" i="4" s="1"/>
  <c r="M2" i="4"/>
  <c r="N2" i="4" s="1"/>
  <c r="N3" i="4" s="1"/>
  <c r="N4" i="4" s="1"/>
  <c r="N5" i="4" s="1"/>
  <c r="N6" i="4" s="1"/>
  <c r="N7" i="4" s="1"/>
  <c r="N8" i="4" s="1"/>
  <c r="N9" i="4" s="1"/>
  <c r="N10" i="4" s="1"/>
  <c r="N11" i="4" s="1"/>
  <c r="K13" i="4" s="1"/>
  <c r="AE8" i="3" s="1"/>
  <c r="H2" i="4"/>
  <c r="I2" i="4"/>
  <c r="C2" i="4"/>
  <c r="D2" i="4" s="1"/>
  <c r="D3" i="4" s="1"/>
  <c r="D4" i="4" s="1"/>
  <c r="W28" i="3"/>
  <c r="I3" i="4" l="1"/>
  <c r="S6" i="4"/>
  <c r="S7" i="4" s="1"/>
  <c r="S8" i="4" s="1"/>
  <c r="P10" i="4" s="1"/>
  <c r="G11" i="3" s="1"/>
  <c r="D5" i="4"/>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I4" i="4"/>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<sst xmlns="http://schemas.openxmlformats.org/spreadsheetml/2006/main" count="2933" uniqueCount="639">
  <si>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</si>
  <si>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</si>
  <si>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</si>
  <si>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</si>
  <si>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</si>
  <si>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</si>
  <si>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</si>
  <si>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</si>
  <si>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</si>
  <si>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</si>
  <si>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</si>
  <si>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</si>
  <si>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</si>
  <si>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</si>
  <si>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</si>
  <si>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</si>
  <si>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</si>
  <si>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</si>
  <si>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</si>
  <si>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</si>
  <si>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</si>
  <si>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</si>
  <si>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</si>
  <si>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</si>
  <si>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</si>
  <si>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</si>
  <si>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</si>
  <si>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</si>
  <si>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</si>
  <si>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</si>
  <si>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</si>
  <si>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</si>
  <si>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</si>
  <si>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</si>
  <si>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</si>
  <si>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</si>
  <si>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</si>
  <si>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</si>
  <si>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</si>
  <si>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</si>
  <si>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</si>
  <si>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</si>
  <si>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</si>
  <si>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</si>
  <si>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</si>
  <si>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</si>
  <si>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</si>
  <si>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</si>
  <si>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</si>
  <si>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</si>
  <si>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</si>
  <si>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</si>
  <si>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</si>
  <si>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</si>
  <si>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</si>
  <si>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</si>
  <si>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</si>
  <si>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</si>
  <si>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</si>
  <si>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</si>
  <si>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</si>
  <si>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</si>
  <si>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</si>
  <si>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</si>
  <si>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</si>
  <si>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</si>
  <si>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</si>
  <si>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</si>
  <si>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</si>
  <si>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</si>
  <si>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</si>
  <si>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</si>
  <si>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</si>
  <si>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</si>
  <si>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</si>
  <si>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</si>
  <si>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</si>
  <si>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</si>
  <si>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</si>
  <si>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</si>
  <si>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</si>
  <si>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</si>
  <si>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</si>
  <si>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</si>
  <si>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</si>
  <si>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</si>
  <si>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</si>
  <si>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</si>
  <si>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</si>
  <si>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</si>
  <si>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</si>
  <si>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</si>
  <si>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</si>
  <si>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</si>
  <si>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</si>
  <si>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</si>
  <si>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</si>
  <si>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</si>
  <si>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</si>
  <si>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</si>
  <si>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</si>
  <si>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</si>
  <si>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</si>
  <si>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</si>
  <si>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</si>
  <si>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</si>
  <si>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</si>
  <si>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</si>
  <si>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</si>
  <si>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</si>
  <si>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</si>
  <si>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</si>
  <si>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</si>
  <si>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</si>
  <si>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</si>
  <si>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</si>
  <si>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</si>
  <si>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</si>
  <si>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</si>
  <si>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</si>
  <si>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</si>
  <si>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</si>
  <si>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</si>
  <si>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</si>
  <si>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</si>
  <si>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</si>
  <si>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</si>
  <si>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</si>
  <si>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</si>
  <si>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</si>
  <si>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</si>
  <si>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</si>
  <si>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</si>
  <si>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</si>
  <si>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</si>
  <si>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</si>
  <si>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</si>
  <si>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</si>
  <si>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</si>
  <si>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</si>
  <si>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</si>
  <si>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</si>
  <si>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</si>
  <si>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</si>
  <si>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</si>
  <si>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</si>
  <si>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</si>
  <si>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</si>
  <si>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</si>
  <si>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</si>
  <si>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</si>
  <si>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</si>
  <si>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</si>
  <si>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</si>
  <si>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</si>
  <si>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</si>
  <si>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</si>
  <si>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</si>
  <si>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</si>
  <si>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</si>
  <si>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</si>
  <si>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</si>
  <si>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</si>
  <si>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</si>
  <si>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</si>
  <si>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</si>
  <si>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</si>
  <si>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</si>
  <si>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</si>
  <si>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</si>
  <si>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</si>
  <si>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</si>
  <si>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</si>
  <si>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</si>
  <si>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</si>
  <si>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</si>
  <si>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</si>
  <si>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</si>
  <si>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</si>
  <si>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</si>
  <si>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</si>
  <si>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</si>
  <si>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</si>
  <si>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</si>
  <si>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</si>
  <si>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</si>
  <si>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</si>
  <si>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</si>
  <si>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</si>
  <si>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</si>
  <si>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</si>
  <si>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</si>
  <si>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</si>
  <si>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</si>
  <si>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</si>
  <si>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</si>
  <si>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</si>
  <si>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</si>
  <si>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</si>
  <si>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</si>
  <si>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</si>
  <si>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</si>
  <si>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</si>
  <si>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</si>
  <si>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</si>
  <si>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</si>
  <si>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</si>
  <si>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</si>
  <si>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</si>
  <si>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</si>
  <si>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</si>
  <si>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</si>
  <si>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</si>
  <si>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</si>
  <si>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</si>
  <si>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</si>
  <si>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</si>
  <si>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</si>
  <si>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</si>
  <si>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</si>
  <si>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</si>
  <si>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</si>
  <si>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</si>
  <si>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</si>
  <si>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</si>
  <si>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</si>
  <si>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</si>
  <si>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</si>
  <si>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</si>
  <si>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</si>
  <si>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</si>
  <si>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</si>
  <si>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</si>
  <si>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</si>
  <si>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</si>
  <si>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</si>
  <si>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</si>
  <si>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</si>
  <si>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</si>
  <si>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</si>
  <si>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</si>
  <si>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</si>
  <si>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</si>
  <si>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</si>
  <si>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</si>
  <si>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</si>
  <si>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</si>
  <si>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</si>
  <si>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</si>
  <si>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</si>
  <si>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</si>
  <si>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</si>
  <si>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</si>
  <si>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</si>
  <si>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</si>
  <si>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</si>
  <si>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</si>
  <si>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</si>
  <si>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</si>
  <si>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</si>
  <si>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</si>
  <si>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</si>
  <si>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</si>
  <si>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</si>
  <si>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</si>
  <si>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</si>
  <si>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</si>
  <si>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</si>
  <si>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</si>
  <si>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</si>
  <si>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</si>
  <si>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</si>
  <si>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</si>
  <si>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</si>
  <si>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</si>
  <si>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</si>
  <si>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</si>
  <si>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</si>
  <si>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</si>
  <si>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</si>
  <si>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</si>
  <si>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</si>
  <si>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</si>
  <si>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</si>
  <si>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</si>
  <si>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</si>
  <si>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</si>
  <si>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</si>
  <si>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</si>
  <si>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</si>
  <si>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</si>
  <si>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</si>
  <si>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</si>
  <si>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</si>
  <si>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</si>
  <si>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</si>
  <si>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</si>
  <si>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</si>
  <si>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</si>
  <si>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</si>
  <si>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</si>
  <si>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</si>
  <si>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</si>
  <si>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</si>
  <si>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</si>
  <si>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</si>
  <si>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</si>
  <si>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</si>
  <si>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</si>
  <si>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</si>
  <si>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</si>
  <si>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</si>
  <si>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</si>
  <si>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</si>
  <si>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</si>
  <si>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</si>
  <si>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</si>
  <si>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</si>
  <si>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</si>
  <si>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</si>
  <si>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</si>
  <si>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</si>
  <si>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</si>
  <si>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</si>
  <si>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</si>
  <si>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</si>
  <si>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</si>
  <si>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</si>
  <si>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</si>
  <si>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</si>
  <si>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</si>
  <si>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</si>
  <si>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</si>
  <si>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</si>
  <si>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</si>
  <si>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</si>
  <si>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</si>
  <si>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</si>
  <si>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</si>
  <si>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</si>
  <si>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</si>
  <si>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</si>
  <si>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</si>
  <si>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</si>
  <si>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</si>
  <si>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</si>
  <si>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</si>
  <si>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</si>
  <si>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</si>
  <si>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</si>
  <si>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</si>
  <si>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</si>
  <si>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</si>
  <si>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</si>
  <si>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</si>
  <si>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</si>
  <si>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</si>
  <si>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</si>
  <si>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</si>
  <si>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</si>
  <si>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</si>
  <si>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</si>
  <si>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</si>
  <si>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</si>
  <si>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</si>
  <si>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</si>
  <si>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</si>
  <si>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</si>
  <si>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</si>
  <si>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</si>
  <si>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</si>
  <si>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</si>
  <si>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</si>
  <si>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</si>
  <si>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</si>
  <si>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</si>
  <si>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</si>
  <si>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</si>
  <si>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</si>
  <si>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</si>
  <si>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</si>
  <si>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</si>
  <si>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</si>
  <si>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</si>
  <si>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</si>
  <si>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</si>
  <si>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</si>
  <si>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</si>
  <si>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</si>
  <si>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</si>
  <si>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</si>
  <si>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</si>
  <si>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</si>
  <si>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</si>
  <si>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</si>
  <si>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</si>
  <si>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</si>
  <si>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</si>
  <si>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</si>
  <si>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</si>
  <si>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</si>
  <si>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</si>
  <si>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</si>
  <si>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</si>
  <si>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</si>
  <si>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</si>
  <si>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</si>
  <si>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</si>
  <si>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</si>
  <si>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</si>
  <si>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</si>
  <si>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</si>
  <si>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</si>
  <si>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</si>
  <si>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</si>
  <si>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</si>
  <si>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</si>
  <si>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</si>
  <si>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</si>
  <si>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</si>
  <si>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</si>
  <si>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</si>
  <si>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</si>
  <si>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</si>
  <si>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</si>
  <si>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</si>
  <si>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</si>
  <si>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</si>
  <si>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</si>
  <si>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</si>
  <si>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</si>
  <si>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</si>
  <si>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</si>
  <si>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</si>
  <si>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</si>
  <si>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</si>
  <si>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</si>
  <si>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</si>
  <si>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</si>
  <si>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</si>
  <si>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</si>
  <si>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</si>
  <si>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</si>
  <si>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</si>
  <si>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</si>
  <si>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</si>
  <si>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</si>
  <si>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</si>
  <si>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</si>
  <si>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</si>
  <si>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</si>
  <si>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</si>
  <si>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</si>
  <si>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</si>
  <si>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</si>
  <si>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</si>
  <si>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</si>
  <si>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</si>
  <si>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</si>
  <si>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</si>
  <si>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</si>
  <si>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</si>
  <si>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</si>
  <si>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</si>
  <si>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</si>
  <si>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</si>
  <si>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</si>
  <si>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</si>
  <si>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</si>
  <si>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</si>
  <si>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</si>
  <si>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</si>
  <si>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</si>
  <si>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</si>
  <si>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</si>
  <si>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</si>
  <si>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</si>
  <si>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</si>
  <si>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</si>
  <si>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</si>
  <si>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</si>
  <si>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</si>
  <si>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</si>
  <si>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</si>
  <si>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</si>
  <si>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</si>
  <si>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</si>
  <si>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</si>
  <si>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</si>
  <si>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</si>
  <si>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</si>
  <si>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</si>
  <si>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</si>
  <si>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</si>
  <si>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</si>
  <si>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</si>
  <si>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</si>
  <si>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</si>
  <si>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</si>
  <si>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</si>
  <si>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</si>
  <si>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</si>
  <si>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</si>
  <si>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</si>
  <si>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</si>
  <si>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</si>
  <si>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</si>
  <si>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</si>
  <si>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</si>
  <si>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</si>
  <si>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</si>
  <si>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</si>
  <si>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</si>
  <si>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</si>
  <si>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</si>
  <si>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</si>
  <si>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</si>
  <si>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</si>
  <si>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</si>
  <si>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</si>
  <si>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</si>
  <si>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</si>
  <si>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</si>
  <si>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</si>
  <si>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</si>
  <si>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</si>
  <si>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</si>
  <si>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</si>
  <si>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</si>
  <si>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</si>
  <si>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</si>
  <si>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</si>
  <si>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</si>
  <si>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</si>
  <si>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</si>
  <si>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</si>
  <si>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</si>
  <si>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</si>
  <si>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</si>
  <si>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</si>
  <si>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</si>
  <si>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</si>
  <si>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</si>
  <si>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</si>
  <si>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</si>
  <si>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</si>
  <si>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</si>
  <si>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</si>
  <si>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 xml:space="preserve"> 国立研究開発法人国立精神・神経医療研究センター設備整備費補助金</t>
    <phoneticPr fontId="5"/>
  </si>
  <si>
    <t>厚生労働省</t>
  </si>
  <si>
    <t>医政局</t>
    <rPh sb="0" eb="3">
      <t>イセイキョク</t>
    </rPh>
    <phoneticPr fontId="5"/>
  </si>
  <si>
    <t>医療経営支援課</t>
    <rPh sb="0" eb="2">
      <t>イリョウ</t>
    </rPh>
    <rPh sb="2" eb="4">
      <t>ケイエイ</t>
    </rPh>
    <rPh sb="4" eb="7">
      <t>シエンカ</t>
    </rPh>
    <phoneticPr fontId="5"/>
  </si>
  <si>
    <t>課長：樋口　浩久</t>
    <rPh sb="0" eb="2">
      <t>カチョウ</t>
    </rPh>
    <rPh sb="3" eb="5">
      <t>ヒグチ</t>
    </rPh>
    <rPh sb="6" eb="8">
      <t>ヒロヒサ</t>
    </rPh>
    <phoneticPr fontId="5"/>
  </si>
  <si>
    <t>○</t>
  </si>
  <si>
    <t>独立行政法人通則法（平成11年法律第103号）第46条第1項</t>
    <phoneticPr fontId="5"/>
  </si>
  <si>
    <t>平成28年11月8日厚生労働省発医政1108第4号「平成28年度国立研究開発法人国立精神・神経医療研究センター設備整備費の国庫補助について」</t>
    <phoneticPr fontId="5"/>
  </si>
  <si>
    <t>国立研究開発法人国立精神・神経医療研究センターについて、国際水準の質の高い治験・臨床研究が確実に実施される仕組みを構築するため治験・臨床研究体制を整備する。</t>
    <phoneticPr fontId="5"/>
  </si>
  <si>
    <t>－</t>
    <phoneticPr fontId="5"/>
  </si>
  <si>
    <t>-</t>
    <phoneticPr fontId="5"/>
  </si>
  <si>
    <t>治験・臨床研究体制整備の完了数</t>
  </si>
  <si>
    <t>国立精神・神経医療研究センターに対する調査</t>
    <rPh sb="2" eb="4">
      <t>セイシン</t>
    </rPh>
    <rPh sb="5" eb="7">
      <t>シンケイ</t>
    </rPh>
    <rPh sb="7" eb="9">
      <t>イリョウ</t>
    </rPh>
    <rPh sb="9" eb="11">
      <t>ケンキュウ</t>
    </rPh>
    <phoneticPr fontId="5"/>
  </si>
  <si>
    <t>数</t>
    <rPh sb="0" eb="1">
      <t>カズ</t>
    </rPh>
    <phoneticPr fontId="5"/>
  </si>
  <si>
    <t>-</t>
  </si>
  <si>
    <t>-</t>
    <phoneticPr fontId="5"/>
  </si>
  <si>
    <t>-</t>
    <phoneticPr fontId="5"/>
  </si>
  <si>
    <t>-</t>
    <phoneticPr fontId="5"/>
  </si>
  <si>
    <t>-</t>
    <phoneticPr fontId="5"/>
  </si>
  <si>
    <t>-</t>
    <phoneticPr fontId="5"/>
  </si>
  <si>
    <t>治験・臨床研究体制ための体制を整備　　</t>
  </si>
  <si>
    <t>件</t>
    <rPh sb="0" eb="1">
      <t>ケン</t>
    </rPh>
    <phoneticPr fontId="5"/>
  </si>
  <si>
    <t>百万円</t>
    <rPh sb="0" eb="1">
      <t>ヒャク</t>
    </rPh>
    <rPh sb="1" eb="3">
      <t>マンエン</t>
    </rPh>
    <phoneticPr fontId="5"/>
  </si>
  <si>
    <t>　　Ｘ/Ｙ</t>
  </si>
  <si>
    <t>188/1</t>
    <phoneticPr fontId="5"/>
  </si>
  <si>
    <t>-</t>
    <phoneticPr fontId="5"/>
  </si>
  <si>
    <t>-</t>
    <phoneticPr fontId="5"/>
  </si>
  <si>
    <t>64/1</t>
    <phoneticPr fontId="5"/>
  </si>
  <si>
    <t>-</t>
    <phoneticPr fontId="5"/>
  </si>
  <si>
    <t>研究を支援する体制を整備すること</t>
    <rPh sb="0" eb="2">
      <t>ケンキュウ</t>
    </rPh>
    <rPh sb="3" eb="5">
      <t>シエン</t>
    </rPh>
    <rPh sb="7" eb="9">
      <t>タイセイ</t>
    </rPh>
    <rPh sb="10" eb="12">
      <t>セイビ</t>
    </rPh>
    <phoneticPr fontId="5"/>
  </si>
  <si>
    <t>厚生労働科学研究費事業の適正かつ効果的な実施及び医薬品等の研究開発の促進並びに保健衛生分野の調査研究の充実を図ること</t>
    <rPh sb="0" eb="2">
      <t>コウセイ</t>
    </rPh>
    <rPh sb="2" eb="4">
      <t>ロウドウ</t>
    </rPh>
    <rPh sb="4" eb="6">
      <t>カガク</t>
    </rPh>
    <rPh sb="6" eb="9">
      <t>ケンキュウヒ</t>
    </rPh>
    <rPh sb="9" eb="11">
      <t>ジギョウ</t>
    </rPh>
    <rPh sb="12" eb="14">
      <t>テキセイ</t>
    </rPh>
    <rPh sb="16" eb="19">
      <t>コウカテキ</t>
    </rPh>
    <rPh sb="20" eb="22">
      <t>ジッシ</t>
    </rPh>
    <rPh sb="22" eb="23">
      <t>オヨ</t>
    </rPh>
    <rPh sb="24" eb="27">
      <t>イヤクヒン</t>
    </rPh>
    <rPh sb="27" eb="28">
      <t>トウ</t>
    </rPh>
    <rPh sb="29" eb="31">
      <t>ケンキュウ</t>
    </rPh>
    <rPh sb="31" eb="33">
      <t>カイハツ</t>
    </rPh>
    <rPh sb="34" eb="36">
      <t>ソクシン</t>
    </rPh>
    <rPh sb="36" eb="37">
      <t>ナラ</t>
    </rPh>
    <rPh sb="39" eb="41">
      <t>ホケン</t>
    </rPh>
    <rPh sb="41" eb="43">
      <t>エイセイ</t>
    </rPh>
    <rPh sb="43" eb="45">
      <t>ブンヤ</t>
    </rPh>
    <rPh sb="46" eb="48">
      <t>チョウサ</t>
    </rPh>
    <rPh sb="48" eb="50">
      <t>ケンキュウ</t>
    </rPh>
    <rPh sb="51" eb="53">
      <t>ジュウジツ</t>
    </rPh>
    <rPh sb="54" eb="55">
      <t>ハカ</t>
    </rPh>
    <phoneticPr fontId="5"/>
  </si>
  <si>
    <t>治験受入件数（製造販売後臨床試験を含む）</t>
  </si>
  <si>
    <t>発表論文数（掲載に専門家の審査が必要となる国際的に評価される専門的科学雑誌に掲載された科学論文）</t>
  </si>
  <si>
    <t>研修会受入人数</t>
  </si>
  <si>
    <t>ホームページアクセス件数</t>
  </si>
  <si>
    <t>件</t>
    <rPh sb="0" eb="1">
      <t>ケン</t>
    </rPh>
    <phoneticPr fontId="5"/>
  </si>
  <si>
    <t>人</t>
    <rPh sb="0" eb="1">
      <t>ジン</t>
    </rPh>
    <phoneticPr fontId="5"/>
  </si>
  <si>
    <t>-</t>
    <phoneticPr fontId="5"/>
  </si>
  <si>
    <t>-</t>
    <phoneticPr fontId="5"/>
  </si>
  <si>
    <t>-</t>
    <phoneticPr fontId="5"/>
  </si>
  <si>
    <t>-</t>
    <phoneticPr fontId="5"/>
  </si>
  <si>
    <t>-</t>
    <phoneticPr fontId="5"/>
  </si>
  <si>
    <t>-</t>
    <phoneticPr fontId="5"/>
  </si>
  <si>
    <t>‐</t>
  </si>
  <si>
    <t>国立精神・神経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精神、神経、筋疾患及び知的障害その他の発達障害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</si>
  <si>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5"/>
  </si>
  <si>
    <t>毎年、「独立行政法人の契約状況の点検・見直し」のフォローアップを行い、契約方法の検証をしていることが確認できているため、妥当と考える。</t>
  </si>
  <si>
    <t>成果実績は成果目標に見合ったものとなっている。</t>
    <rPh sb="0" eb="2">
      <t>セイカ</t>
    </rPh>
    <rPh sb="2" eb="4">
      <t>ジッセキ</t>
    </rPh>
    <rPh sb="5" eb="7">
      <t>セイカ</t>
    </rPh>
    <rPh sb="7" eb="9">
      <t>モクヒョウ</t>
    </rPh>
    <rPh sb="10" eb="12">
      <t>ミア</t>
    </rPh>
    <phoneticPr fontId="5"/>
  </si>
  <si>
    <t>活動実績は見込みに見合ったものとなっている。</t>
    <rPh sb="0" eb="2">
      <t>カツドウ</t>
    </rPh>
    <rPh sb="2" eb="4">
      <t>ジッセキ</t>
    </rPh>
    <rPh sb="5" eb="7">
      <t>ミコ</t>
    </rPh>
    <rPh sb="9" eb="11">
      <t>ミア</t>
    </rPh>
    <phoneticPr fontId="5"/>
  </si>
  <si>
    <t>-</t>
    <phoneticPr fontId="5"/>
  </si>
  <si>
    <t>-</t>
    <phoneticPr fontId="5"/>
  </si>
  <si>
    <t>整備された設備については、当センターの事業目的に沿って、活用されている。</t>
    <rPh sb="5" eb="7">
      <t>セツビ</t>
    </rPh>
    <phoneticPr fontId="5"/>
  </si>
  <si>
    <t>国立研究開発法人国立精神・神経医療研究センター運営費</t>
  </si>
  <si>
    <t>国立研究開発法人国立精神・神経医療研究センター施設整備費</t>
  </si>
  <si>
    <t>「事業番号105：国立研究開発法人国立精神・神経医療研究センター運営費」　　運営費交付金は研究・臨床基盤経費等の費用であり、建物等の整備費用である施設整備費とは重複しない。
「事業番号109：国立研究開発法人国立精神・神経医療研究センター施設整備費」・・・施設整備費は建物等の整備を行うための費用であり、研究・臨床基盤経費等の費用である運営費交付金とは重複しない。</t>
    <phoneticPr fontId="5"/>
  </si>
  <si>
    <t>上記のとおり、点検したところ現段階では特段問題はないものと考える</t>
  </si>
  <si>
    <t>適切に予算を執行し、事業の目標が達成できている。</t>
    <rPh sb="0" eb="2">
      <t>テキセツ</t>
    </rPh>
    <rPh sb="3" eb="5">
      <t>ヨサン</t>
    </rPh>
    <rPh sb="6" eb="8">
      <t>シッコウ</t>
    </rPh>
    <rPh sb="10" eb="12">
      <t>ジギョウ</t>
    </rPh>
    <rPh sb="13" eb="15">
      <t>モクヒョウ</t>
    </rPh>
    <rPh sb="16" eb="18">
      <t>タッセイ</t>
    </rPh>
    <phoneticPr fontId="5"/>
  </si>
  <si>
    <t>95</t>
    <phoneticPr fontId="5"/>
  </si>
  <si>
    <t>100</t>
    <phoneticPr fontId="5"/>
  </si>
  <si>
    <t>96</t>
    <phoneticPr fontId="5"/>
  </si>
  <si>
    <t>補助金</t>
    <rPh sb="0" eb="3">
      <t>ホジョキン</t>
    </rPh>
    <phoneticPr fontId="5"/>
  </si>
  <si>
    <t>設備整備費</t>
    <rPh sb="0" eb="2">
      <t>セツビ</t>
    </rPh>
    <rPh sb="2" eb="5">
      <t>セイビヒ</t>
    </rPh>
    <phoneticPr fontId="5"/>
  </si>
  <si>
    <t>補助金等交付</t>
  </si>
  <si>
    <t>国立精神・神経医療
研究センター</t>
    <phoneticPr fontId="5"/>
  </si>
  <si>
    <t>-</t>
    <phoneticPr fontId="5"/>
  </si>
  <si>
    <t>シーメンスヘルスケア（株）</t>
    <rPh sb="11" eb="12">
      <t>カブ</t>
    </rPh>
    <phoneticPr fontId="5"/>
  </si>
  <si>
    <t>-</t>
    <phoneticPr fontId="5"/>
  </si>
  <si>
    <t>日本光電東京（株）</t>
    <rPh sb="0" eb="2">
      <t>ニホン</t>
    </rPh>
    <rPh sb="2" eb="4">
      <t>コウデン</t>
    </rPh>
    <rPh sb="4" eb="6">
      <t>トウキョウ</t>
    </rPh>
    <rPh sb="7" eb="8">
      <t>カブ</t>
    </rPh>
    <phoneticPr fontId="5"/>
  </si>
  <si>
    <t>-</t>
    <phoneticPr fontId="5"/>
  </si>
  <si>
    <t>C.日本光電東京（株）</t>
    <phoneticPr fontId="5"/>
  </si>
  <si>
    <t>研究機器備品</t>
    <rPh sb="0" eb="2">
      <t>ケンキュウ</t>
    </rPh>
    <rPh sb="2" eb="4">
      <t>キキ</t>
    </rPh>
    <rPh sb="4" eb="6">
      <t>ビヒン</t>
    </rPh>
    <phoneticPr fontId="5"/>
  </si>
  <si>
    <t>研究事業にかかる機器備品</t>
    <rPh sb="0" eb="2">
      <t>ケンキュウ</t>
    </rPh>
    <rPh sb="2" eb="4">
      <t>ジギョウ</t>
    </rPh>
    <rPh sb="8" eb="10">
      <t>キキ</t>
    </rPh>
    <rPh sb="10" eb="12">
      <t>ビヒン</t>
    </rPh>
    <phoneticPr fontId="5"/>
  </si>
  <si>
    <t>B.シーメンスヘルスケア（株）</t>
    <phoneticPr fontId="5"/>
  </si>
  <si>
    <t>A.国立研究開発法人国立精神・神経医療研究センター</t>
    <phoneticPr fontId="5"/>
  </si>
  <si>
    <t>研究機器の整備</t>
    <rPh sb="0" eb="2">
      <t>ケンキュウ</t>
    </rPh>
    <rPh sb="2" eb="4">
      <t>キキ</t>
    </rPh>
    <rPh sb="5" eb="7">
      <t>セイビ</t>
    </rPh>
    <phoneticPr fontId="5"/>
  </si>
  <si>
    <t>研究機器購入</t>
    <rPh sb="0" eb="2">
      <t>ケンキュウ</t>
    </rPh>
    <rPh sb="2" eb="4">
      <t>キキ</t>
    </rPh>
    <rPh sb="4" eb="6">
      <t>コウニュウ</t>
    </rPh>
    <phoneticPr fontId="5"/>
  </si>
  <si>
    <t>事業の目的を達成するための必要な費用を計上しており、妥当である。</t>
    <phoneticPr fontId="5"/>
  </si>
  <si>
    <t>事業計画を確認し、真に必要なものに限定した整備を行っている。</t>
    <phoneticPr fontId="5"/>
  </si>
  <si>
    <t>無</t>
  </si>
  <si>
    <t>国立研究開発法人国立精神・神経医療研究センターの設備の整備のために要する経費を補助することにより、高度専門医療に関する研究等を行う独立行政法人に関する法律（平成２０年法律第９３号）第１５条の業務の円滑な実施及び同業務の推進に資すること。</t>
    <phoneticPr fontId="5"/>
  </si>
  <si>
    <t>　国立研究開発法人国立精神・神経医療研究センターが行う業務（精神疾患、神経疾患、筋疾患及び知的障害その他の発達の障害に係る医療並びに精神保健に関し、調査、研究及び技術の開発並びにこれらの業務に密接に関連する医療の提供、技術者の研修等）にかかる経費の一部に充てることにより、同センターの業務の円滑な実施及び同業務の推進を図る。
　国立研究開発法人国立精神・神経医療研究センター運営費を交付することにより、精神疾患、神経疾患、筋疾患及び知的障害その他の発達の障害に係る医療並びに精神保健に関し、調査、研究及び技術の開発並びにこれらの業務に密接に関連する医療の提供、技術者の研修等が円滑に実施され、もって政策医療の向上・均てん化の促進が図られると見込んでいる。</t>
    <rPh sb="159" eb="160">
      <t>ハカ</t>
    </rPh>
    <rPh sb="191" eb="193">
      <t>コウフ</t>
    </rPh>
    <phoneticPr fontId="5"/>
  </si>
  <si>
    <t>治験・臨床研究体制整備を完了する</t>
    <phoneticPr fontId="5"/>
  </si>
  <si>
    <t>単位当たりコスト＝X／Y
X：当該年度執行額
Y：整備件数</t>
    <rPh sb="0" eb="2">
      <t>タンイ</t>
    </rPh>
    <rPh sb="2" eb="3">
      <t>ア</t>
    </rPh>
    <rPh sb="16" eb="18">
      <t>トウガイ</t>
    </rPh>
    <rPh sb="18" eb="20">
      <t>ネンド</t>
    </rPh>
    <rPh sb="20" eb="22">
      <t>シッコウ</t>
    </rPh>
    <rPh sb="22" eb="23">
      <t>ガク</t>
    </rPh>
    <rPh sb="26" eb="28">
      <t>セイビ</t>
    </rPh>
    <rPh sb="28" eb="30">
      <t>ケンスウ</t>
    </rPh>
    <phoneticPr fontId="5"/>
  </si>
  <si>
    <t>点検対象外</t>
    <rPh sb="0" eb="2">
      <t>テンケン</t>
    </rPh>
    <rPh sb="2" eb="5">
      <t>タイショウガイ</t>
    </rPh>
    <phoneticPr fontId="5"/>
  </si>
  <si>
    <t>終了予定</t>
  </si>
  <si>
    <t>事業は当初の予定通りの成果を達成したため、平成29年度をもって終了すること。</t>
    <rPh sb="0" eb="2">
      <t>ジギョウ</t>
    </rPh>
    <rPh sb="3" eb="5">
      <t>トウショ</t>
    </rPh>
    <rPh sb="6" eb="8">
      <t>ヨテイ</t>
    </rPh>
    <rPh sb="8" eb="9">
      <t>ドオ</t>
    </rPh>
    <rPh sb="11" eb="13">
      <t>セイカ</t>
    </rPh>
    <rPh sb="14" eb="16">
      <t>タッセイ</t>
    </rPh>
    <rPh sb="21" eb="23">
      <t>ヘイセイ</t>
    </rPh>
    <rPh sb="25" eb="27">
      <t>ネンド</t>
    </rPh>
    <rPh sb="31" eb="33">
      <t>シュウリョウ</t>
    </rPh>
    <phoneticPr fontId="5"/>
  </si>
  <si>
    <t>-</t>
    <phoneticPr fontId="5"/>
  </si>
  <si>
    <t>-</t>
    <phoneticPr fontId="5"/>
  </si>
  <si>
    <t>-</t>
    <phoneticPr fontId="5"/>
  </si>
  <si>
    <t>-</t>
    <phoneticPr fontId="5"/>
  </si>
  <si>
    <t>当該事業は終了するが、得られた知見は他の事業にも活用する。</t>
    <rPh sb="0" eb="2">
      <t>トウガイ</t>
    </rPh>
    <rPh sb="2" eb="4">
      <t>ジギョウ</t>
    </rPh>
    <rPh sb="5" eb="7">
      <t>シュウリョウ</t>
    </rPh>
    <rPh sb="11" eb="12">
      <t>エ</t>
    </rPh>
    <rPh sb="15" eb="17">
      <t>チケン</t>
    </rPh>
    <rPh sb="18" eb="19">
      <t>ホカ</t>
    </rPh>
    <rPh sb="20" eb="22">
      <t>ジギョウ</t>
    </rPh>
    <rPh sb="24" eb="26">
      <t>カツヨウ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</si>
</sst>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175"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156871</xdr:colOff>
      <xdr:row>1098</xdr:row>
      <xdr:rowOff>89648</xdr:rowOff>
    </xdr:from>
    <xdr:to>
      <xdr:col>49</xdr:col>
      <xdr:colOff>406903</xdr:colOff>
      <xdr:row>1098</xdr:row>
      <xdr:rowOff>683561</xdr:rowOff>
    </xdr:to>
    <xdr:sp macro="" textlink="">
      <xdr:nvSpPr>
        <xdr:cNvPr id="10" name="テキスト ボックス 9"/>
        <xdr:cNvSpPr txBox="1"/>
      </xdr:nvSpPr>
      <xdr:spPr>
        <a:xfrm rot="10800000" flipV="1">
          <a:off x="156871" y="78878207"/>
          <a:ext cx="10133620" cy="59391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注）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a:t>
          </a:r>
          <a:r>
            <a:rPr kumimoji="1" lang="ja-JP" altLang="en-US" sz="1100" baseline="0"/>
            <a:t> </a:t>
          </a:r>
          <a:r>
            <a:rPr kumimoji="1" lang="ja-JP" altLang="en-US" sz="1100"/>
            <a:t>国立研究開発法人国立精神・神経医療研究センター契約事務取扱細則第４２条に基づいて公表しない。</a:t>
          </a:r>
        </a:p>
      </xdr:txBody>
    </xdr:sp>
    <xdr:clientData/>
  </xdr:twoCellAnchor>
  <xdr:twoCellAnchor editAs="oneCell">
    <xdr:from>
      <xdr:col>17</xdr:col>
      <xdr:colOff>0</xdr:colOff>
      <xdr:row>741</xdr:row>
      <xdr:rowOff>0</xdr:rowOff>
    </xdr:from>
    <xdr:to>
      <xdr:col>35</xdr:col>
      <xdr:colOff>153894</xdr:colOff>
      <xdr:row>743</xdr:row>
      <xdr:rowOff>194234</xdr:rowOff>
    </xdr:to>
    <xdr:sp macro="" textlink="">
      <xdr:nvSpPr>
        <xdr:cNvPr id="11" name="正方形/長方形 10"/>
        <xdr:cNvSpPr/>
      </xdr:nvSpPr>
      <xdr:spPr>
        <a:xfrm>
          <a:off x="3429000" y="46863000"/>
          <a:ext cx="3784600" cy="8890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400">
              <a:solidFill>
                <a:sysClr val="windowText" lastClr="000000"/>
              </a:solidFill>
            </a:rPr>
            <a:t>厚生労働省</a:t>
          </a:r>
        </a:p>
        <a:p>
          <a:pPr algn="ctr"/>
          <a:r>
            <a:rPr kumimoji="1" lang="ja-JP" altLang="en-US" sz="1400">
              <a:solidFill>
                <a:sysClr val="windowText" lastClr="000000"/>
              </a:solidFill>
            </a:rPr>
            <a:t>６４百万円</a:t>
          </a:r>
        </a:p>
      </xdr:txBody>
    </xdr:sp>
    <xdr:clientData/>
  </xdr:twoCellAnchor>
  <xdr:twoCellAnchor editAs="oneCell">
    <xdr:from>
      <xdr:col>25</xdr:col>
      <xdr:colOff>179294</xdr:colOff>
      <xdr:row>744</xdr:row>
      <xdr:rowOff>44823</xdr:rowOff>
    </xdr:from>
    <xdr:to>
      <xdr:col>26</xdr:col>
      <xdr:colOff>0</xdr:colOff>
      <xdr:row>745</xdr:row>
      <xdr:rowOff>302557</xdr:rowOff>
    </xdr:to>
    <xdr:cxnSp macro="">
      <xdr:nvCxnSpPr>
        <xdr:cNvPr id="12" name="直線矢印コネクタ 11"/>
        <xdr:cNvCxnSpPr/>
      </xdr:nvCxnSpPr>
      <xdr:spPr>
        <a:xfrm>
          <a:off x="5221941" y="47949970"/>
          <a:ext cx="0" cy="60511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21</xdr:col>
      <xdr:colOff>156881</xdr:colOff>
      <xdr:row>746</xdr:row>
      <xdr:rowOff>44823</xdr:rowOff>
    </xdr:from>
    <xdr:ext cx="2297206" cy="325730"/>
    <xdr:sp macro="" textlink="">
      <xdr:nvSpPr>
        <xdr:cNvPr id="13" name="テキスト ボックス 12"/>
        <xdr:cNvSpPr txBox="1"/>
      </xdr:nvSpPr>
      <xdr:spPr>
        <a:xfrm>
          <a:off x="4392705" y="48644735"/>
          <a:ext cx="2297206"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baseline="0">
              <a:latin typeface="ＭＳ ゴシック" panose="020B0609070205080204" pitchFamily="49" charset="-128"/>
              <a:ea typeface="ＭＳ ゴシック" panose="020B0609070205080204" pitchFamily="49" charset="-128"/>
            </a:rPr>
            <a:t> </a:t>
          </a:r>
          <a:r>
            <a:rPr kumimoji="1" lang="en-US" altLang="ja-JP" sz="1400">
              <a:latin typeface="ＭＳ ゴシック" panose="020B0609070205080204" pitchFamily="49" charset="-128"/>
              <a:ea typeface="ＭＳ ゴシック" panose="020B0609070205080204" pitchFamily="49" charset="-128"/>
            </a:rPr>
            <a:t>【</a:t>
          </a:r>
          <a:r>
            <a:rPr kumimoji="1" lang="ja-JP" altLang="en-US" sz="1400">
              <a:latin typeface="ＭＳ ゴシック" panose="020B0609070205080204" pitchFamily="49" charset="-128"/>
              <a:ea typeface="ＭＳ ゴシック" panose="020B0609070205080204" pitchFamily="49" charset="-128"/>
            </a:rPr>
            <a:t>補助金等交付</a:t>
          </a:r>
          <a:r>
            <a:rPr kumimoji="1" lang="en-US" altLang="ja-JP" sz="1400">
              <a:latin typeface="ＭＳ ゴシック" panose="020B0609070205080204" pitchFamily="49" charset="-128"/>
              <a:ea typeface="ＭＳ ゴシック" panose="020B0609070205080204" pitchFamily="49" charset="-128"/>
            </a:rPr>
            <a:t>】</a:t>
          </a:r>
          <a:endParaRPr kumimoji="1" lang="ja-JP" altLang="en-US" sz="1400">
            <a:latin typeface="ＭＳ ゴシック" panose="020B0609070205080204" pitchFamily="49" charset="-128"/>
            <a:ea typeface="ＭＳ ゴシック" panose="020B0609070205080204" pitchFamily="49" charset="-128"/>
          </a:endParaRPr>
        </a:p>
      </xdr:txBody>
    </xdr:sp>
    <xdr:clientData/>
  </xdr:oneCellAnchor>
  <xdr:twoCellAnchor editAs="oneCell">
    <xdr:from>
      <xdr:col>17</xdr:col>
      <xdr:colOff>78442</xdr:colOff>
      <xdr:row>747</xdr:row>
      <xdr:rowOff>44823</xdr:rowOff>
    </xdr:from>
    <xdr:to>
      <xdr:col>36</xdr:col>
      <xdr:colOff>68730</xdr:colOff>
      <xdr:row>749</xdr:row>
      <xdr:rowOff>188257</xdr:rowOff>
    </xdr:to>
    <xdr:sp macro="" textlink="">
      <xdr:nvSpPr>
        <xdr:cNvPr id="14" name="正方形/長方形 13"/>
        <xdr:cNvSpPr/>
      </xdr:nvSpPr>
      <xdr:spPr>
        <a:xfrm>
          <a:off x="3507442" y="48992117"/>
          <a:ext cx="3822700"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400">
              <a:solidFill>
                <a:sysClr val="windowText" lastClr="000000"/>
              </a:solidFill>
            </a:rPr>
            <a:t>Ａ．国立研究開発法人</a:t>
          </a:r>
          <a:endParaRPr kumimoji="1" lang="en-US" altLang="ja-JP" sz="1400">
            <a:solidFill>
              <a:sysClr val="windowText" lastClr="000000"/>
            </a:solidFill>
          </a:endParaRPr>
        </a:p>
        <a:p>
          <a:pPr algn="ctr"/>
          <a:r>
            <a:rPr kumimoji="1" lang="ja-JP" altLang="en-US" sz="1400">
              <a:solidFill>
                <a:sysClr val="windowText" lastClr="000000"/>
              </a:solidFill>
            </a:rPr>
            <a:t>国立精神・神経医療研究センター</a:t>
          </a:r>
        </a:p>
        <a:p>
          <a:pPr algn="ctr"/>
          <a:r>
            <a:rPr kumimoji="1" lang="ja-JP" altLang="en-US" sz="1400">
              <a:solidFill>
                <a:sysClr val="windowText" lastClr="000000"/>
              </a:solidFill>
            </a:rPr>
            <a:t>６４百万円</a:t>
          </a:r>
        </a:p>
      </xdr:txBody>
    </xdr:sp>
    <xdr:clientData/>
  </xdr:twoCellAnchor>
  <xdr:twoCellAnchor>
    <xdr:from>
      <xdr:col>21</xdr:col>
      <xdr:colOff>-1</xdr:colOff>
      <xdr:row>750</xdr:row>
      <xdr:rowOff>0</xdr:rowOff>
    </xdr:from>
    <xdr:to>
      <xdr:col>34</xdr:col>
      <xdr:colOff>123264</xdr:colOff>
      <xdr:row>751</xdr:row>
      <xdr:rowOff>186017</xdr:rowOff>
    </xdr:to>
    <xdr:sp macro="" textlink="">
      <xdr:nvSpPr>
        <xdr:cNvPr id="16" name="テキスト ボックス 15"/>
        <xdr:cNvSpPr txBox="1"/>
      </xdr:nvSpPr>
      <xdr:spPr>
        <a:xfrm>
          <a:off x="4235823" y="49989441"/>
          <a:ext cx="2745441" cy="5334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国立精神・神経医療研究センターが</a:t>
          </a:r>
          <a:endParaRPr kumimoji="1" lang="en-US" altLang="ja-JP" sz="1100"/>
        </a:p>
        <a:p>
          <a:pPr algn="ctr"/>
          <a:r>
            <a:rPr kumimoji="1" lang="ja-JP" altLang="en-US" sz="1100"/>
            <a:t>施工する設備の整備費</a:t>
          </a:r>
        </a:p>
      </xdr:txBody>
    </xdr:sp>
    <xdr:clientData/>
  </xdr:twoCellAnchor>
  <xdr:twoCellAnchor>
    <xdr:from>
      <xdr:col>18</xdr:col>
      <xdr:colOff>134470</xdr:colOff>
      <xdr:row>750</xdr:row>
      <xdr:rowOff>11206</xdr:rowOff>
    </xdr:from>
    <xdr:to>
      <xdr:col>35</xdr:col>
      <xdr:colOff>147170</xdr:colOff>
      <xdr:row>751</xdr:row>
      <xdr:rowOff>336923</xdr:rowOff>
    </xdr:to>
    <xdr:sp macro="" textlink="">
      <xdr:nvSpPr>
        <xdr:cNvPr id="17" name="大かっこ 16"/>
        <xdr:cNvSpPr/>
      </xdr:nvSpPr>
      <xdr:spPr>
        <a:xfrm>
          <a:off x="3765176" y="50000647"/>
          <a:ext cx="3441700" cy="6731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editAs="oneCell">
    <xdr:from>
      <xdr:col>25</xdr:col>
      <xdr:colOff>168089</xdr:colOff>
      <xdr:row>755</xdr:row>
      <xdr:rowOff>324968</xdr:rowOff>
    </xdr:from>
    <xdr:to>
      <xdr:col>29</xdr:col>
      <xdr:colOff>33617</xdr:colOff>
      <xdr:row>755</xdr:row>
      <xdr:rowOff>336176</xdr:rowOff>
    </xdr:to>
    <xdr:cxnSp macro="">
      <xdr:nvCxnSpPr>
        <xdr:cNvPr id="18" name="直線矢印コネクタ 17"/>
        <xdr:cNvCxnSpPr/>
      </xdr:nvCxnSpPr>
      <xdr:spPr>
        <a:xfrm flipV="1">
          <a:off x="5210736" y="52051321"/>
          <a:ext cx="672352" cy="1120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30</xdr:col>
      <xdr:colOff>168090</xdr:colOff>
      <xdr:row>754</xdr:row>
      <xdr:rowOff>168088</xdr:rowOff>
    </xdr:from>
    <xdr:to>
      <xdr:col>49</xdr:col>
      <xdr:colOff>158378</xdr:colOff>
      <xdr:row>756</xdr:row>
      <xdr:rowOff>448234</xdr:rowOff>
    </xdr:to>
    <xdr:sp macro="" textlink="">
      <xdr:nvSpPr>
        <xdr:cNvPr id="20" name="正方形/長方形 19"/>
        <xdr:cNvSpPr/>
      </xdr:nvSpPr>
      <xdr:spPr>
        <a:xfrm>
          <a:off x="6219266" y="51547059"/>
          <a:ext cx="3822700" cy="974912"/>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400">
              <a:solidFill>
                <a:sysClr val="windowText" lastClr="000000"/>
              </a:solidFill>
            </a:rPr>
            <a:t>【</a:t>
          </a:r>
          <a:r>
            <a:rPr kumimoji="1" lang="ja-JP" altLang="en-US" sz="1400">
              <a:solidFill>
                <a:sysClr val="windowText" lastClr="000000"/>
              </a:solidFill>
            </a:rPr>
            <a:t>一般競争契約（最低価格）</a:t>
          </a:r>
          <a:r>
            <a:rPr kumimoji="1" lang="en-US" altLang="ja-JP" sz="1400">
              <a:solidFill>
                <a:sysClr val="windowText" lastClr="000000"/>
              </a:solidFill>
            </a:rPr>
            <a:t>】</a:t>
          </a:r>
        </a:p>
        <a:p>
          <a:pPr algn="l"/>
          <a:r>
            <a:rPr kumimoji="1" lang="ja-JP" altLang="en-US" sz="1400">
              <a:solidFill>
                <a:sysClr val="windowText" lastClr="000000"/>
              </a:solidFill>
            </a:rPr>
            <a:t>　Ｂ．シーメンスヘルスケア（株）</a:t>
          </a:r>
          <a:endParaRPr kumimoji="1" lang="en-US" altLang="ja-JP" sz="1400">
            <a:solidFill>
              <a:sysClr val="windowText" lastClr="000000"/>
            </a:solidFill>
          </a:endParaRPr>
        </a:p>
        <a:p>
          <a:pPr algn="l"/>
          <a:r>
            <a:rPr kumimoji="1" lang="ja-JP" altLang="en-US" sz="1400">
              <a:solidFill>
                <a:sysClr val="windowText" lastClr="000000"/>
              </a:solidFill>
            </a:rPr>
            <a:t>　５３百万円</a:t>
          </a:r>
          <a:endParaRPr kumimoji="1" lang="en-US" altLang="ja-JP" sz="1400">
            <a:solidFill>
              <a:sysClr val="windowText" lastClr="000000"/>
            </a:solidFill>
          </a:endParaRPr>
        </a:p>
      </xdr:txBody>
    </xdr:sp>
    <xdr:clientData/>
  </xdr:twoCellAnchor>
  <xdr:twoCellAnchor>
    <xdr:from>
      <xdr:col>25</xdr:col>
      <xdr:colOff>168088</xdr:colOff>
      <xdr:row>752</xdr:row>
      <xdr:rowOff>78440</xdr:rowOff>
    </xdr:from>
    <xdr:to>
      <xdr:col>25</xdr:col>
      <xdr:colOff>180788</xdr:colOff>
      <xdr:row>758</xdr:row>
      <xdr:rowOff>252505</xdr:rowOff>
    </xdr:to>
    <xdr:cxnSp macro="">
      <xdr:nvCxnSpPr>
        <xdr:cNvPr id="21" name="直線コネクタ 20"/>
        <xdr:cNvCxnSpPr/>
      </xdr:nvCxnSpPr>
      <xdr:spPr>
        <a:xfrm flipH="1">
          <a:off x="5210735" y="50762646"/>
          <a:ext cx="12700" cy="29083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25</xdr:col>
      <xdr:colOff>168088</xdr:colOff>
      <xdr:row>758</xdr:row>
      <xdr:rowOff>257735</xdr:rowOff>
    </xdr:from>
    <xdr:to>
      <xdr:col>29</xdr:col>
      <xdr:colOff>33616</xdr:colOff>
      <xdr:row>758</xdr:row>
      <xdr:rowOff>268943</xdr:rowOff>
    </xdr:to>
    <xdr:cxnSp macro="">
      <xdr:nvCxnSpPr>
        <xdr:cNvPr id="24" name="直線矢印コネクタ 23"/>
        <xdr:cNvCxnSpPr/>
      </xdr:nvCxnSpPr>
      <xdr:spPr>
        <a:xfrm flipV="1">
          <a:off x="5210735" y="53676176"/>
          <a:ext cx="672352" cy="1120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123265</xdr:colOff>
      <xdr:row>756</xdr:row>
      <xdr:rowOff>493060</xdr:rowOff>
    </xdr:from>
    <xdr:to>
      <xdr:col>49</xdr:col>
      <xdr:colOff>67235</xdr:colOff>
      <xdr:row>757</xdr:row>
      <xdr:rowOff>145677</xdr:rowOff>
    </xdr:to>
    <xdr:sp macro="" textlink="">
      <xdr:nvSpPr>
        <xdr:cNvPr id="25" name="テキスト ボックス 24"/>
        <xdr:cNvSpPr txBox="1"/>
      </xdr:nvSpPr>
      <xdr:spPr>
        <a:xfrm>
          <a:off x="8191500" y="51580678"/>
          <a:ext cx="1759323" cy="3249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（研究機器の整備）</a:t>
          </a:r>
        </a:p>
      </xdr:txBody>
    </xdr:sp>
    <xdr:clientData/>
  </xdr:twoCellAnchor>
  <xdr:twoCellAnchor editAs="oneCell">
    <xdr:from>
      <xdr:col>30</xdr:col>
      <xdr:colOff>179294</xdr:colOff>
      <xdr:row>757</xdr:row>
      <xdr:rowOff>661147</xdr:rowOff>
    </xdr:from>
    <xdr:to>
      <xdr:col>49</xdr:col>
      <xdr:colOff>169582</xdr:colOff>
      <xdr:row>759</xdr:row>
      <xdr:rowOff>224120</xdr:rowOff>
    </xdr:to>
    <xdr:sp macro="" textlink="">
      <xdr:nvSpPr>
        <xdr:cNvPr id="26" name="正方形/長方形 25"/>
        <xdr:cNvSpPr/>
      </xdr:nvSpPr>
      <xdr:spPr>
        <a:xfrm>
          <a:off x="6230470" y="53407235"/>
          <a:ext cx="3822700" cy="907677"/>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400">
              <a:solidFill>
                <a:sysClr val="windowText" lastClr="000000"/>
              </a:solidFill>
            </a:rPr>
            <a:t>【</a:t>
          </a:r>
          <a:r>
            <a:rPr kumimoji="1" lang="ja-JP" altLang="en-US" sz="1400">
              <a:solidFill>
                <a:sysClr val="windowText" lastClr="000000"/>
              </a:solidFill>
            </a:rPr>
            <a:t>一般競争契約（最低価格）</a:t>
          </a:r>
          <a:r>
            <a:rPr kumimoji="1" lang="en-US" altLang="ja-JP" sz="1400">
              <a:solidFill>
                <a:sysClr val="windowText" lastClr="000000"/>
              </a:solidFill>
            </a:rPr>
            <a:t>】</a:t>
          </a:r>
        </a:p>
        <a:p>
          <a:pPr algn="l"/>
          <a:r>
            <a:rPr kumimoji="1" lang="ja-JP" altLang="en-US" sz="1400">
              <a:solidFill>
                <a:sysClr val="windowText" lastClr="000000"/>
              </a:solidFill>
            </a:rPr>
            <a:t>　Ｃ．日本光電東京（株）</a:t>
          </a:r>
          <a:endParaRPr kumimoji="1" lang="en-US" altLang="ja-JP" sz="1400">
            <a:solidFill>
              <a:sysClr val="windowText" lastClr="000000"/>
            </a:solidFill>
          </a:endParaRPr>
        </a:p>
        <a:p>
          <a:pPr algn="l"/>
          <a:r>
            <a:rPr kumimoji="1" lang="ja-JP" altLang="en-US" sz="1400">
              <a:solidFill>
                <a:sysClr val="windowText" lastClr="000000"/>
              </a:solidFill>
            </a:rPr>
            <a:t>　１１百万円</a:t>
          </a:r>
          <a:endParaRPr kumimoji="1" lang="en-US" altLang="ja-JP" sz="1400">
            <a:solidFill>
              <a:sysClr val="windowText" lastClr="000000"/>
            </a:solidFill>
          </a:endParaRPr>
        </a:p>
      </xdr:txBody>
    </xdr:sp>
    <xdr:clientData/>
  </xdr:twoCellAnchor>
  <xdr:twoCellAnchor>
    <xdr:from>
      <xdr:col>40</xdr:col>
      <xdr:colOff>156883</xdr:colOff>
      <xdr:row>759</xdr:row>
      <xdr:rowOff>347383</xdr:rowOff>
    </xdr:from>
    <xdr:to>
      <xdr:col>49</xdr:col>
      <xdr:colOff>44824</xdr:colOff>
      <xdr:row>761</xdr:row>
      <xdr:rowOff>78441</xdr:rowOff>
    </xdr:to>
    <xdr:sp macro="" textlink="">
      <xdr:nvSpPr>
        <xdr:cNvPr id="27" name="テキスト ボックス 26"/>
        <xdr:cNvSpPr txBox="1"/>
      </xdr:nvSpPr>
      <xdr:spPr>
        <a:xfrm>
          <a:off x="8225118" y="53452059"/>
          <a:ext cx="1703294" cy="3249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（研究機器の整備）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BD933" sqref="BD9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112</v>
      </c>
      <c r="AT2" s="941"/>
      <c r="AU2" s="941"/>
      <c r="AV2" s="52" t="str">
        <f>IF(AW2="", "", "-")</f>
        <v/>
      </c>
      <c r="AW2" s="912"/>
      <c r="AX2" s="912"/>
    </row>
    <row r="3" spans="1:50" ht="21" customHeight="1" thickBot="1" x14ac:dyDescent="0.2">
      <c r="A3" s="869" t="s">
        <v>533</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549</v>
      </c>
      <c r="AK3" s="871"/>
      <c r="AL3" s="871"/>
      <c r="AM3" s="871"/>
      <c r="AN3" s="871"/>
      <c r="AO3" s="871"/>
      <c r="AP3" s="871"/>
      <c r="AQ3" s="871"/>
      <c r="AR3" s="871"/>
      <c r="AS3" s="871"/>
      <c r="AT3" s="871"/>
      <c r="AU3" s="871"/>
      <c r="AV3" s="871"/>
      <c r="AW3" s="871"/>
      <c r="AX3" s="24" t="s">
        <v>65</v>
      </c>
    </row>
    <row r="4" spans="1:50" ht="24.75" customHeight="1" x14ac:dyDescent="0.15">
      <c r="A4" s="705" t="s">
        <v>25</v>
      </c>
      <c r="B4" s="706"/>
      <c r="C4" s="706"/>
      <c r="D4" s="706"/>
      <c r="E4" s="706"/>
      <c r="F4" s="706"/>
      <c r="G4" s="683" t="s">
        <v>548</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550</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1" t="s">
        <v>69</v>
      </c>
      <c r="H5" s="842"/>
      <c r="I5" s="842"/>
      <c r="J5" s="842"/>
      <c r="K5" s="842"/>
      <c r="L5" s="842"/>
      <c r="M5" s="843" t="s">
        <v>66</v>
      </c>
      <c r="N5" s="844"/>
      <c r="O5" s="844"/>
      <c r="P5" s="844"/>
      <c r="Q5" s="844"/>
      <c r="R5" s="845"/>
      <c r="S5" s="846" t="s">
        <v>77</v>
      </c>
      <c r="T5" s="842"/>
      <c r="U5" s="842"/>
      <c r="V5" s="842"/>
      <c r="W5" s="842"/>
      <c r="X5" s="847"/>
      <c r="Y5" s="699" t="s">
        <v>3</v>
      </c>
      <c r="Z5" s="539"/>
      <c r="AA5" s="539"/>
      <c r="AB5" s="539"/>
      <c r="AC5" s="539"/>
      <c r="AD5" s="540"/>
      <c r="AE5" s="700" t="s">
        <v>551</v>
      </c>
      <c r="AF5" s="700"/>
      <c r="AG5" s="700"/>
      <c r="AH5" s="700"/>
      <c r="AI5" s="700"/>
      <c r="AJ5" s="700"/>
      <c r="AK5" s="700"/>
      <c r="AL5" s="700"/>
      <c r="AM5" s="700"/>
      <c r="AN5" s="700"/>
      <c r="AO5" s="700"/>
      <c r="AP5" s="701"/>
      <c r="AQ5" s="702" t="s">
        <v>552</v>
      </c>
      <c r="AR5" s="703"/>
      <c r="AS5" s="703"/>
      <c r="AT5" s="703"/>
      <c r="AU5" s="703"/>
      <c r="AV5" s="703"/>
      <c r="AW5" s="703"/>
      <c r="AX5" s="704"/>
    </row>
    <row r="6" spans="1:50" ht="28.5" customHeight="1" x14ac:dyDescent="0.15">
      <c r="A6" s="707" t="s">
        <v>4</v>
      </c>
      <c r="B6" s="708"/>
      <c r="C6" s="708"/>
      <c r="D6" s="708"/>
      <c r="E6" s="708"/>
      <c r="F6" s="708"/>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554</v>
      </c>
      <c r="H7" s="495"/>
      <c r="I7" s="495"/>
      <c r="J7" s="495"/>
      <c r="K7" s="495"/>
      <c r="L7" s="495"/>
      <c r="M7" s="495"/>
      <c r="N7" s="495"/>
      <c r="O7" s="495"/>
      <c r="P7" s="495"/>
      <c r="Q7" s="495"/>
      <c r="R7" s="495"/>
      <c r="S7" s="495"/>
      <c r="T7" s="495"/>
      <c r="U7" s="495"/>
      <c r="V7" s="495"/>
      <c r="W7" s="495"/>
      <c r="X7" s="496"/>
      <c r="Y7" s="923" t="s">
        <v>546</v>
      </c>
      <c r="Z7" s="439"/>
      <c r="AA7" s="439"/>
      <c r="AB7" s="439"/>
      <c r="AC7" s="439"/>
      <c r="AD7" s="924"/>
      <c r="AE7" s="913" t="s">
        <v>555</v>
      </c>
      <c r="AF7" s="914"/>
      <c r="AG7" s="914"/>
      <c r="AH7" s="914"/>
      <c r="AI7" s="914"/>
      <c r="AJ7" s="914"/>
      <c r="AK7" s="914"/>
      <c r="AL7" s="914"/>
      <c r="AM7" s="914"/>
      <c r="AN7" s="914"/>
      <c r="AO7" s="914"/>
      <c r="AP7" s="914"/>
      <c r="AQ7" s="914"/>
      <c r="AR7" s="914"/>
      <c r="AS7" s="914"/>
      <c r="AT7" s="914"/>
      <c r="AU7" s="914"/>
      <c r="AV7" s="914"/>
      <c r="AW7" s="914"/>
      <c r="AX7" s="915"/>
    </row>
    <row r="8" spans="1:50" ht="33" customHeight="1" x14ac:dyDescent="0.15">
      <c r="A8" s="491" t="s">
        <v>389</v>
      </c>
      <c r="B8" s="492"/>
      <c r="C8" s="492"/>
      <c r="D8" s="492"/>
      <c r="E8" s="492"/>
      <c r="F8" s="493"/>
      <c r="G8" s="942" t="str">
        <f>入力規則等!A26</f>
        <v>科学技術・イノベーション</v>
      </c>
      <c r="H8" s="721"/>
      <c r="I8" s="721"/>
      <c r="J8" s="721"/>
      <c r="K8" s="721"/>
      <c r="L8" s="721"/>
      <c r="M8" s="721"/>
      <c r="N8" s="721"/>
      <c r="O8" s="721"/>
      <c r="P8" s="721"/>
      <c r="Q8" s="721"/>
      <c r="R8" s="721"/>
      <c r="S8" s="721"/>
      <c r="T8" s="721"/>
      <c r="U8" s="721"/>
      <c r="V8" s="721"/>
      <c r="W8" s="721"/>
      <c r="X8" s="943"/>
      <c r="Y8" s="848" t="s">
        <v>390</v>
      </c>
      <c r="Z8" s="849"/>
      <c r="AA8" s="849"/>
      <c r="AB8" s="849"/>
      <c r="AC8" s="849"/>
      <c r="AD8" s="850"/>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2.5" customHeight="1" x14ac:dyDescent="0.15">
      <c r="A9" s="851" t="s">
        <v>23</v>
      </c>
      <c r="B9" s="852"/>
      <c r="C9" s="852"/>
      <c r="D9" s="852"/>
      <c r="E9" s="852"/>
      <c r="F9" s="852"/>
      <c r="G9" s="853" t="s">
        <v>627</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47.25" customHeight="1" x14ac:dyDescent="0.15">
      <c r="A10" s="661" t="s">
        <v>30</v>
      </c>
      <c r="B10" s="662"/>
      <c r="C10" s="662"/>
      <c r="D10" s="662"/>
      <c r="E10" s="662"/>
      <c r="F10" s="662"/>
      <c r="G10" s="755" t="s">
        <v>556</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31.5" customHeight="1" x14ac:dyDescent="0.15">
      <c r="A11" s="661" t="s">
        <v>5</v>
      </c>
      <c r="B11" s="662"/>
      <c r="C11" s="662"/>
      <c r="D11" s="662"/>
      <c r="E11" s="662"/>
      <c r="F11" s="663"/>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4" t="s">
        <v>24</v>
      </c>
      <c r="B12" s="945"/>
      <c r="C12" s="945"/>
      <c r="D12" s="945"/>
      <c r="E12" s="945"/>
      <c r="F12" s="946"/>
      <c r="G12" s="761"/>
      <c r="H12" s="762"/>
      <c r="I12" s="762"/>
      <c r="J12" s="762"/>
      <c r="K12" s="762"/>
      <c r="L12" s="762"/>
      <c r="M12" s="762"/>
      <c r="N12" s="762"/>
      <c r="O12" s="762"/>
      <c r="P12" s="411" t="s">
        <v>357</v>
      </c>
      <c r="Q12" s="412"/>
      <c r="R12" s="412"/>
      <c r="S12" s="412"/>
      <c r="T12" s="412"/>
      <c r="U12" s="412"/>
      <c r="V12" s="413"/>
      <c r="W12" s="411" t="s">
        <v>363</v>
      </c>
      <c r="X12" s="412"/>
      <c r="Y12" s="412"/>
      <c r="Z12" s="412"/>
      <c r="AA12" s="412"/>
      <c r="AB12" s="412"/>
      <c r="AC12" s="413"/>
      <c r="AD12" s="411" t="s">
        <v>471</v>
      </c>
      <c r="AE12" s="412"/>
      <c r="AF12" s="412"/>
      <c r="AG12" s="412"/>
      <c r="AH12" s="412"/>
      <c r="AI12" s="412"/>
      <c r="AJ12" s="413"/>
      <c r="AK12" s="411" t="s">
        <v>534</v>
      </c>
      <c r="AL12" s="412"/>
      <c r="AM12" s="412"/>
      <c r="AN12" s="412"/>
      <c r="AO12" s="412"/>
      <c r="AP12" s="412"/>
      <c r="AQ12" s="413"/>
      <c r="AR12" s="411" t="s">
        <v>535</v>
      </c>
      <c r="AS12" s="412"/>
      <c r="AT12" s="412"/>
      <c r="AU12" s="412"/>
      <c r="AV12" s="412"/>
      <c r="AW12" s="412"/>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t="s">
        <v>465</v>
      </c>
      <c r="Q13" s="659"/>
      <c r="R13" s="659"/>
      <c r="S13" s="659"/>
      <c r="T13" s="659"/>
      <c r="U13" s="659"/>
      <c r="V13" s="660"/>
      <c r="W13" s="658" t="s">
        <v>465</v>
      </c>
      <c r="X13" s="659"/>
      <c r="Y13" s="659"/>
      <c r="Z13" s="659"/>
      <c r="AA13" s="659"/>
      <c r="AB13" s="659"/>
      <c r="AC13" s="660"/>
      <c r="AD13" s="658" t="s">
        <v>465</v>
      </c>
      <c r="AE13" s="659"/>
      <c r="AF13" s="659"/>
      <c r="AG13" s="659"/>
      <c r="AH13" s="659"/>
      <c r="AI13" s="659"/>
      <c r="AJ13" s="660"/>
      <c r="AK13" s="658" t="s">
        <v>465</v>
      </c>
      <c r="AL13" s="659"/>
      <c r="AM13" s="659"/>
      <c r="AN13" s="659"/>
      <c r="AO13" s="659"/>
      <c r="AP13" s="659"/>
      <c r="AQ13" s="660"/>
      <c r="AR13" s="920" t="s">
        <v>634</v>
      </c>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t="s">
        <v>465</v>
      </c>
      <c r="Q14" s="659"/>
      <c r="R14" s="659"/>
      <c r="S14" s="659"/>
      <c r="T14" s="659"/>
      <c r="U14" s="659"/>
      <c r="V14" s="660"/>
      <c r="W14" s="658">
        <v>65</v>
      </c>
      <c r="X14" s="659"/>
      <c r="Y14" s="659"/>
      <c r="Z14" s="659"/>
      <c r="AA14" s="659"/>
      <c r="AB14" s="659"/>
      <c r="AC14" s="660"/>
      <c r="AD14" s="658" t="s">
        <v>465</v>
      </c>
      <c r="AE14" s="659"/>
      <c r="AF14" s="659"/>
      <c r="AG14" s="659"/>
      <c r="AH14" s="659"/>
      <c r="AI14" s="659"/>
      <c r="AJ14" s="660"/>
      <c r="AK14" s="658" t="s">
        <v>465</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v>188</v>
      </c>
      <c r="Q15" s="659"/>
      <c r="R15" s="659"/>
      <c r="S15" s="659"/>
      <c r="T15" s="659"/>
      <c r="U15" s="659"/>
      <c r="V15" s="660"/>
      <c r="W15" s="658" t="s">
        <v>465</v>
      </c>
      <c r="X15" s="659"/>
      <c r="Y15" s="659"/>
      <c r="Z15" s="659"/>
      <c r="AA15" s="659"/>
      <c r="AB15" s="659"/>
      <c r="AC15" s="660"/>
      <c r="AD15" s="658">
        <v>65</v>
      </c>
      <c r="AE15" s="659"/>
      <c r="AF15" s="659"/>
      <c r="AG15" s="659"/>
      <c r="AH15" s="659"/>
      <c r="AI15" s="659"/>
      <c r="AJ15" s="660"/>
      <c r="AK15" s="658" t="s">
        <v>465</v>
      </c>
      <c r="AL15" s="659"/>
      <c r="AM15" s="659"/>
      <c r="AN15" s="659"/>
      <c r="AO15" s="659"/>
      <c r="AP15" s="659"/>
      <c r="AQ15" s="660"/>
      <c r="AR15" s="658" t="s">
        <v>635</v>
      </c>
      <c r="AS15" s="659"/>
      <c r="AT15" s="659"/>
      <c r="AU15" s="659"/>
      <c r="AV15" s="659"/>
      <c r="AW15" s="659"/>
      <c r="AX15" s="808"/>
    </row>
    <row r="16" spans="1:50" ht="21" customHeight="1" x14ac:dyDescent="0.15">
      <c r="A16" s="615"/>
      <c r="B16" s="616"/>
      <c r="C16" s="616"/>
      <c r="D16" s="616"/>
      <c r="E16" s="616"/>
      <c r="F16" s="617"/>
      <c r="G16" s="726"/>
      <c r="H16" s="727"/>
      <c r="I16" s="712" t="s">
        <v>52</v>
      </c>
      <c r="J16" s="713"/>
      <c r="K16" s="713"/>
      <c r="L16" s="713"/>
      <c r="M16" s="713"/>
      <c r="N16" s="713"/>
      <c r="O16" s="714"/>
      <c r="P16" s="658" t="s">
        <v>465</v>
      </c>
      <c r="Q16" s="659"/>
      <c r="R16" s="659"/>
      <c r="S16" s="659"/>
      <c r="T16" s="659"/>
      <c r="U16" s="659"/>
      <c r="V16" s="660"/>
      <c r="W16" s="658">
        <v>-65</v>
      </c>
      <c r="X16" s="659"/>
      <c r="Y16" s="659"/>
      <c r="Z16" s="659"/>
      <c r="AA16" s="659"/>
      <c r="AB16" s="659"/>
      <c r="AC16" s="660"/>
      <c r="AD16" s="658" t="s">
        <v>465</v>
      </c>
      <c r="AE16" s="659"/>
      <c r="AF16" s="659"/>
      <c r="AG16" s="659"/>
      <c r="AH16" s="659"/>
      <c r="AI16" s="659"/>
      <c r="AJ16" s="660"/>
      <c r="AK16" s="658" t="s">
        <v>465</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465</v>
      </c>
      <c r="Q17" s="659"/>
      <c r="R17" s="659"/>
      <c r="S17" s="659"/>
      <c r="T17" s="659"/>
      <c r="U17" s="659"/>
      <c r="V17" s="660"/>
      <c r="W17" s="658" t="s">
        <v>465</v>
      </c>
      <c r="X17" s="659"/>
      <c r="Y17" s="659"/>
      <c r="Z17" s="659"/>
      <c r="AA17" s="659"/>
      <c r="AB17" s="659"/>
      <c r="AC17" s="660"/>
      <c r="AD17" s="658" t="s">
        <v>465</v>
      </c>
      <c r="AE17" s="659"/>
      <c r="AF17" s="659"/>
      <c r="AG17" s="659"/>
      <c r="AH17" s="659"/>
      <c r="AI17" s="659"/>
      <c r="AJ17" s="660"/>
      <c r="AK17" s="658" t="s">
        <v>465</v>
      </c>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80">
        <f>SUM(P13:V17)</f>
        <v>188</v>
      </c>
      <c r="Q18" s="881"/>
      <c r="R18" s="881"/>
      <c r="S18" s="881"/>
      <c r="T18" s="881"/>
      <c r="U18" s="881"/>
      <c r="V18" s="882"/>
      <c r="W18" s="880">
        <f>SUM(W13:AC17)</f>
        <v>0</v>
      </c>
      <c r="X18" s="881"/>
      <c r="Y18" s="881"/>
      <c r="Z18" s="881"/>
      <c r="AA18" s="881"/>
      <c r="AB18" s="881"/>
      <c r="AC18" s="882"/>
      <c r="AD18" s="880">
        <f>SUM(AD13:AJ17)</f>
        <v>65</v>
      </c>
      <c r="AE18" s="881"/>
      <c r="AF18" s="881"/>
      <c r="AG18" s="881"/>
      <c r="AH18" s="881"/>
      <c r="AI18" s="881"/>
      <c r="AJ18" s="882"/>
      <c r="AK18" s="880">
        <f>SUM(AK13:AQ17)</f>
        <v>0</v>
      </c>
      <c r="AL18" s="881"/>
      <c r="AM18" s="881"/>
      <c r="AN18" s="881"/>
      <c r="AO18" s="881"/>
      <c r="AP18" s="881"/>
      <c r="AQ18" s="882"/>
      <c r="AR18" s="880">
        <f>SUM(AR13:AX17)</f>
        <v>0</v>
      </c>
      <c r="AS18" s="881"/>
      <c r="AT18" s="881"/>
      <c r="AU18" s="881"/>
      <c r="AV18" s="881"/>
      <c r="AW18" s="881"/>
      <c r="AX18" s="883"/>
    </row>
    <row r="19" spans="1:50" ht="24.75" customHeight="1" x14ac:dyDescent="0.15">
      <c r="A19" s="615"/>
      <c r="B19" s="616"/>
      <c r="C19" s="616"/>
      <c r="D19" s="616"/>
      <c r="E19" s="616"/>
      <c r="F19" s="617"/>
      <c r="G19" s="878" t="s">
        <v>9</v>
      </c>
      <c r="H19" s="879"/>
      <c r="I19" s="879"/>
      <c r="J19" s="879"/>
      <c r="K19" s="879"/>
      <c r="L19" s="879"/>
      <c r="M19" s="879"/>
      <c r="N19" s="879"/>
      <c r="O19" s="879"/>
      <c r="P19" s="658">
        <v>188</v>
      </c>
      <c r="Q19" s="659"/>
      <c r="R19" s="659"/>
      <c r="S19" s="659"/>
      <c r="T19" s="659"/>
      <c r="U19" s="659"/>
      <c r="V19" s="660"/>
      <c r="W19" s="658" t="s">
        <v>465</v>
      </c>
      <c r="X19" s="659"/>
      <c r="Y19" s="659"/>
      <c r="Z19" s="659"/>
      <c r="AA19" s="659"/>
      <c r="AB19" s="659"/>
      <c r="AC19" s="660"/>
      <c r="AD19" s="658">
        <v>64</v>
      </c>
      <c r="AE19" s="659"/>
      <c r="AF19" s="659"/>
      <c r="AG19" s="659"/>
      <c r="AH19" s="659"/>
      <c r="AI19" s="659"/>
      <c r="AJ19" s="660"/>
      <c r="AK19" s="323"/>
      <c r="AL19" s="323"/>
      <c r="AM19" s="323"/>
      <c r="AN19" s="323"/>
      <c r="AO19" s="323"/>
      <c r="AP19" s="323"/>
      <c r="AQ19" s="323"/>
      <c r="AR19" s="323"/>
      <c r="AS19" s="323"/>
      <c r="AT19" s="323"/>
      <c r="AU19" s="323"/>
      <c r="AV19" s="323"/>
      <c r="AW19" s="323"/>
      <c r="AX19" s="325"/>
    </row>
    <row r="20" spans="1:50" ht="24.75" customHeight="1" x14ac:dyDescent="0.15">
      <c r="A20" s="615"/>
      <c r="B20" s="616"/>
      <c r="C20" s="616"/>
      <c r="D20" s="616"/>
      <c r="E20" s="616"/>
      <c r="F20" s="617"/>
      <c r="G20" s="878" t="s">
        <v>10</v>
      </c>
      <c r="H20" s="879"/>
      <c r="I20" s="879"/>
      <c r="J20" s="879"/>
      <c r="K20" s="879"/>
      <c r="L20" s="879"/>
      <c r="M20" s="879"/>
      <c r="N20" s="879"/>
      <c r="O20" s="879"/>
      <c r="P20" s="311">
        <f>IF(P18=0, "-", SUM(P19)/P18)</f>
        <v>1</v>
      </c>
      <c r="Q20" s="311"/>
      <c r="R20" s="311"/>
      <c r="S20" s="311"/>
      <c r="T20" s="311"/>
      <c r="U20" s="311"/>
      <c r="V20" s="311"/>
      <c r="W20" s="311" t="str">
        <f t="shared" ref="W20" si="0">IF(W18=0, "-", SUM(W19)/W18)</f>
        <v>-</v>
      </c>
      <c r="X20" s="311"/>
      <c r="Y20" s="311"/>
      <c r="Z20" s="311"/>
      <c r="AA20" s="311"/>
      <c r="AB20" s="311"/>
      <c r="AC20" s="311"/>
      <c r="AD20" s="311">
        <f t="shared" ref="AD20" si="1">IF(AD18=0, "-", SUM(AD19)/AD18)</f>
        <v>0.98461538461538467</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1"/>
      <c r="B21" s="852"/>
      <c r="C21" s="852"/>
      <c r="D21" s="852"/>
      <c r="E21" s="852"/>
      <c r="F21" s="947"/>
      <c r="G21" s="309" t="s">
        <v>496</v>
      </c>
      <c r="H21" s="310"/>
      <c r="I21" s="310"/>
      <c r="J21" s="310"/>
      <c r="K21" s="310"/>
      <c r="L21" s="310"/>
      <c r="M21" s="310"/>
      <c r="N21" s="310"/>
      <c r="O21" s="310"/>
      <c r="P21" s="311" t="e">
        <f>IF(P19=0, "-", SUM(P19)/SUM(P13,P14))</f>
        <v>#DIV/0!</v>
      </c>
      <c r="Q21" s="311"/>
      <c r="R21" s="311"/>
      <c r="S21" s="311"/>
      <c r="T21" s="311"/>
      <c r="U21" s="311"/>
      <c r="V21" s="311"/>
      <c r="W21" s="311">
        <f t="shared" ref="W21" si="2">IF(W19=0, "-", SUM(W19)/SUM(W13,W14))</f>
        <v>0</v>
      </c>
      <c r="X21" s="311"/>
      <c r="Y21" s="311"/>
      <c r="Z21" s="311"/>
      <c r="AA21" s="311"/>
      <c r="AB21" s="311"/>
      <c r="AC21" s="311"/>
      <c r="AD21" s="311" t="e">
        <f t="shared" ref="AD21" si="3">IF(AD19=0, "-", SUM(AD19)/SUM(AD13,AD14))</f>
        <v>#DIV/0!</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5" t="s">
        <v>538</v>
      </c>
      <c r="B22" s="966"/>
      <c r="C22" s="966"/>
      <c r="D22" s="966"/>
      <c r="E22" s="966"/>
      <c r="F22" s="967"/>
      <c r="G22" s="952" t="s">
        <v>473</v>
      </c>
      <c r="H22" s="215"/>
      <c r="I22" s="215"/>
      <c r="J22" s="215"/>
      <c r="K22" s="215"/>
      <c r="L22" s="215"/>
      <c r="M22" s="215"/>
      <c r="N22" s="215"/>
      <c r="O22" s="216"/>
      <c r="P22" s="937" t="s">
        <v>536</v>
      </c>
      <c r="Q22" s="215"/>
      <c r="R22" s="215"/>
      <c r="S22" s="215"/>
      <c r="T22" s="215"/>
      <c r="U22" s="215"/>
      <c r="V22" s="216"/>
      <c r="W22" s="937" t="s">
        <v>537</v>
      </c>
      <c r="X22" s="215"/>
      <c r="Y22" s="215"/>
      <c r="Z22" s="215"/>
      <c r="AA22" s="215"/>
      <c r="AB22" s="215"/>
      <c r="AC22" s="216"/>
      <c r="AD22" s="937" t="s">
        <v>472</v>
      </c>
      <c r="AE22" s="215"/>
      <c r="AF22" s="215"/>
      <c r="AG22" s="215"/>
      <c r="AH22" s="215"/>
      <c r="AI22" s="215"/>
      <c r="AJ22" s="215"/>
      <c r="AK22" s="215"/>
      <c r="AL22" s="215"/>
      <c r="AM22" s="215"/>
      <c r="AN22" s="215"/>
      <c r="AO22" s="215"/>
      <c r="AP22" s="215"/>
      <c r="AQ22" s="215"/>
      <c r="AR22" s="215"/>
      <c r="AS22" s="215"/>
      <c r="AT22" s="215"/>
      <c r="AU22" s="215"/>
      <c r="AV22" s="215"/>
      <c r="AW22" s="215"/>
      <c r="AX22" s="974"/>
    </row>
    <row r="23" spans="1:50" ht="25.5" hidden="1" customHeight="1" x14ac:dyDescent="0.15">
      <c r="A23" s="968"/>
      <c r="B23" s="969"/>
      <c r="C23" s="969"/>
      <c r="D23" s="969"/>
      <c r="E23" s="969"/>
      <c r="F23" s="970"/>
      <c r="G23" s="953"/>
      <c r="H23" s="954"/>
      <c r="I23" s="954"/>
      <c r="J23" s="954"/>
      <c r="K23" s="954"/>
      <c r="L23" s="954"/>
      <c r="M23" s="954"/>
      <c r="N23" s="954"/>
      <c r="O23" s="955"/>
      <c r="P23" s="920"/>
      <c r="Q23" s="921"/>
      <c r="R23" s="921"/>
      <c r="S23" s="921"/>
      <c r="T23" s="921"/>
      <c r="U23" s="921"/>
      <c r="V23" s="938"/>
      <c r="W23" s="920"/>
      <c r="X23" s="921"/>
      <c r="Y23" s="921"/>
      <c r="Z23" s="921"/>
      <c r="AA23" s="921"/>
      <c r="AB23" s="921"/>
      <c r="AC23" s="938"/>
      <c r="AD23" s="975" t="s">
        <v>637</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hidden="1" customHeight="1" x14ac:dyDescent="0.15">
      <c r="A24" s="968"/>
      <c r="B24" s="969"/>
      <c r="C24" s="969"/>
      <c r="D24" s="969"/>
      <c r="E24" s="969"/>
      <c r="F24" s="970"/>
      <c r="G24" s="956"/>
      <c r="H24" s="957"/>
      <c r="I24" s="957"/>
      <c r="J24" s="957"/>
      <c r="K24" s="957"/>
      <c r="L24" s="957"/>
      <c r="M24" s="957"/>
      <c r="N24" s="957"/>
      <c r="O24" s="958"/>
      <c r="P24" s="658"/>
      <c r="Q24" s="659"/>
      <c r="R24" s="659"/>
      <c r="S24" s="659"/>
      <c r="T24" s="659"/>
      <c r="U24" s="659"/>
      <c r="V24" s="660"/>
      <c r="W24" s="658"/>
      <c r="X24" s="659"/>
      <c r="Y24" s="659"/>
      <c r="Z24" s="659"/>
      <c r="AA24" s="659"/>
      <c r="AB24" s="659"/>
      <c r="AC24" s="660"/>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56"/>
      <c r="H25" s="957"/>
      <c r="I25" s="957"/>
      <c r="J25" s="957"/>
      <c r="K25" s="957"/>
      <c r="L25" s="957"/>
      <c r="M25" s="957"/>
      <c r="N25" s="957"/>
      <c r="O25" s="958"/>
      <c r="P25" s="658"/>
      <c r="Q25" s="659"/>
      <c r="R25" s="659"/>
      <c r="S25" s="659"/>
      <c r="T25" s="659"/>
      <c r="U25" s="659"/>
      <c r="V25" s="660"/>
      <c r="W25" s="658"/>
      <c r="X25" s="659"/>
      <c r="Y25" s="659"/>
      <c r="Z25" s="659"/>
      <c r="AA25" s="659"/>
      <c r="AB25" s="659"/>
      <c r="AC25" s="660"/>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56"/>
      <c r="H26" s="957"/>
      <c r="I26" s="957"/>
      <c r="J26" s="957"/>
      <c r="K26" s="957"/>
      <c r="L26" s="957"/>
      <c r="M26" s="957"/>
      <c r="N26" s="957"/>
      <c r="O26" s="958"/>
      <c r="P26" s="658"/>
      <c r="Q26" s="659"/>
      <c r="R26" s="659"/>
      <c r="S26" s="659"/>
      <c r="T26" s="659"/>
      <c r="U26" s="659"/>
      <c r="V26" s="660"/>
      <c r="W26" s="658"/>
      <c r="X26" s="659"/>
      <c r="Y26" s="659"/>
      <c r="Z26" s="659"/>
      <c r="AA26" s="659"/>
      <c r="AB26" s="659"/>
      <c r="AC26" s="660"/>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t="s">
        <v>557</v>
      </c>
      <c r="H27" s="957"/>
      <c r="I27" s="957"/>
      <c r="J27" s="957"/>
      <c r="K27" s="957"/>
      <c r="L27" s="957"/>
      <c r="M27" s="957"/>
      <c r="N27" s="957"/>
      <c r="O27" s="958"/>
      <c r="P27" s="658" t="s">
        <v>558</v>
      </c>
      <c r="Q27" s="659"/>
      <c r="R27" s="659"/>
      <c r="S27" s="659"/>
      <c r="T27" s="659"/>
      <c r="U27" s="659"/>
      <c r="V27" s="660"/>
      <c r="W27" s="658" t="s">
        <v>636</v>
      </c>
      <c r="X27" s="659"/>
      <c r="Y27" s="659"/>
      <c r="Z27" s="659"/>
      <c r="AA27" s="659"/>
      <c r="AB27" s="659"/>
      <c r="AC27" s="660"/>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477</v>
      </c>
      <c r="H28" s="960"/>
      <c r="I28" s="960"/>
      <c r="J28" s="960"/>
      <c r="K28" s="960"/>
      <c r="L28" s="960"/>
      <c r="M28" s="960"/>
      <c r="N28" s="960"/>
      <c r="O28" s="961"/>
      <c r="P28" s="880" t="e">
        <f>P29-SUM(P23:P27)</f>
        <v>#VALUE!</v>
      </c>
      <c r="Q28" s="881"/>
      <c r="R28" s="881"/>
      <c r="S28" s="881"/>
      <c r="T28" s="881"/>
      <c r="U28" s="881"/>
      <c r="V28" s="882"/>
      <c r="W28" s="880" t="e">
        <f>W29-SUM(W23:W27)</f>
        <v>#VALUE!</v>
      </c>
      <c r="X28" s="881"/>
      <c r="Y28" s="881"/>
      <c r="Z28" s="881"/>
      <c r="AA28" s="881"/>
      <c r="AB28" s="881"/>
      <c r="AC28" s="88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474</v>
      </c>
      <c r="H29" s="963"/>
      <c r="I29" s="963"/>
      <c r="J29" s="963"/>
      <c r="K29" s="963"/>
      <c r="L29" s="963"/>
      <c r="M29" s="963"/>
      <c r="N29" s="963"/>
      <c r="O29" s="964"/>
      <c r="P29" s="934" t="str">
        <f>AK13</f>
        <v>-</v>
      </c>
      <c r="Q29" s="935"/>
      <c r="R29" s="935"/>
      <c r="S29" s="935"/>
      <c r="T29" s="935"/>
      <c r="U29" s="935"/>
      <c r="V29" s="936"/>
      <c r="W29" s="934" t="str">
        <f>AR13</f>
        <v>-</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3" t="s">
        <v>490</v>
      </c>
      <c r="B30" s="864"/>
      <c r="C30" s="864"/>
      <c r="D30" s="864"/>
      <c r="E30" s="864"/>
      <c r="F30" s="865"/>
      <c r="G30" s="774" t="s">
        <v>265</v>
      </c>
      <c r="H30" s="775"/>
      <c r="I30" s="775"/>
      <c r="J30" s="775"/>
      <c r="K30" s="775"/>
      <c r="L30" s="775"/>
      <c r="M30" s="775"/>
      <c r="N30" s="775"/>
      <c r="O30" s="776"/>
      <c r="P30" s="859" t="s">
        <v>59</v>
      </c>
      <c r="Q30" s="775"/>
      <c r="R30" s="775"/>
      <c r="S30" s="775"/>
      <c r="T30" s="775"/>
      <c r="U30" s="775"/>
      <c r="V30" s="775"/>
      <c r="W30" s="775"/>
      <c r="X30" s="776"/>
      <c r="Y30" s="856"/>
      <c r="Z30" s="857"/>
      <c r="AA30" s="858"/>
      <c r="AB30" s="860" t="s">
        <v>11</v>
      </c>
      <c r="AC30" s="861"/>
      <c r="AD30" s="862"/>
      <c r="AE30" s="860" t="s">
        <v>357</v>
      </c>
      <c r="AF30" s="861"/>
      <c r="AG30" s="861"/>
      <c r="AH30" s="862"/>
      <c r="AI30" s="860" t="s">
        <v>363</v>
      </c>
      <c r="AJ30" s="861"/>
      <c r="AK30" s="861"/>
      <c r="AL30" s="862"/>
      <c r="AM30" s="916" t="s">
        <v>471</v>
      </c>
      <c r="AN30" s="916"/>
      <c r="AO30" s="916"/>
      <c r="AP30" s="860"/>
      <c r="AQ30" s="768" t="s">
        <v>355</v>
      </c>
      <c r="AR30" s="769"/>
      <c r="AS30" s="769"/>
      <c r="AT30" s="770"/>
      <c r="AU30" s="775" t="s">
        <v>253</v>
      </c>
      <c r="AV30" s="775"/>
      <c r="AW30" s="775"/>
      <c r="AX30" s="917"/>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91" t="s">
        <v>565</v>
      </c>
      <c r="AR31" s="193"/>
      <c r="AS31" s="126" t="s">
        <v>356</v>
      </c>
      <c r="AT31" s="127"/>
      <c r="AU31" s="192" t="s">
        <v>564</v>
      </c>
      <c r="AV31" s="192"/>
      <c r="AW31" s="394" t="s">
        <v>300</v>
      </c>
      <c r="AX31" s="395"/>
    </row>
    <row r="32" spans="1:50" ht="23.25" customHeight="1" x14ac:dyDescent="0.15">
      <c r="A32" s="399"/>
      <c r="B32" s="397"/>
      <c r="C32" s="397"/>
      <c r="D32" s="397"/>
      <c r="E32" s="397"/>
      <c r="F32" s="398"/>
      <c r="G32" s="560" t="s">
        <v>629</v>
      </c>
      <c r="H32" s="561"/>
      <c r="I32" s="561"/>
      <c r="J32" s="561"/>
      <c r="K32" s="561"/>
      <c r="L32" s="561"/>
      <c r="M32" s="561"/>
      <c r="N32" s="561"/>
      <c r="O32" s="562"/>
      <c r="P32" s="98" t="s">
        <v>559</v>
      </c>
      <c r="Q32" s="98"/>
      <c r="R32" s="98"/>
      <c r="S32" s="98"/>
      <c r="T32" s="98"/>
      <c r="U32" s="98"/>
      <c r="V32" s="98"/>
      <c r="W32" s="98"/>
      <c r="X32" s="99"/>
      <c r="Y32" s="467" t="s">
        <v>12</v>
      </c>
      <c r="Z32" s="527"/>
      <c r="AA32" s="528"/>
      <c r="AB32" s="457" t="s">
        <v>561</v>
      </c>
      <c r="AC32" s="457"/>
      <c r="AD32" s="457"/>
      <c r="AE32" s="211">
        <v>1</v>
      </c>
      <c r="AF32" s="212"/>
      <c r="AG32" s="212"/>
      <c r="AH32" s="212"/>
      <c r="AI32" s="211" t="s">
        <v>563</v>
      </c>
      <c r="AJ32" s="212"/>
      <c r="AK32" s="212"/>
      <c r="AL32" s="212"/>
      <c r="AM32" s="211">
        <v>1</v>
      </c>
      <c r="AN32" s="212"/>
      <c r="AO32" s="212"/>
      <c r="AP32" s="212"/>
      <c r="AQ32" s="333" t="s">
        <v>564</v>
      </c>
      <c r="AR32" s="200"/>
      <c r="AS32" s="200"/>
      <c r="AT32" s="334"/>
      <c r="AU32" s="212" t="s">
        <v>564</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561</v>
      </c>
      <c r="AC33" s="519"/>
      <c r="AD33" s="519"/>
      <c r="AE33" s="211">
        <v>1</v>
      </c>
      <c r="AF33" s="212"/>
      <c r="AG33" s="212"/>
      <c r="AH33" s="212"/>
      <c r="AI33" s="211" t="s">
        <v>564</v>
      </c>
      <c r="AJ33" s="212"/>
      <c r="AK33" s="212"/>
      <c r="AL33" s="212"/>
      <c r="AM33" s="211">
        <v>1</v>
      </c>
      <c r="AN33" s="212"/>
      <c r="AO33" s="212"/>
      <c r="AP33" s="212"/>
      <c r="AQ33" s="333" t="s">
        <v>564</v>
      </c>
      <c r="AR33" s="200"/>
      <c r="AS33" s="200"/>
      <c r="AT33" s="334"/>
      <c r="AU33" s="212" t="s">
        <v>567</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100</v>
      </c>
      <c r="AF34" s="212"/>
      <c r="AG34" s="212"/>
      <c r="AH34" s="212"/>
      <c r="AI34" s="211" t="s">
        <v>564</v>
      </c>
      <c r="AJ34" s="212"/>
      <c r="AK34" s="212"/>
      <c r="AL34" s="212"/>
      <c r="AM34" s="211">
        <v>100</v>
      </c>
      <c r="AN34" s="212"/>
      <c r="AO34" s="212"/>
      <c r="AP34" s="212"/>
      <c r="AQ34" s="333" t="s">
        <v>566</v>
      </c>
      <c r="AR34" s="200"/>
      <c r="AS34" s="200"/>
      <c r="AT34" s="334"/>
      <c r="AU34" s="212" t="s">
        <v>565</v>
      </c>
      <c r="AV34" s="212"/>
      <c r="AW34" s="212"/>
      <c r="AX34" s="214"/>
    </row>
    <row r="35" spans="1:50" ht="23.25" customHeight="1" x14ac:dyDescent="0.15">
      <c r="A35" s="219" t="s">
        <v>526</v>
      </c>
      <c r="B35" s="220"/>
      <c r="C35" s="220"/>
      <c r="D35" s="220"/>
      <c r="E35" s="220"/>
      <c r="F35" s="221"/>
      <c r="G35" s="225" t="s">
        <v>560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1" t="s">
        <v>490</v>
      </c>
      <c r="B37" s="772"/>
      <c r="C37" s="772"/>
      <c r="D37" s="772"/>
      <c r="E37" s="772"/>
      <c r="F37" s="773"/>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07" t="s">
        <v>253</v>
      </c>
      <c r="AV37" s="407"/>
      <c r="AW37" s="407"/>
      <c r="AX37" s="911"/>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91"/>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1" t="s">
        <v>490</v>
      </c>
      <c r="B44" s="772"/>
      <c r="C44" s="772"/>
      <c r="D44" s="772"/>
      <c r="E44" s="772"/>
      <c r="F44" s="773"/>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07" t="s">
        <v>253</v>
      </c>
      <c r="AV44" s="407"/>
      <c r="AW44" s="407"/>
      <c r="AX44" s="911"/>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91"/>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490</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25" t="s">
        <v>253</v>
      </c>
      <c r="AV51" s="925"/>
      <c r="AW51" s="925"/>
      <c r="AX51" s="926"/>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91"/>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5" t="s">
        <v>14</v>
      </c>
      <c r="AC55" s="595"/>
      <c r="AD55" s="595"/>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490</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25" t="s">
        <v>253</v>
      </c>
      <c r="AV58" s="925"/>
      <c r="AW58" s="925"/>
      <c r="AX58" s="926"/>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91"/>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491</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486</v>
      </c>
      <c r="X65" s="484"/>
      <c r="Y65" s="487"/>
      <c r="Z65" s="487"/>
      <c r="AA65" s="488"/>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489</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497</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491</v>
      </c>
      <c r="B73" s="503"/>
      <c r="C73" s="503"/>
      <c r="D73" s="503"/>
      <c r="E73" s="503"/>
      <c r="F73" s="504"/>
      <c r="G73" s="583"/>
      <c r="H73" s="123" t="s">
        <v>265</v>
      </c>
      <c r="I73" s="123"/>
      <c r="J73" s="123"/>
      <c r="K73" s="123"/>
      <c r="L73" s="123"/>
      <c r="M73" s="123"/>
      <c r="N73" s="123"/>
      <c r="O73" s="124"/>
      <c r="P73" s="152" t="s">
        <v>59</v>
      </c>
      <c r="Q73" s="123"/>
      <c r="R73" s="123"/>
      <c r="S73" s="123"/>
      <c r="T73" s="123"/>
      <c r="U73" s="123"/>
      <c r="V73" s="123"/>
      <c r="W73" s="123"/>
      <c r="X73" s="124"/>
      <c r="Y73" s="585"/>
      <c r="Z73" s="586"/>
      <c r="AA73" s="587"/>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4"/>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1"/>
      <c r="AR74" s="193"/>
      <c r="AS74" s="126" t="s">
        <v>356</v>
      </c>
      <c r="AT74" s="127"/>
      <c r="AU74" s="591"/>
      <c r="AV74" s="193"/>
      <c r="AW74" s="126" t="s">
        <v>300</v>
      </c>
      <c r="AX74" s="188"/>
    </row>
    <row r="75" spans="1:50" ht="23.25" hidden="1" customHeight="1" x14ac:dyDescent="0.15">
      <c r="A75" s="505"/>
      <c r="B75" s="506"/>
      <c r="C75" s="506"/>
      <c r="D75" s="506"/>
      <c r="E75" s="506"/>
      <c r="F75" s="507"/>
      <c r="G75" s="610"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1"/>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2"/>
      <c r="H77" s="104"/>
      <c r="I77" s="104"/>
      <c r="J77" s="104"/>
      <c r="K77" s="104"/>
      <c r="L77" s="104"/>
      <c r="M77" s="104"/>
      <c r="N77" s="104"/>
      <c r="O77" s="105"/>
      <c r="P77" s="101"/>
      <c r="Q77" s="101"/>
      <c r="R77" s="101"/>
      <c r="S77" s="101"/>
      <c r="T77" s="101"/>
      <c r="U77" s="101"/>
      <c r="V77" s="101"/>
      <c r="W77" s="101"/>
      <c r="X77" s="102"/>
      <c r="Y77" s="152" t="s">
        <v>13</v>
      </c>
      <c r="Z77" s="123"/>
      <c r="AA77" s="124"/>
      <c r="AB77" s="577" t="s">
        <v>14</v>
      </c>
      <c r="AC77" s="577"/>
      <c r="AD77" s="577"/>
      <c r="AE77" s="892"/>
      <c r="AF77" s="893"/>
      <c r="AG77" s="893"/>
      <c r="AH77" s="893"/>
      <c r="AI77" s="892"/>
      <c r="AJ77" s="893"/>
      <c r="AK77" s="893"/>
      <c r="AL77" s="893"/>
      <c r="AM77" s="892"/>
      <c r="AN77" s="893"/>
      <c r="AO77" s="893"/>
      <c r="AP77" s="893"/>
      <c r="AQ77" s="333"/>
      <c r="AR77" s="200"/>
      <c r="AS77" s="200"/>
      <c r="AT77" s="334"/>
      <c r="AU77" s="212"/>
      <c r="AV77" s="212"/>
      <c r="AW77" s="212"/>
      <c r="AX77" s="214"/>
    </row>
    <row r="78" spans="1:50" ht="69.75" hidden="1" customHeight="1" x14ac:dyDescent="0.15">
      <c r="A78" s="328" t="s">
        <v>529</v>
      </c>
      <c r="B78" s="329"/>
      <c r="C78" s="329"/>
      <c r="D78" s="329"/>
      <c r="E78" s="326" t="s">
        <v>464</v>
      </c>
      <c r="F78" s="327"/>
      <c r="G78" s="57" t="s">
        <v>365</v>
      </c>
      <c r="H78" s="588"/>
      <c r="I78" s="589"/>
      <c r="J78" s="589"/>
      <c r="K78" s="589"/>
      <c r="L78" s="589"/>
      <c r="M78" s="589"/>
      <c r="N78" s="589"/>
      <c r="O78" s="590"/>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485</v>
      </c>
      <c r="AP79" s="272"/>
      <c r="AQ79" s="272"/>
      <c r="AR79" s="81" t="s">
        <v>483</v>
      </c>
      <c r="AS79" s="271"/>
      <c r="AT79" s="272"/>
      <c r="AU79" s="272"/>
      <c r="AV79" s="272"/>
      <c r="AW79" s="272"/>
      <c r="AX79" s="948"/>
    </row>
    <row r="80" spans="1:50" ht="18.75" hidden="1" customHeight="1" x14ac:dyDescent="0.15">
      <c r="A80" s="866" t="s">
        <v>266</v>
      </c>
      <c r="B80" s="520" t="s">
        <v>482</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547</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7"/>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7"/>
      <c r="B82" s="523"/>
      <c r="C82" s="424"/>
      <c r="D82" s="424"/>
      <c r="E82" s="424"/>
      <c r="F82" s="425"/>
      <c r="G82" s="677"/>
      <c r="H82" s="677"/>
      <c r="I82" s="677"/>
      <c r="J82" s="677"/>
      <c r="K82" s="677"/>
      <c r="L82" s="677"/>
      <c r="M82" s="677"/>
      <c r="N82" s="677"/>
      <c r="O82" s="677"/>
      <c r="P82" s="677"/>
      <c r="Q82" s="677"/>
      <c r="R82" s="677"/>
      <c r="S82" s="677"/>
      <c r="T82" s="677"/>
      <c r="U82" s="677"/>
      <c r="V82" s="677"/>
      <c r="W82" s="677"/>
      <c r="X82" s="677"/>
      <c r="Y82" s="677"/>
      <c r="Z82" s="677"/>
      <c r="AA82" s="678"/>
      <c r="AB82" s="886"/>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7"/>
    </row>
    <row r="83" spans="1:60" ht="22.5" hidden="1" customHeight="1" x14ac:dyDescent="0.15">
      <c r="A83" s="867"/>
      <c r="B83" s="523"/>
      <c r="C83" s="424"/>
      <c r="D83" s="424"/>
      <c r="E83" s="424"/>
      <c r="F83" s="425"/>
      <c r="G83" s="679"/>
      <c r="H83" s="679"/>
      <c r="I83" s="679"/>
      <c r="J83" s="679"/>
      <c r="K83" s="679"/>
      <c r="L83" s="679"/>
      <c r="M83" s="679"/>
      <c r="N83" s="679"/>
      <c r="O83" s="679"/>
      <c r="P83" s="679"/>
      <c r="Q83" s="679"/>
      <c r="R83" s="679"/>
      <c r="S83" s="679"/>
      <c r="T83" s="679"/>
      <c r="U83" s="679"/>
      <c r="V83" s="679"/>
      <c r="W83" s="679"/>
      <c r="X83" s="679"/>
      <c r="Y83" s="679"/>
      <c r="Z83" s="679"/>
      <c r="AA83" s="680"/>
      <c r="AB83" s="888"/>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9"/>
    </row>
    <row r="84" spans="1:60" ht="19.5" hidden="1" customHeight="1" x14ac:dyDescent="0.15">
      <c r="A84" s="867"/>
      <c r="B84" s="524"/>
      <c r="C84" s="525"/>
      <c r="D84" s="525"/>
      <c r="E84" s="525"/>
      <c r="F84" s="526"/>
      <c r="G84" s="681"/>
      <c r="H84" s="681"/>
      <c r="I84" s="681"/>
      <c r="J84" s="681"/>
      <c r="K84" s="681"/>
      <c r="L84" s="681"/>
      <c r="M84" s="681"/>
      <c r="N84" s="681"/>
      <c r="O84" s="681"/>
      <c r="P84" s="681"/>
      <c r="Q84" s="681"/>
      <c r="R84" s="681"/>
      <c r="S84" s="681"/>
      <c r="T84" s="681"/>
      <c r="U84" s="681"/>
      <c r="V84" s="681"/>
      <c r="W84" s="681"/>
      <c r="X84" s="681"/>
      <c r="Y84" s="681"/>
      <c r="Z84" s="681"/>
      <c r="AA84" s="682"/>
      <c r="AB84" s="890"/>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1"/>
    </row>
    <row r="85" spans="1:60" ht="18.75" hidden="1" customHeight="1" x14ac:dyDescent="0.15">
      <c r="A85" s="867"/>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471</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7"/>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7"/>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7"/>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thickBot="1" x14ac:dyDescent="0.2">
      <c r="A89" s="867"/>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5" t="s">
        <v>14</v>
      </c>
      <c r="AC89" s="595"/>
      <c r="AD89" s="595"/>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7"/>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471</v>
      </c>
      <c r="AN90" s="243"/>
      <c r="AO90" s="243"/>
      <c r="AP90" s="237"/>
      <c r="AQ90" s="152" t="s">
        <v>355</v>
      </c>
      <c r="AR90" s="123"/>
      <c r="AS90" s="123"/>
      <c r="AT90" s="124"/>
      <c r="AU90" s="529" t="s">
        <v>253</v>
      </c>
      <c r="AV90" s="529"/>
      <c r="AW90" s="529"/>
      <c r="AX90" s="530"/>
    </row>
    <row r="91" spans="1:60" ht="18.75" hidden="1" customHeight="1" x14ac:dyDescent="0.15">
      <c r="A91" s="867"/>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7"/>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7"/>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7"/>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5" t="s">
        <v>14</v>
      </c>
      <c r="AC94" s="595"/>
      <c r="AD94" s="595"/>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7"/>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471</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7"/>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7"/>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7"/>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8"/>
      <c r="AC98" s="579"/>
      <c r="AD98" s="580"/>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8"/>
      <c r="B99" s="426"/>
      <c r="C99" s="426"/>
      <c r="D99" s="426"/>
      <c r="E99" s="426"/>
      <c r="F99" s="427"/>
      <c r="G99" s="581"/>
      <c r="H99" s="208"/>
      <c r="I99" s="208"/>
      <c r="J99" s="208"/>
      <c r="K99" s="208"/>
      <c r="L99" s="208"/>
      <c r="M99" s="208"/>
      <c r="N99" s="208"/>
      <c r="O99" s="582"/>
      <c r="P99" s="514"/>
      <c r="Q99" s="514"/>
      <c r="R99" s="514"/>
      <c r="S99" s="514"/>
      <c r="T99" s="514"/>
      <c r="U99" s="514"/>
      <c r="V99" s="514"/>
      <c r="W99" s="514"/>
      <c r="X99" s="515"/>
      <c r="Y99" s="897" t="s">
        <v>13</v>
      </c>
      <c r="Z99" s="898"/>
      <c r="AA99" s="899"/>
      <c r="AB99" s="894" t="s">
        <v>14</v>
      </c>
      <c r="AC99" s="895"/>
      <c r="AD99" s="896"/>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492</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6"/>
      <c r="Z100" s="857"/>
      <c r="AA100" s="858"/>
      <c r="AB100" s="477" t="s">
        <v>11</v>
      </c>
      <c r="AC100" s="477"/>
      <c r="AD100" s="477"/>
      <c r="AE100" s="535" t="s">
        <v>357</v>
      </c>
      <c r="AF100" s="536"/>
      <c r="AG100" s="536"/>
      <c r="AH100" s="537"/>
      <c r="AI100" s="535" t="s">
        <v>363</v>
      </c>
      <c r="AJ100" s="536"/>
      <c r="AK100" s="536"/>
      <c r="AL100" s="537"/>
      <c r="AM100" s="535" t="s">
        <v>471</v>
      </c>
      <c r="AN100" s="536"/>
      <c r="AO100" s="536"/>
      <c r="AP100" s="537"/>
      <c r="AQ100" s="313" t="s">
        <v>493</v>
      </c>
      <c r="AR100" s="314"/>
      <c r="AS100" s="314"/>
      <c r="AT100" s="315"/>
      <c r="AU100" s="313" t="s">
        <v>539</v>
      </c>
      <c r="AV100" s="314"/>
      <c r="AW100" s="314"/>
      <c r="AX100" s="316"/>
    </row>
    <row r="101" spans="1:60" ht="23.25" customHeight="1" x14ac:dyDescent="0.15">
      <c r="A101" s="418"/>
      <c r="B101" s="419"/>
      <c r="C101" s="419"/>
      <c r="D101" s="419"/>
      <c r="E101" s="419"/>
      <c r="F101" s="420"/>
      <c r="G101" s="98" t="s">
        <v>568</v>
      </c>
      <c r="H101" s="98"/>
      <c r="I101" s="98"/>
      <c r="J101" s="98"/>
      <c r="K101" s="98"/>
      <c r="L101" s="98"/>
      <c r="M101" s="98"/>
      <c r="N101" s="98"/>
      <c r="O101" s="98"/>
      <c r="P101" s="98"/>
      <c r="Q101" s="98"/>
      <c r="R101" s="98"/>
      <c r="S101" s="98"/>
      <c r="T101" s="98"/>
      <c r="U101" s="98"/>
      <c r="V101" s="98"/>
      <c r="W101" s="98"/>
      <c r="X101" s="99"/>
      <c r="Y101" s="538" t="s">
        <v>55</v>
      </c>
      <c r="Z101" s="539"/>
      <c r="AA101" s="540"/>
      <c r="AB101" s="457" t="s">
        <v>569</v>
      </c>
      <c r="AC101" s="457"/>
      <c r="AD101" s="457"/>
      <c r="AE101" s="211">
        <v>1</v>
      </c>
      <c r="AF101" s="212"/>
      <c r="AG101" s="212"/>
      <c r="AH101" s="213"/>
      <c r="AI101" s="211" t="s">
        <v>573</v>
      </c>
      <c r="AJ101" s="212"/>
      <c r="AK101" s="212"/>
      <c r="AL101" s="213"/>
      <c r="AM101" s="211">
        <v>1</v>
      </c>
      <c r="AN101" s="212"/>
      <c r="AO101" s="212"/>
      <c r="AP101" s="213"/>
      <c r="AQ101" s="211" t="s">
        <v>574</v>
      </c>
      <c r="AR101" s="212"/>
      <c r="AS101" s="212"/>
      <c r="AT101" s="213"/>
      <c r="AU101" s="211" t="s">
        <v>565</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569</v>
      </c>
      <c r="AC102" s="457"/>
      <c r="AD102" s="457"/>
      <c r="AE102" s="414">
        <v>1</v>
      </c>
      <c r="AF102" s="414"/>
      <c r="AG102" s="414"/>
      <c r="AH102" s="414"/>
      <c r="AI102" s="414" t="s">
        <v>573</v>
      </c>
      <c r="AJ102" s="414"/>
      <c r="AK102" s="414"/>
      <c r="AL102" s="414"/>
      <c r="AM102" s="414">
        <v>1</v>
      </c>
      <c r="AN102" s="414"/>
      <c r="AO102" s="414"/>
      <c r="AP102" s="414"/>
      <c r="AQ102" s="266" t="s">
        <v>573</v>
      </c>
      <c r="AR102" s="267"/>
      <c r="AS102" s="267"/>
      <c r="AT102" s="312"/>
      <c r="AU102" s="266" t="s">
        <v>573</v>
      </c>
      <c r="AV102" s="267"/>
      <c r="AW102" s="267"/>
      <c r="AX102" s="312"/>
    </row>
    <row r="103" spans="1:60" ht="31.5" hidden="1" customHeight="1" x14ac:dyDescent="0.15">
      <c r="A103" s="415" t="s">
        <v>492</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471</v>
      </c>
      <c r="AN103" s="412"/>
      <c r="AO103" s="412"/>
      <c r="AP103" s="413"/>
      <c r="AQ103" s="277" t="s">
        <v>493</v>
      </c>
      <c r="AR103" s="278"/>
      <c r="AS103" s="278"/>
      <c r="AT103" s="317"/>
      <c r="AU103" s="277" t="s">
        <v>539</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492</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471</v>
      </c>
      <c r="AN106" s="412"/>
      <c r="AO106" s="412"/>
      <c r="AP106" s="413"/>
      <c r="AQ106" s="277" t="s">
        <v>493</v>
      </c>
      <c r="AR106" s="278"/>
      <c r="AS106" s="278"/>
      <c r="AT106" s="317"/>
      <c r="AU106" s="277" t="s">
        <v>539</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492</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471</v>
      </c>
      <c r="AN109" s="412"/>
      <c r="AO109" s="412"/>
      <c r="AP109" s="413"/>
      <c r="AQ109" s="277" t="s">
        <v>493</v>
      </c>
      <c r="AR109" s="278"/>
      <c r="AS109" s="278"/>
      <c r="AT109" s="317"/>
      <c r="AU109" s="277" t="s">
        <v>539</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492</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471</v>
      </c>
      <c r="AN112" s="412"/>
      <c r="AO112" s="412"/>
      <c r="AP112" s="413"/>
      <c r="AQ112" s="277" t="s">
        <v>493</v>
      </c>
      <c r="AR112" s="278"/>
      <c r="AS112" s="278"/>
      <c r="AT112" s="317"/>
      <c r="AU112" s="277" t="s">
        <v>539</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471</v>
      </c>
      <c r="AN115" s="412"/>
      <c r="AO115" s="412"/>
      <c r="AP115" s="413"/>
      <c r="AQ115" s="592" t="s">
        <v>540</v>
      </c>
      <c r="AR115" s="593"/>
      <c r="AS115" s="593"/>
      <c r="AT115" s="593"/>
      <c r="AU115" s="593"/>
      <c r="AV115" s="593"/>
      <c r="AW115" s="593"/>
      <c r="AX115" s="594"/>
    </row>
    <row r="116" spans="1:50" ht="23.25" customHeight="1" x14ac:dyDescent="0.15">
      <c r="A116" s="435"/>
      <c r="B116" s="436"/>
      <c r="C116" s="436"/>
      <c r="D116" s="436"/>
      <c r="E116" s="436"/>
      <c r="F116" s="437"/>
      <c r="G116" s="389" t="s">
        <v>630</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570</v>
      </c>
      <c r="AC116" s="459"/>
      <c r="AD116" s="460"/>
      <c r="AE116" s="414">
        <v>188</v>
      </c>
      <c r="AF116" s="414"/>
      <c r="AG116" s="414"/>
      <c r="AH116" s="414"/>
      <c r="AI116" s="414" t="s">
        <v>573</v>
      </c>
      <c r="AJ116" s="414"/>
      <c r="AK116" s="414"/>
      <c r="AL116" s="414"/>
      <c r="AM116" s="414">
        <v>64</v>
      </c>
      <c r="AN116" s="414"/>
      <c r="AO116" s="414"/>
      <c r="AP116" s="414"/>
      <c r="AQ116" s="211" t="s">
        <v>576</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571</v>
      </c>
      <c r="AC117" s="469"/>
      <c r="AD117" s="470"/>
      <c r="AE117" s="547" t="s">
        <v>572</v>
      </c>
      <c r="AF117" s="547"/>
      <c r="AG117" s="547"/>
      <c r="AH117" s="547"/>
      <c r="AI117" s="547" t="s">
        <v>574</v>
      </c>
      <c r="AJ117" s="547"/>
      <c r="AK117" s="547"/>
      <c r="AL117" s="547"/>
      <c r="AM117" s="547" t="s">
        <v>575</v>
      </c>
      <c r="AN117" s="547"/>
      <c r="AO117" s="547"/>
      <c r="AP117" s="547"/>
      <c r="AQ117" s="547" t="s">
        <v>574</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471</v>
      </c>
      <c r="AN118" s="412"/>
      <c r="AO118" s="412"/>
      <c r="AP118" s="413"/>
      <c r="AQ118" s="592" t="s">
        <v>540</v>
      </c>
      <c r="AR118" s="593"/>
      <c r="AS118" s="593"/>
      <c r="AT118" s="593"/>
      <c r="AU118" s="593"/>
      <c r="AV118" s="593"/>
      <c r="AW118" s="593"/>
      <c r="AX118" s="594"/>
    </row>
    <row r="119" spans="1:50" ht="23.25" hidden="1" customHeight="1" x14ac:dyDescent="0.15">
      <c r="A119" s="435"/>
      <c r="B119" s="436"/>
      <c r="C119" s="436"/>
      <c r="D119" s="436"/>
      <c r="E119" s="436"/>
      <c r="F119" s="437"/>
      <c r="G119" s="389" t="s">
        <v>502</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501</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471</v>
      </c>
      <c r="AN121" s="412"/>
      <c r="AO121" s="412"/>
      <c r="AP121" s="413"/>
      <c r="AQ121" s="592" t="s">
        <v>540</v>
      </c>
      <c r="AR121" s="593"/>
      <c r="AS121" s="593"/>
      <c r="AT121" s="593"/>
      <c r="AU121" s="593"/>
      <c r="AV121" s="593"/>
      <c r="AW121" s="593"/>
      <c r="AX121" s="594"/>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471</v>
      </c>
      <c r="AN124" s="412"/>
      <c r="AO124" s="412"/>
      <c r="AP124" s="413"/>
      <c r="AQ124" s="592" t="s">
        <v>540</v>
      </c>
      <c r="AR124" s="593"/>
      <c r="AS124" s="593"/>
      <c r="AT124" s="593"/>
      <c r="AU124" s="593"/>
      <c r="AV124" s="593"/>
      <c r="AW124" s="593"/>
      <c r="AX124" s="594"/>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30"/>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1"/>
      <c r="Y126" s="467" t="s">
        <v>49</v>
      </c>
      <c r="Z126" s="442"/>
      <c r="AA126" s="443"/>
      <c r="AB126" s="468" t="s">
        <v>501</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2"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7"/>
      <c r="Z127" s="928"/>
      <c r="AA127" s="929"/>
      <c r="AB127" s="240" t="s">
        <v>11</v>
      </c>
      <c r="AC127" s="241"/>
      <c r="AD127" s="242"/>
      <c r="AE127" s="411" t="s">
        <v>357</v>
      </c>
      <c r="AF127" s="412"/>
      <c r="AG127" s="412"/>
      <c r="AH127" s="413"/>
      <c r="AI127" s="411" t="s">
        <v>363</v>
      </c>
      <c r="AJ127" s="412"/>
      <c r="AK127" s="412"/>
      <c r="AL127" s="413"/>
      <c r="AM127" s="411" t="s">
        <v>471</v>
      </c>
      <c r="AN127" s="412"/>
      <c r="AO127" s="412"/>
      <c r="AP127" s="413"/>
      <c r="AQ127" s="592" t="s">
        <v>540</v>
      </c>
      <c r="AR127" s="593"/>
      <c r="AS127" s="593"/>
      <c r="AT127" s="593"/>
      <c r="AU127" s="593"/>
      <c r="AV127" s="593"/>
      <c r="AW127" s="593"/>
      <c r="AX127" s="594"/>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501</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585</v>
      </c>
      <c r="AR133" s="192"/>
      <c r="AS133" s="126" t="s">
        <v>356</v>
      </c>
      <c r="AT133" s="127"/>
      <c r="AU133" s="193">
        <v>33</v>
      </c>
      <c r="AV133" s="193"/>
      <c r="AW133" s="126" t="s">
        <v>300</v>
      </c>
      <c r="AX133" s="188"/>
    </row>
    <row r="134" spans="1:50" ht="39.75" customHeight="1" x14ac:dyDescent="0.15">
      <c r="A134" s="182"/>
      <c r="B134" s="179"/>
      <c r="C134" s="173"/>
      <c r="D134" s="179"/>
      <c r="E134" s="173"/>
      <c r="F134" s="174"/>
      <c r="G134" s="97" t="s">
        <v>579</v>
      </c>
      <c r="H134" s="98"/>
      <c r="I134" s="98"/>
      <c r="J134" s="98"/>
      <c r="K134" s="98"/>
      <c r="L134" s="98"/>
      <c r="M134" s="98"/>
      <c r="N134" s="98"/>
      <c r="O134" s="98"/>
      <c r="P134" s="98"/>
      <c r="Q134" s="98"/>
      <c r="R134" s="98"/>
      <c r="S134" s="98"/>
      <c r="T134" s="98"/>
      <c r="U134" s="98"/>
      <c r="V134" s="98"/>
      <c r="W134" s="98"/>
      <c r="X134" s="99"/>
      <c r="Y134" s="194" t="s">
        <v>379</v>
      </c>
      <c r="Z134" s="195"/>
      <c r="AA134" s="196"/>
      <c r="AB134" s="197" t="s">
        <v>583</v>
      </c>
      <c r="AC134" s="198"/>
      <c r="AD134" s="198"/>
      <c r="AE134" s="199">
        <v>69</v>
      </c>
      <c r="AF134" s="200"/>
      <c r="AG134" s="200"/>
      <c r="AH134" s="200"/>
      <c r="AI134" s="199">
        <v>72</v>
      </c>
      <c r="AJ134" s="200"/>
      <c r="AK134" s="200"/>
      <c r="AL134" s="200"/>
      <c r="AM134" s="199">
        <v>71</v>
      </c>
      <c r="AN134" s="200"/>
      <c r="AO134" s="200"/>
      <c r="AP134" s="200"/>
      <c r="AQ134" s="199" t="s">
        <v>585</v>
      </c>
      <c r="AR134" s="200"/>
      <c r="AS134" s="200"/>
      <c r="AT134" s="200"/>
      <c r="AU134" s="199" t="s">
        <v>588</v>
      </c>
      <c r="AV134" s="200"/>
      <c r="AW134" s="200"/>
      <c r="AX134" s="201"/>
    </row>
    <row r="135" spans="1:50" ht="31.9"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583</v>
      </c>
      <c r="AC135" s="206"/>
      <c r="AD135" s="206"/>
      <c r="AE135" s="199">
        <v>238</v>
      </c>
      <c r="AF135" s="200"/>
      <c r="AG135" s="200"/>
      <c r="AH135" s="200"/>
      <c r="AI135" s="199">
        <v>69</v>
      </c>
      <c r="AJ135" s="200"/>
      <c r="AK135" s="200"/>
      <c r="AL135" s="200"/>
      <c r="AM135" s="199">
        <v>75</v>
      </c>
      <c r="AN135" s="200"/>
      <c r="AO135" s="200"/>
      <c r="AP135" s="200"/>
      <c r="AQ135" s="199" t="s">
        <v>586</v>
      </c>
      <c r="AR135" s="200"/>
      <c r="AS135" s="200"/>
      <c r="AT135" s="200"/>
      <c r="AU135" s="199">
        <v>86</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587</v>
      </c>
      <c r="AR137" s="192"/>
      <c r="AS137" s="126" t="s">
        <v>356</v>
      </c>
      <c r="AT137" s="127"/>
      <c r="AU137" s="193">
        <v>33</v>
      </c>
      <c r="AV137" s="193"/>
      <c r="AW137" s="126" t="s">
        <v>300</v>
      </c>
      <c r="AX137" s="188"/>
    </row>
    <row r="138" spans="1:50" ht="31.9" customHeight="1" x14ac:dyDescent="0.15">
      <c r="A138" s="182"/>
      <c r="B138" s="179"/>
      <c r="C138" s="173"/>
      <c r="D138" s="179"/>
      <c r="E138" s="173"/>
      <c r="F138" s="174"/>
      <c r="G138" s="97" t="s">
        <v>580</v>
      </c>
      <c r="H138" s="98"/>
      <c r="I138" s="98"/>
      <c r="J138" s="98"/>
      <c r="K138" s="98"/>
      <c r="L138" s="98"/>
      <c r="M138" s="98"/>
      <c r="N138" s="98"/>
      <c r="O138" s="98"/>
      <c r="P138" s="98"/>
      <c r="Q138" s="98"/>
      <c r="R138" s="98"/>
      <c r="S138" s="98"/>
      <c r="T138" s="98"/>
      <c r="U138" s="98"/>
      <c r="V138" s="98"/>
      <c r="W138" s="98"/>
      <c r="X138" s="99"/>
      <c r="Y138" s="194" t="s">
        <v>379</v>
      </c>
      <c r="Z138" s="195"/>
      <c r="AA138" s="196"/>
      <c r="AB138" s="197" t="s">
        <v>583</v>
      </c>
      <c r="AC138" s="198"/>
      <c r="AD138" s="198"/>
      <c r="AE138" s="199">
        <v>583</v>
      </c>
      <c r="AF138" s="200"/>
      <c r="AG138" s="200"/>
      <c r="AH138" s="200"/>
      <c r="AI138" s="199">
        <v>618</v>
      </c>
      <c r="AJ138" s="200"/>
      <c r="AK138" s="200"/>
      <c r="AL138" s="200"/>
      <c r="AM138" s="199">
        <v>620</v>
      </c>
      <c r="AN138" s="200"/>
      <c r="AO138" s="200"/>
      <c r="AP138" s="200"/>
      <c r="AQ138" s="199" t="s">
        <v>585</v>
      </c>
      <c r="AR138" s="200"/>
      <c r="AS138" s="200"/>
      <c r="AT138" s="200"/>
      <c r="AU138" s="199" t="s">
        <v>587</v>
      </c>
      <c r="AV138" s="200"/>
      <c r="AW138" s="200"/>
      <c r="AX138" s="201"/>
    </row>
    <row r="139" spans="1:50" ht="31.9"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583</v>
      </c>
      <c r="AC139" s="206"/>
      <c r="AD139" s="206"/>
      <c r="AE139" s="199">
        <v>566</v>
      </c>
      <c r="AF139" s="200"/>
      <c r="AG139" s="200"/>
      <c r="AH139" s="200"/>
      <c r="AI139" s="199">
        <v>583</v>
      </c>
      <c r="AJ139" s="200"/>
      <c r="AK139" s="200"/>
      <c r="AL139" s="200"/>
      <c r="AM139" s="199">
        <v>630</v>
      </c>
      <c r="AN139" s="200"/>
      <c r="AO139" s="200"/>
      <c r="AP139" s="200"/>
      <c r="AQ139" s="199" t="s">
        <v>585</v>
      </c>
      <c r="AR139" s="200"/>
      <c r="AS139" s="200"/>
      <c r="AT139" s="200"/>
      <c r="AU139" s="199">
        <v>680</v>
      </c>
      <c r="AV139" s="200"/>
      <c r="AW139" s="200"/>
      <c r="AX139" s="201"/>
    </row>
    <row r="140" spans="1:50" ht="18.75"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t="s">
        <v>576</v>
      </c>
      <c r="AR141" s="192"/>
      <c r="AS141" s="126" t="s">
        <v>356</v>
      </c>
      <c r="AT141" s="127"/>
      <c r="AU141" s="193">
        <v>33</v>
      </c>
      <c r="AV141" s="193"/>
      <c r="AW141" s="126" t="s">
        <v>300</v>
      </c>
      <c r="AX141" s="188"/>
    </row>
    <row r="142" spans="1:50" ht="39.75" customHeight="1" x14ac:dyDescent="0.15">
      <c r="A142" s="182"/>
      <c r="B142" s="179"/>
      <c r="C142" s="173"/>
      <c r="D142" s="179"/>
      <c r="E142" s="173"/>
      <c r="F142" s="174"/>
      <c r="G142" s="97" t="s">
        <v>581</v>
      </c>
      <c r="H142" s="98"/>
      <c r="I142" s="98"/>
      <c r="J142" s="98"/>
      <c r="K142" s="98"/>
      <c r="L142" s="98"/>
      <c r="M142" s="98"/>
      <c r="N142" s="98"/>
      <c r="O142" s="98"/>
      <c r="P142" s="98"/>
      <c r="Q142" s="98"/>
      <c r="R142" s="98"/>
      <c r="S142" s="98"/>
      <c r="T142" s="98"/>
      <c r="U142" s="98"/>
      <c r="V142" s="98"/>
      <c r="W142" s="98"/>
      <c r="X142" s="99"/>
      <c r="Y142" s="194" t="s">
        <v>379</v>
      </c>
      <c r="Z142" s="195"/>
      <c r="AA142" s="196"/>
      <c r="AB142" s="197" t="s">
        <v>584</v>
      </c>
      <c r="AC142" s="198"/>
      <c r="AD142" s="198"/>
      <c r="AE142" s="199">
        <v>4353</v>
      </c>
      <c r="AF142" s="200"/>
      <c r="AG142" s="200"/>
      <c r="AH142" s="200"/>
      <c r="AI142" s="199">
        <v>4595</v>
      </c>
      <c r="AJ142" s="200"/>
      <c r="AK142" s="200"/>
      <c r="AL142" s="200"/>
      <c r="AM142" s="199">
        <v>2577</v>
      </c>
      <c r="AN142" s="200"/>
      <c r="AO142" s="200"/>
      <c r="AP142" s="200"/>
      <c r="AQ142" s="199" t="s">
        <v>585</v>
      </c>
      <c r="AR142" s="200"/>
      <c r="AS142" s="200"/>
      <c r="AT142" s="200"/>
      <c r="AU142" s="199" t="s">
        <v>585</v>
      </c>
      <c r="AV142" s="200"/>
      <c r="AW142" s="200"/>
      <c r="AX142" s="201"/>
    </row>
    <row r="143" spans="1:50" ht="39.75"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t="s">
        <v>584</v>
      </c>
      <c r="AC143" s="206"/>
      <c r="AD143" s="206"/>
      <c r="AE143" s="199">
        <v>2061</v>
      </c>
      <c r="AF143" s="200"/>
      <c r="AG143" s="200"/>
      <c r="AH143" s="200"/>
      <c r="AI143" s="199">
        <v>4353</v>
      </c>
      <c r="AJ143" s="200"/>
      <c r="AK143" s="200"/>
      <c r="AL143" s="200"/>
      <c r="AM143" s="199">
        <v>4733</v>
      </c>
      <c r="AN143" s="200"/>
      <c r="AO143" s="200"/>
      <c r="AP143" s="200"/>
      <c r="AQ143" s="199" t="s">
        <v>585</v>
      </c>
      <c r="AR143" s="200"/>
      <c r="AS143" s="200"/>
      <c r="AT143" s="200"/>
      <c r="AU143" s="199">
        <v>5284</v>
      </c>
      <c r="AV143" s="200"/>
      <c r="AW143" s="200"/>
      <c r="AX143" s="201"/>
    </row>
    <row r="144" spans="1:50" ht="18.75"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t="s">
        <v>587</v>
      </c>
      <c r="AR145" s="192"/>
      <c r="AS145" s="126" t="s">
        <v>356</v>
      </c>
      <c r="AT145" s="127"/>
      <c r="AU145" s="193">
        <v>33</v>
      </c>
      <c r="AV145" s="193"/>
      <c r="AW145" s="126" t="s">
        <v>300</v>
      </c>
      <c r="AX145" s="188"/>
    </row>
    <row r="146" spans="1:50" ht="39.75" customHeight="1" x14ac:dyDescent="0.15">
      <c r="A146" s="182"/>
      <c r="B146" s="179"/>
      <c r="C146" s="173"/>
      <c r="D146" s="179"/>
      <c r="E146" s="173"/>
      <c r="F146" s="174"/>
      <c r="G146" s="97" t="s">
        <v>582</v>
      </c>
      <c r="H146" s="98"/>
      <c r="I146" s="98"/>
      <c r="J146" s="98"/>
      <c r="K146" s="98"/>
      <c r="L146" s="98"/>
      <c r="M146" s="98"/>
      <c r="N146" s="98"/>
      <c r="O146" s="98"/>
      <c r="P146" s="98"/>
      <c r="Q146" s="98"/>
      <c r="R146" s="98"/>
      <c r="S146" s="98"/>
      <c r="T146" s="98"/>
      <c r="U146" s="98"/>
      <c r="V146" s="98"/>
      <c r="W146" s="98"/>
      <c r="X146" s="99"/>
      <c r="Y146" s="194" t="s">
        <v>379</v>
      </c>
      <c r="Z146" s="195"/>
      <c r="AA146" s="196"/>
      <c r="AB146" s="197" t="s">
        <v>583</v>
      </c>
      <c r="AC146" s="198"/>
      <c r="AD146" s="198"/>
      <c r="AE146" s="199">
        <v>5226482</v>
      </c>
      <c r="AF146" s="200"/>
      <c r="AG146" s="200"/>
      <c r="AH146" s="200"/>
      <c r="AI146" s="199">
        <v>4791923</v>
      </c>
      <c r="AJ146" s="200"/>
      <c r="AK146" s="200"/>
      <c r="AL146" s="200"/>
      <c r="AM146" s="199">
        <v>4603910</v>
      </c>
      <c r="AN146" s="200"/>
      <c r="AO146" s="200"/>
      <c r="AP146" s="200"/>
      <c r="AQ146" s="199" t="s">
        <v>585</v>
      </c>
      <c r="AR146" s="200"/>
      <c r="AS146" s="200"/>
      <c r="AT146" s="200"/>
      <c r="AU146" s="199" t="s">
        <v>587</v>
      </c>
      <c r="AV146" s="200"/>
      <c r="AW146" s="200"/>
      <c r="AX146" s="201"/>
    </row>
    <row r="147" spans="1:50" ht="39.75"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t="s">
        <v>583</v>
      </c>
      <c r="AC147" s="206"/>
      <c r="AD147" s="206"/>
      <c r="AE147" s="199">
        <v>2841566</v>
      </c>
      <c r="AF147" s="200"/>
      <c r="AG147" s="200"/>
      <c r="AH147" s="200"/>
      <c r="AI147" s="199">
        <v>5226482</v>
      </c>
      <c r="AJ147" s="200"/>
      <c r="AK147" s="200"/>
      <c r="AL147" s="200"/>
      <c r="AM147" s="199">
        <v>4983600</v>
      </c>
      <c r="AN147" s="200"/>
      <c r="AO147" s="200"/>
      <c r="AP147" s="200"/>
      <c r="AQ147" s="199" t="s">
        <v>587</v>
      </c>
      <c r="AR147" s="200"/>
      <c r="AS147" s="200"/>
      <c r="AT147" s="200"/>
      <c r="AU147" s="199">
        <v>5750308</v>
      </c>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587</v>
      </c>
      <c r="H154" s="98"/>
      <c r="I154" s="98"/>
      <c r="J154" s="98"/>
      <c r="K154" s="98"/>
      <c r="L154" s="98"/>
      <c r="M154" s="98"/>
      <c r="N154" s="98"/>
      <c r="O154" s="98"/>
      <c r="P154" s="99"/>
      <c r="Q154" s="118" t="s">
        <v>589</v>
      </c>
      <c r="R154" s="98"/>
      <c r="S154" s="98"/>
      <c r="T154" s="98"/>
      <c r="U154" s="98"/>
      <c r="V154" s="98"/>
      <c r="W154" s="98"/>
      <c r="X154" s="98"/>
      <c r="Y154" s="98"/>
      <c r="Z154" s="98"/>
      <c r="AA154" s="286"/>
      <c r="AB154" s="134" t="s">
        <v>589</v>
      </c>
      <c r="AC154" s="135"/>
      <c r="AD154" s="135"/>
      <c r="AE154" s="140" t="s">
        <v>589</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590</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51" customHeight="1" x14ac:dyDescent="0.15">
      <c r="A188" s="182"/>
      <c r="B188" s="179"/>
      <c r="C188" s="173"/>
      <c r="D188" s="179"/>
      <c r="E188" s="118" t="s">
        <v>628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51"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2"/>
      <c r="E430" s="167" t="s">
        <v>388</v>
      </c>
      <c r="F430" s="168"/>
      <c r="G430" s="900" t="s">
        <v>384</v>
      </c>
      <c r="H430" s="116"/>
      <c r="I430" s="116"/>
      <c r="J430" s="901" t="s">
        <v>576</v>
      </c>
      <c r="K430" s="902"/>
      <c r="L430" s="902"/>
      <c r="M430" s="902"/>
      <c r="N430" s="902"/>
      <c r="O430" s="902"/>
      <c r="P430" s="902"/>
      <c r="Q430" s="902"/>
      <c r="R430" s="902"/>
      <c r="S430" s="902"/>
      <c r="T430" s="903"/>
      <c r="U430" s="589" t="s">
        <v>565</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4"/>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471</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586</v>
      </c>
      <c r="AF432" s="193"/>
      <c r="AG432" s="126" t="s">
        <v>356</v>
      </c>
      <c r="AH432" s="127"/>
      <c r="AI432" s="149"/>
      <c r="AJ432" s="149"/>
      <c r="AK432" s="149"/>
      <c r="AL432" s="147"/>
      <c r="AM432" s="149"/>
      <c r="AN432" s="149"/>
      <c r="AO432" s="149"/>
      <c r="AP432" s="147"/>
      <c r="AQ432" s="591" t="s">
        <v>586</v>
      </c>
      <c r="AR432" s="193"/>
      <c r="AS432" s="126" t="s">
        <v>356</v>
      </c>
      <c r="AT432" s="127"/>
      <c r="AU432" s="193" t="s">
        <v>576</v>
      </c>
      <c r="AV432" s="193"/>
      <c r="AW432" s="126" t="s">
        <v>300</v>
      </c>
      <c r="AX432" s="188"/>
    </row>
    <row r="433" spans="1:50" ht="23.25" customHeight="1" x14ac:dyDescent="0.15">
      <c r="A433" s="182"/>
      <c r="B433" s="179"/>
      <c r="C433" s="173"/>
      <c r="D433" s="179"/>
      <c r="E433" s="335"/>
      <c r="F433" s="336"/>
      <c r="G433" s="97" t="s">
        <v>585</v>
      </c>
      <c r="H433" s="98"/>
      <c r="I433" s="98"/>
      <c r="J433" s="98"/>
      <c r="K433" s="98"/>
      <c r="L433" s="98"/>
      <c r="M433" s="98"/>
      <c r="N433" s="98"/>
      <c r="O433" s="98"/>
      <c r="P433" s="98"/>
      <c r="Q433" s="98"/>
      <c r="R433" s="98"/>
      <c r="S433" s="98"/>
      <c r="T433" s="98"/>
      <c r="U433" s="98"/>
      <c r="V433" s="98"/>
      <c r="W433" s="98"/>
      <c r="X433" s="99"/>
      <c r="Y433" s="194" t="s">
        <v>12</v>
      </c>
      <c r="Z433" s="195"/>
      <c r="AA433" s="196"/>
      <c r="AB433" s="206" t="s">
        <v>576</v>
      </c>
      <c r="AC433" s="206"/>
      <c r="AD433" s="206"/>
      <c r="AE433" s="333" t="s">
        <v>564</v>
      </c>
      <c r="AF433" s="200"/>
      <c r="AG433" s="200"/>
      <c r="AH433" s="200"/>
      <c r="AI433" s="333" t="s">
        <v>576</v>
      </c>
      <c r="AJ433" s="200"/>
      <c r="AK433" s="200"/>
      <c r="AL433" s="200"/>
      <c r="AM433" s="333" t="s">
        <v>586</v>
      </c>
      <c r="AN433" s="200"/>
      <c r="AO433" s="200"/>
      <c r="AP433" s="334"/>
      <c r="AQ433" s="333" t="s">
        <v>586</v>
      </c>
      <c r="AR433" s="200"/>
      <c r="AS433" s="200"/>
      <c r="AT433" s="334"/>
      <c r="AU433" s="200" t="s">
        <v>586</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586</v>
      </c>
      <c r="AC434" s="198"/>
      <c r="AD434" s="198"/>
      <c r="AE434" s="333" t="s">
        <v>564</v>
      </c>
      <c r="AF434" s="200"/>
      <c r="AG434" s="200"/>
      <c r="AH434" s="334"/>
      <c r="AI434" s="333" t="s">
        <v>567</v>
      </c>
      <c r="AJ434" s="200"/>
      <c r="AK434" s="200"/>
      <c r="AL434" s="200"/>
      <c r="AM434" s="333" t="s">
        <v>586</v>
      </c>
      <c r="AN434" s="200"/>
      <c r="AO434" s="200"/>
      <c r="AP434" s="334"/>
      <c r="AQ434" s="333" t="s">
        <v>573</v>
      </c>
      <c r="AR434" s="200"/>
      <c r="AS434" s="200"/>
      <c r="AT434" s="334"/>
      <c r="AU434" s="200" t="s">
        <v>574</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7" t="s">
        <v>301</v>
      </c>
      <c r="AC435" s="577"/>
      <c r="AD435" s="577"/>
      <c r="AE435" s="333" t="s">
        <v>564</v>
      </c>
      <c r="AF435" s="200"/>
      <c r="AG435" s="200"/>
      <c r="AH435" s="334"/>
      <c r="AI435" s="333" t="s">
        <v>564</v>
      </c>
      <c r="AJ435" s="200"/>
      <c r="AK435" s="200"/>
      <c r="AL435" s="200"/>
      <c r="AM435" s="333" t="s">
        <v>564</v>
      </c>
      <c r="AN435" s="200"/>
      <c r="AO435" s="200"/>
      <c r="AP435" s="334"/>
      <c r="AQ435" s="333" t="s">
        <v>586</v>
      </c>
      <c r="AR435" s="200"/>
      <c r="AS435" s="200"/>
      <c r="AT435" s="334"/>
      <c r="AU435" s="200" t="s">
        <v>586</v>
      </c>
      <c r="AV435" s="200"/>
      <c r="AW435" s="200"/>
      <c r="AX435" s="201"/>
    </row>
    <row r="436" spans="1:50" ht="18.75"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471</v>
      </c>
      <c r="AJ436" s="210"/>
      <c r="AK436" s="210"/>
      <c r="AL436" s="152"/>
      <c r="AM436" s="210" t="s">
        <v>534</v>
      </c>
      <c r="AN436" s="210"/>
      <c r="AO436" s="210"/>
      <c r="AP436" s="152"/>
      <c r="AQ436" s="152" t="s">
        <v>355</v>
      </c>
      <c r="AR436" s="123"/>
      <c r="AS436" s="123"/>
      <c r="AT436" s="124"/>
      <c r="AU436" s="129" t="s">
        <v>253</v>
      </c>
      <c r="AV436" s="129"/>
      <c r="AW436" s="129"/>
      <c r="AX436" s="130"/>
    </row>
    <row r="437" spans="1:50" ht="18.75"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t="s">
        <v>565</v>
      </c>
      <c r="AF437" s="193"/>
      <c r="AG437" s="126" t="s">
        <v>356</v>
      </c>
      <c r="AH437" s="127"/>
      <c r="AI437" s="149"/>
      <c r="AJ437" s="149"/>
      <c r="AK437" s="149"/>
      <c r="AL437" s="147"/>
      <c r="AM437" s="149"/>
      <c r="AN437" s="149"/>
      <c r="AO437" s="149"/>
      <c r="AP437" s="147"/>
      <c r="AQ437" s="591" t="s">
        <v>576</v>
      </c>
      <c r="AR437" s="193"/>
      <c r="AS437" s="126" t="s">
        <v>356</v>
      </c>
      <c r="AT437" s="127"/>
      <c r="AU437" s="193" t="s">
        <v>576</v>
      </c>
      <c r="AV437" s="193"/>
      <c r="AW437" s="126" t="s">
        <v>300</v>
      </c>
      <c r="AX437" s="188"/>
    </row>
    <row r="438" spans="1:50" ht="23.25" customHeight="1" x14ac:dyDescent="0.15">
      <c r="A438" s="182"/>
      <c r="B438" s="179"/>
      <c r="C438" s="173"/>
      <c r="D438" s="179"/>
      <c r="E438" s="335"/>
      <c r="F438" s="336"/>
      <c r="G438" s="97" t="s">
        <v>564</v>
      </c>
      <c r="H438" s="98"/>
      <c r="I438" s="98"/>
      <c r="J438" s="98"/>
      <c r="K438" s="98"/>
      <c r="L438" s="98"/>
      <c r="M438" s="98"/>
      <c r="N438" s="98"/>
      <c r="O438" s="98"/>
      <c r="P438" s="98"/>
      <c r="Q438" s="98"/>
      <c r="R438" s="98"/>
      <c r="S438" s="98"/>
      <c r="T438" s="98"/>
      <c r="U438" s="98"/>
      <c r="V438" s="98"/>
      <c r="W438" s="98"/>
      <c r="X438" s="99"/>
      <c r="Y438" s="194" t="s">
        <v>12</v>
      </c>
      <c r="Z438" s="195"/>
      <c r="AA438" s="196"/>
      <c r="AB438" s="206" t="s">
        <v>586</v>
      </c>
      <c r="AC438" s="206"/>
      <c r="AD438" s="206"/>
      <c r="AE438" s="333" t="s">
        <v>586</v>
      </c>
      <c r="AF438" s="200"/>
      <c r="AG438" s="200"/>
      <c r="AH438" s="200"/>
      <c r="AI438" s="333" t="s">
        <v>586</v>
      </c>
      <c r="AJ438" s="200"/>
      <c r="AK438" s="200"/>
      <c r="AL438" s="200"/>
      <c r="AM438" s="333" t="s">
        <v>586</v>
      </c>
      <c r="AN438" s="200"/>
      <c r="AO438" s="200"/>
      <c r="AP438" s="334"/>
      <c r="AQ438" s="333" t="s">
        <v>586</v>
      </c>
      <c r="AR438" s="200"/>
      <c r="AS438" s="200"/>
      <c r="AT438" s="334"/>
      <c r="AU438" s="200" t="s">
        <v>573</v>
      </c>
      <c r="AV438" s="200"/>
      <c r="AW438" s="200"/>
      <c r="AX438" s="201"/>
    </row>
    <row r="439" spans="1:50" ht="23.25"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t="s">
        <v>564</v>
      </c>
      <c r="AC439" s="198"/>
      <c r="AD439" s="198"/>
      <c r="AE439" s="333" t="s">
        <v>564</v>
      </c>
      <c r="AF439" s="200"/>
      <c r="AG439" s="200"/>
      <c r="AH439" s="334"/>
      <c r="AI439" s="333" t="s">
        <v>586</v>
      </c>
      <c r="AJ439" s="200"/>
      <c r="AK439" s="200"/>
      <c r="AL439" s="200"/>
      <c r="AM439" s="333" t="s">
        <v>573</v>
      </c>
      <c r="AN439" s="200"/>
      <c r="AO439" s="200"/>
      <c r="AP439" s="334"/>
      <c r="AQ439" s="333" t="s">
        <v>573</v>
      </c>
      <c r="AR439" s="200"/>
      <c r="AS439" s="200"/>
      <c r="AT439" s="334"/>
      <c r="AU439" s="200" t="s">
        <v>573</v>
      </c>
      <c r="AV439" s="200"/>
      <c r="AW439" s="200"/>
      <c r="AX439" s="201"/>
    </row>
    <row r="440" spans="1:50" ht="23.25"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7" t="s">
        <v>301</v>
      </c>
      <c r="AC440" s="577"/>
      <c r="AD440" s="577"/>
      <c r="AE440" s="333" t="s">
        <v>565</v>
      </c>
      <c r="AF440" s="200"/>
      <c r="AG440" s="200"/>
      <c r="AH440" s="334"/>
      <c r="AI440" s="333" t="s">
        <v>588</v>
      </c>
      <c r="AJ440" s="200"/>
      <c r="AK440" s="200"/>
      <c r="AL440" s="200"/>
      <c r="AM440" s="333" t="s">
        <v>564</v>
      </c>
      <c r="AN440" s="200"/>
      <c r="AO440" s="200"/>
      <c r="AP440" s="334"/>
      <c r="AQ440" s="333" t="s">
        <v>573</v>
      </c>
      <c r="AR440" s="200"/>
      <c r="AS440" s="200"/>
      <c r="AT440" s="334"/>
      <c r="AU440" s="200" t="s">
        <v>586</v>
      </c>
      <c r="AV440" s="200"/>
      <c r="AW440" s="200"/>
      <c r="AX440" s="201"/>
    </row>
    <row r="441" spans="1:50" ht="21.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471</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1"/>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7" t="s">
        <v>301</v>
      </c>
      <c r="AC445" s="577"/>
      <c r="AD445" s="577"/>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471</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1"/>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7" t="s">
        <v>301</v>
      </c>
      <c r="AC450" s="577"/>
      <c r="AD450" s="577"/>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471</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1"/>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7" t="s">
        <v>301</v>
      </c>
      <c r="AC455" s="577"/>
      <c r="AD455" s="577"/>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471</v>
      </c>
      <c r="AJ456" s="210"/>
      <c r="AK456" s="210"/>
      <c r="AL456" s="152"/>
      <c r="AM456" s="210" t="s">
        <v>534</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1"/>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7" t="s">
        <v>14</v>
      </c>
      <c r="AC460" s="577"/>
      <c r="AD460" s="577"/>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471</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1"/>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7" t="s">
        <v>14</v>
      </c>
      <c r="AC465" s="577"/>
      <c r="AD465" s="577"/>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471</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1"/>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7" t="s">
        <v>14</v>
      </c>
      <c r="AC470" s="577"/>
      <c r="AD470" s="577"/>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471</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1"/>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7" t="s">
        <v>14</v>
      </c>
      <c r="AC475" s="577"/>
      <c r="AD475" s="577"/>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471</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1"/>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7" t="s">
        <v>14</v>
      </c>
      <c r="AC480" s="577"/>
      <c r="AD480" s="577"/>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4"/>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471</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1"/>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7" t="s">
        <v>301</v>
      </c>
      <c r="AC489" s="577"/>
      <c r="AD489" s="577"/>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471</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1"/>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7" t="s">
        <v>301</v>
      </c>
      <c r="AC494" s="577"/>
      <c r="AD494" s="577"/>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471</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1"/>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7" t="s">
        <v>301</v>
      </c>
      <c r="AC499" s="577"/>
      <c r="AD499" s="577"/>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471</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1"/>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7" t="s">
        <v>301</v>
      </c>
      <c r="AC504" s="577"/>
      <c r="AD504" s="577"/>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471</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1"/>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7" t="s">
        <v>301</v>
      </c>
      <c r="AC509" s="577"/>
      <c r="AD509" s="577"/>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471</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1"/>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7" t="s">
        <v>14</v>
      </c>
      <c r="AC514" s="577"/>
      <c r="AD514" s="577"/>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471</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1"/>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7" t="s">
        <v>14</v>
      </c>
      <c r="AC519" s="577"/>
      <c r="AD519" s="577"/>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471</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1"/>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7" t="s">
        <v>14</v>
      </c>
      <c r="AC524" s="577"/>
      <c r="AD524" s="577"/>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471</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1"/>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7" t="s">
        <v>14</v>
      </c>
      <c r="AC529" s="577"/>
      <c r="AD529" s="577"/>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471</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1"/>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7" t="s">
        <v>14</v>
      </c>
      <c r="AC534" s="577"/>
      <c r="AD534" s="577"/>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18.75" customHeight="1" x14ac:dyDescent="0.15">
      <c r="A536" s="182"/>
      <c r="B536" s="179"/>
      <c r="C536" s="173"/>
      <c r="D536" s="179"/>
      <c r="E536" s="118" t="s">
        <v>585</v>
      </c>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18.75" customHeight="1" thickBo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4"/>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471</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1"/>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7" t="s">
        <v>301</v>
      </c>
      <c r="AC543" s="577"/>
      <c r="AD543" s="577"/>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471</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1"/>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7" t="s">
        <v>301</v>
      </c>
      <c r="AC548" s="577"/>
      <c r="AD548" s="577"/>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471</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1"/>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7" t="s">
        <v>301</v>
      </c>
      <c r="AC553" s="577"/>
      <c r="AD553" s="577"/>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471</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1"/>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7" t="s">
        <v>301</v>
      </c>
      <c r="AC558" s="577"/>
      <c r="AD558" s="577"/>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471</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1"/>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7" t="s">
        <v>301</v>
      </c>
      <c r="AC563" s="577"/>
      <c r="AD563" s="577"/>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471</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1"/>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7" t="s">
        <v>14</v>
      </c>
      <c r="AC568" s="577"/>
      <c r="AD568" s="577"/>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471</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1"/>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7" t="s">
        <v>14</v>
      </c>
      <c r="AC573" s="577"/>
      <c r="AD573" s="577"/>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471</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1"/>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7" t="s">
        <v>14</v>
      </c>
      <c r="AC578" s="577"/>
      <c r="AD578" s="577"/>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471</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1"/>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7" t="s">
        <v>14</v>
      </c>
      <c r="AC583" s="577"/>
      <c r="AD583" s="577"/>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471</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1"/>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7" t="s">
        <v>14</v>
      </c>
      <c r="AC588" s="577"/>
      <c r="AD588" s="577"/>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4"/>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471</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1"/>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7" t="s">
        <v>301</v>
      </c>
      <c r="AC597" s="577"/>
      <c r="AD597" s="577"/>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471</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1"/>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7" t="s">
        <v>301</v>
      </c>
      <c r="AC602" s="577"/>
      <c r="AD602" s="577"/>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471</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1"/>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7" t="s">
        <v>301</v>
      </c>
      <c r="AC607" s="577"/>
      <c r="AD607" s="577"/>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471</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1"/>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7" t="s">
        <v>301</v>
      </c>
      <c r="AC612" s="577"/>
      <c r="AD612" s="577"/>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471</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1"/>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7" t="s">
        <v>301</v>
      </c>
      <c r="AC617" s="577"/>
      <c r="AD617" s="577"/>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471</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1"/>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7" t="s">
        <v>14</v>
      </c>
      <c r="AC622" s="577"/>
      <c r="AD622" s="577"/>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471</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1"/>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7" t="s">
        <v>14</v>
      </c>
      <c r="AC627" s="577"/>
      <c r="AD627" s="577"/>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471</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1"/>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7" t="s">
        <v>14</v>
      </c>
      <c r="AC632" s="577"/>
      <c r="AD632" s="577"/>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471</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1"/>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7" t="s">
        <v>14</v>
      </c>
      <c r="AC637" s="577"/>
      <c r="AD637" s="577"/>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471</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1"/>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7" t="s">
        <v>14</v>
      </c>
      <c r="AC642" s="577"/>
      <c r="AD642" s="577"/>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4"/>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471</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1"/>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7" t="s">
        <v>301</v>
      </c>
      <c r="AC651" s="577"/>
      <c r="AD651" s="577"/>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471</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1"/>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7" t="s">
        <v>301</v>
      </c>
      <c r="AC656" s="577"/>
      <c r="AD656" s="577"/>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471</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1"/>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7" t="s">
        <v>301</v>
      </c>
      <c r="AC661" s="577"/>
      <c r="AD661" s="577"/>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471</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1"/>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7" t="s">
        <v>301</v>
      </c>
      <c r="AC666" s="577"/>
      <c r="AD666" s="577"/>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471</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1"/>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7" t="s">
        <v>301</v>
      </c>
      <c r="AC671" s="577"/>
      <c r="AD671" s="577"/>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471</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1"/>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7" t="s">
        <v>14</v>
      </c>
      <c r="AC676" s="577"/>
      <c r="AD676" s="577"/>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471</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1"/>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7" t="s">
        <v>14</v>
      </c>
      <c r="AC681" s="577"/>
      <c r="AD681" s="577"/>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471</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1"/>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7" t="s">
        <v>14</v>
      </c>
      <c r="AC686" s="577"/>
      <c r="AD686" s="577"/>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471</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1"/>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7" t="s">
        <v>14</v>
      </c>
      <c r="AC691" s="577"/>
      <c r="AD691" s="577"/>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471</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1"/>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7" t="s">
        <v>14</v>
      </c>
      <c r="AC696" s="577"/>
      <c r="AD696" s="577"/>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6" t="s">
        <v>31</v>
      </c>
      <c r="AH701" s="378"/>
      <c r="AI701" s="378"/>
      <c r="AJ701" s="378"/>
      <c r="AK701" s="378"/>
      <c r="AL701" s="378"/>
      <c r="AM701" s="378"/>
      <c r="AN701" s="378"/>
      <c r="AO701" s="378"/>
      <c r="AP701" s="378"/>
      <c r="AQ701" s="378"/>
      <c r="AR701" s="378"/>
      <c r="AS701" s="378"/>
      <c r="AT701" s="378"/>
      <c r="AU701" s="378"/>
      <c r="AV701" s="378"/>
      <c r="AW701" s="378"/>
      <c r="AX701" s="827"/>
    </row>
    <row r="702" spans="1:50" ht="207" customHeight="1" x14ac:dyDescent="0.15">
      <c r="A702" s="872" t="s">
        <v>259</v>
      </c>
      <c r="B702" s="873"/>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38" t="s">
        <v>553</v>
      </c>
      <c r="AE702" s="339"/>
      <c r="AF702" s="339"/>
      <c r="AG702" s="381" t="s">
        <v>592</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88"/>
      <c r="AD703" s="321" t="s">
        <v>553</v>
      </c>
      <c r="AE703" s="322"/>
      <c r="AF703" s="322"/>
      <c r="AG703" s="94" t="s">
        <v>593</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3" t="s">
        <v>553</v>
      </c>
      <c r="AE704" s="784"/>
      <c r="AF704" s="784"/>
      <c r="AG704" s="160" t="s">
        <v>593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1" t="s">
        <v>39</v>
      </c>
      <c r="B705" s="642"/>
      <c r="C705" s="823" t="s">
        <v>41</v>
      </c>
      <c r="D705" s="824"/>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5"/>
      <c r="AD705" s="715" t="s">
        <v>553</v>
      </c>
      <c r="AE705" s="716"/>
      <c r="AF705" s="716"/>
      <c r="AG705" s="118" t="s">
        <v>594</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3"/>
      <c r="B706" s="644"/>
      <c r="C706" s="796"/>
      <c r="D706" s="797"/>
      <c r="E706" s="731" t="s">
        <v>527</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1" t="s">
        <v>626</v>
      </c>
      <c r="AE706" s="322"/>
      <c r="AF706" s="664"/>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3"/>
      <c r="B707" s="644"/>
      <c r="C707" s="798"/>
      <c r="D707" s="799"/>
      <c r="E707" s="734" t="s">
        <v>452</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7" t="s">
        <v>626</v>
      </c>
      <c r="AE707" s="838"/>
      <c r="AF707" s="838"/>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3"/>
      <c r="B708" s="645"/>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5" t="s">
        <v>591</v>
      </c>
      <c r="AE708" s="606"/>
      <c r="AF708" s="606"/>
      <c r="AG708" s="743" t="s">
        <v>562</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553</v>
      </c>
      <c r="AE709" s="322"/>
      <c r="AF709" s="322"/>
      <c r="AG709" s="94" t="s">
        <v>624</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3"/>
      <c r="B710" s="645"/>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591</v>
      </c>
      <c r="AE710" s="322"/>
      <c r="AF710" s="322"/>
      <c r="AG710" s="94" t="s">
        <v>562</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3"/>
      <c r="B711" s="645"/>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4"/>
      <c r="AD711" s="321" t="s">
        <v>553</v>
      </c>
      <c r="AE711" s="322"/>
      <c r="AF711" s="322"/>
      <c r="AG711" s="94" t="s">
        <v>625</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3"/>
      <c r="B712" s="645"/>
      <c r="C712" s="387" t="s">
        <v>487</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4"/>
      <c r="AD712" s="783" t="s">
        <v>591</v>
      </c>
      <c r="AE712" s="784"/>
      <c r="AF712" s="784"/>
      <c r="AG712" s="812" t="s">
        <v>597</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3"/>
      <c r="B713" s="645"/>
      <c r="C713" s="949" t="s">
        <v>488</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1" t="s">
        <v>591</v>
      </c>
      <c r="AE713" s="322"/>
      <c r="AF713" s="664"/>
      <c r="AG713" s="94" t="s">
        <v>562</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6"/>
      <c r="B714" s="647"/>
      <c r="C714" s="648" t="s">
        <v>460</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9" t="s">
        <v>591</v>
      </c>
      <c r="AE714" s="810"/>
      <c r="AF714" s="811"/>
      <c r="AG714" s="737" t="s">
        <v>598</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461</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553</v>
      </c>
      <c r="AE715" s="606"/>
      <c r="AF715" s="657"/>
      <c r="AG715" s="743" t="s">
        <v>595</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591</v>
      </c>
      <c r="AE716" s="628"/>
      <c r="AF716" s="628"/>
      <c r="AG716" s="94" t="s">
        <v>562</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3"/>
      <c r="B717" s="645"/>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553</v>
      </c>
      <c r="AE717" s="322"/>
      <c r="AF717" s="322"/>
      <c r="AG717" s="94" t="s">
        <v>596</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6"/>
      <c r="B718" s="647"/>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553</v>
      </c>
      <c r="AE718" s="322"/>
      <c r="AF718" s="322"/>
      <c r="AG718" s="120" t="s">
        <v>599</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553</v>
      </c>
      <c r="AE719" s="606"/>
      <c r="AF719" s="606"/>
      <c r="AG719" s="118" t="s">
        <v>602</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9"/>
      <c r="B720" s="780"/>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9"/>
      <c r="B721" s="780"/>
      <c r="C721" s="289" t="s">
        <v>549</v>
      </c>
      <c r="D721" s="290"/>
      <c r="E721" s="290"/>
      <c r="F721" s="291"/>
      <c r="G721" s="280"/>
      <c r="H721" s="281"/>
      <c r="I721" s="83" t="str">
        <f>IF(OR(G721="　", G721=""), "", "-")</f>
        <v/>
      </c>
      <c r="J721" s="284">
        <v>105</v>
      </c>
      <c r="K721" s="284"/>
      <c r="L721" s="83" t="str">
        <f>IF(M721="","","-")</f>
        <v/>
      </c>
      <c r="M721" s="84"/>
      <c r="N721" s="297" t="s">
        <v>600</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9"/>
      <c r="B722" s="780"/>
      <c r="C722" s="289" t="s">
        <v>549</v>
      </c>
      <c r="D722" s="290"/>
      <c r="E722" s="290"/>
      <c r="F722" s="291"/>
      <c r="G722" s="280"/>
      <c r="H722" s="281"/>
      <c r="I722" s="83" t="str">
        <f t="shared" ref="I722:I725" si="4">IF(OR(G722="　", G722=""), "", "-")</f>
        <v/>
      </c>
      <c r="J722" s="284">
        <v>109</v>
      </c>
      <c r="K722" s="284"/>
      <c r="L722" s="83" t="str">
        <f t="shared" ref="L722:L725" si="5">IF(M722="","","-")</f>
        <v/>
      </c>
      <c r="M722" s="84"/>
      <c r="N722" s="297" t="s">
        <v>601</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9"/>
      <c r="B723" s="780"/>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9"/>
      <c r="B724" s="780"/>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1"/>
      <c r="B725" s="782"/>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1" t="s">
        <v>48</v>
      </c>
      <c r="B726" s="804"/>
      <c r="C726" s="817" t="s">
        <v>53</v>
      </c>
      <c r="D726" s="839"/>
      <c r="E726" s="839"/>
      <c r="F726" s="840"/>
      <c r="G726" s="574" t="s">
        <v>603</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thickBot="1" x14ac:dyDescent="0.2">
      <c r="A727" s="805"/>
      <c r="B727" s="806"/>
      <c r="C727" s="749" t="s">
        <v>57</v>
      </c>
      <c r="D727" s="750"/>
      <c r="E727" s="750"/>
      <c r="F727" s="751"/>
      <c r="G727" s="571" t="s">
        <v>604</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48.6" customHeight="1" thickBot="1" x14ac:dyDescent="0.2">
      <c r="A729" s="635" t="s">
        <v>631</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1" t="s">
        <v>632</v>
      </c>
      <c r="B731" s="802"/>
      <c r="C731" s="802"/>
      <c r="D731" s="802"/>
      <c r="E731" s="803"/>
      <c r="F731" s="730" t="s">
        <v>633</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t="s">
        <v>528</v>
      </c>
      <c r="B733" s="675"/>
      <c r="C733" s="675"/>
      <c r="D733" s="675"/>
      <c r="E733" s="676"/>
      <c r="F733" s="638" t="s">
        <v>638</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494</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3" t="s">
        <v>431</v>
      </c>
      <c r="B737" s="203"/>
      <c r="C737" s="203"/>
      <c r="D737" s="204"/>
      <c r="E737" s="989" t="s">
        <v>597</v>
      </c>
      <c r="F737" s="989"/>
      <c r="G737" s="989"/>
      <c r="H737" s="989"/>
      <c r="I737" s="989"/>
      <c r="J737" s="989"/>
      <c r="K737" s="989"/>
      <c r="L737" s="989"/>
      <c r="M737" s="989"/>
      <c r="N737" s="358" t="s">
        <v>358</v>
      </c>
      <c r="O737" s="358"/>
      <c r="P737" s="358"/>
      <c r="Q737" s="358"/>
      <c r="R737" s="989" t="s">
        <v>597</v>
      </c>
      <c r="S737" s="989"/>
      <c r="T737" s="989"/>
      <c r="U737" s="989"/>
      <c r="V737" s="989"/>
      <c r="W737" s="989"/>
      <c r="X737" s="989"/>
      <c r="Y737" s="989"/>
      <c r="Z737" s="989"/>
      <c r="AA737" s="358" t="s">
        <v>359</v>
      </c>
      <c r="AB737" s="358"/>
      <c r="AC737" s="358"/>
      <c r="AD737" s="358"/>
      <c r="AE737" s="989" t="s">
        <v>597</v>
      </c>
      <c r="AF737" s="989"/>
      <c r="AG737" s="989"/>
      <c r="AH737" s="989"/>
      <c r="AI737" s="989"/>
      <c r="AJ737" s="989"/>
      <c r="AK737" s="989"/>
      <c r="AL737" s="989"/>
      <c r="AM737" s="989"/>
      <c r="AN737" s="358" t="s">
        <v>360</v>
      </c>
      <c r="AO737" s="358"/>
      <c r="AP737" s="358"/>
      <c r="AQ737" s="358"/>
      <c r="AR737" s="990" t="s">
        <v>597</v>
      </c>
      <c r="AS737" s="991"/>
      <c r="AT737" s="991"/>
      <c r="AU737" s="991"/>
      <c r="AV737" s="991"/>
      <c r="AW737" s="991"/>
      <c r="AX737" s="992"/>
      <c r="AY737" s="89"/>
      <c r="AZ737" s="89"/>
    </row>
    <row r="738" spans="1:52" ht="24.75" customHeight="1" x14ac:dyDescent="0.15">
      <c r="A738" s="993" t="s">
        <v>361</v>
      </c>
      <c r="B738" s="203"/>
      <c r="C738" s="203"/>
      <c r="D738" s="204"/>
      <c r="E738" s="989" t="s">
        <v>605</v>
      </c>
      <c r="F738" s="989"/>
      <c r="G738" s="989"/>
      <c r="H738" s="989"/>
      <c r="I738" s="989"/>
      <c r="J738" s="989"/>
      <c r="K738" s="989"/>
      <c r="L738" s="989"/>
      <c r="M738" s="989"/>
      <c r="N738" s="358" t="s">
        <v>362</v>
      </c>
      <c r="O738" s="358"/>
      <c r="P738" s="358"/>
      <c r="Q738" s="358"/>
      <c r="R738" s="989" t="s">
        <v>606</v>
      </c>
      <c r="S738" s="989"/>
      <c r="T738" s="989"/>
      <c r="U738" s="989"/>
      <c r="V738" s="989"/>
      <c r="W738" s="989"/>
      <c r="X738" s="989"/>
      <c r="Y738" s="989"/>
      <c r="Z738" s="989"/>
      <c r="AA738" s="358" t="s">
        <v>481</v>
      </c>
      <c r="AB738" s="358"/>
      <c r="AC738" s="358"/>
      <c r="AD738" s="358"/>
      <c r="AE738" s="989" t="s">
        <v>607</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541</v>
      </c>
      <c r="B739" s="998"/>
      <c r="C739" s="998"/>
      <c r="D739" s="999"/>
      <c r="E739" s="1000" t="s">
        <v>549</v>
      </c>
      <c r="F739" s="1001"/>
      <c r="G739" s="1001"/>
      <c r="H739" s="91" t="str">
        <f>IF(E739="", "", "(")</f>
        <v>(</v>
      </c>
      <c r="I739" s="984"/>
      <c r="J739" s="984"/>
      <c r="K739" s="91" t="str">
        <f>IF(OR(I739="　", I739=""), "", "-")</f>
        <v/>
      </c>
      <c r="L739" s="985">
        <v>100</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5" t="s">
        <v>530</v>
      </c>
      <c r="B740" s="616"/>
      <c r="C740" s="616"/>
      <c r="D740" s="616"/>
      <c r="E740" s="616"/>
      <c r="F740" s="617"/>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99.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532</v>
      </c>
      <c r="B779" s="630"/>
      <c r="C779" s="630"/>
      <c r="D779" s="630"/>
      <c r="E779" s="630"/>
      <c r="F779" s="631"/>
      <c r="G779" s="596" t="s">
        <v>621</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794" t="s">
        <v>620</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5"/>
    </row>
    <row r="780" spans="1:50" ht="24.75" customHeight="1" x14ac:dyDescent="0.15">
      <c r="A780" s="632"/>
      <c r="B780" s="633"/>
      <c r="C780" s="633"/>
      <c r="D780" s="633"/>
      <c r="E780" s="633"/>
      <c r="F780" s="634"/>
      <c r="G780" s="817"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800"/>
      <c r="AC780" s="817"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608</v>
      </c>
      <c r="H781" s="672"/>
      <c r="I781" s="672"/>
      <c r="J781" s="672"/>
      <c r="K781" s="673"/>
      <c r="L781" s="665" t="s">
        <v>609</v>
      </c>
      <c r="M781" s="666"/>
      <c r="N781" s="666"/>
      <c r="O781" s="666"/>
      <c r="P781" s="666"/>
      <c r="Q781" s="666"/>
      <c r="R781" s="666"/>
      <c r="S781" s="666"/>
      <c r="T781" s="666"/>
      <c r="U781" s="666"/>
      <c r="V781" s="666"/>
      <c r="W781" s="666"/>
      <c r="X781" s="667"/>
      <c r="Y781" s="384">
        <v>64</v>
      </c>
      <c r="Z781" s="385"/>
      <c r="AA781" s="385"/>
      <c r="AB781" s="807"/>
      <c r="AC781" s="671" t="s">
        <v>618</v>
      </c>
      <c r="AD781" s="672"/>
      <c r="AE781" s="672"/>
      <c r="AF781" s="672"/>
      <c r="AG781" s="673"/>
      <c r="AH781" s="665" t="s">
        <v>619</v>
      </c>
      <c r="AI781" s="666"/>
      <c r="AJ781" s="666"/>
      <c r="AK781" s="666"/>
      <c r="AL781" s="666"/>
      <c r="AM781" s="666"/>
      <c r="AN781" s="666"/>
      <c r="AO781" s="666"/>
      <c r="AP781" s="666"/>
      <c r="AQ781" s="666"/>
      <c r="AR781" s="666"/>
      <c r="AS781" s="666"/>
      <c r="AT781" s="667"/>
      <c r="AU781" s="384">
        <v>53</v>
      </c>
      <c r="AV781" s="385"/>
      <c r="AW781" s="385"/>
      <c r="AX781" s="386"/>
    </row>
    <row r="782" spans="1:50" ht="24.75" hidden="1"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hidden="1"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thickBot="1" x14ac:dyDescent="0.2">
      <c r="A791" s="632"/>
      <c r="B791" s="633"/>
      <c r="C791" s="633"/>
      <c r="D791" s="633"/>
      <c r="E791" s="633"/>
      <c r="F791" s="634"/>
      <c r="G791" s="828" t="s">
        <v>20</v>
      </c>
      <c r="H791" s="829"/>
      <c r="I791" s="829"/>
      <c r="J791" s="829"/>
      <c r="K791" s="829"/>
      <c r="L791" s="830"/>
      <c r="M791" s="831"/>
      <c r="N791" s="831"/>
      <c r="O791" s="831"/>
      <c r="P791" s="831"/>
      <c r="Q791" s="831"/>
      <c r="R791" s="831"/>
      <c r="S791" s="831"/>
      <c r="T791" s="831"/>
      <c r="U791" s="831"/>
      <c r="V791" s="831"/>
      <c r="W791" s="831"/>
      <c r="X791" s="832"/>
      <c r="Y791" s="833">
        <f>SUM(Y781:AB790)</f>
        <v>64</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53</v>
      </c>
      <c r="AV791" s="834"/>
      <c r="AW791" s="834"/>
      <c r="AX791" s="836"/>
    </row>
    <row r="792" spans="1:50" ht="24.75" customHeight="1" x14ac:dyDescent="0.15">
      <c r="A792" s="632"/>
      <c r="B792" s="633"/>
      <c r="C792" s="633"/>
      <c r="D792" s="633"/>
      <c r="E792" s="633"/>
      <c r="F792" s="634"/>
      <c r="G792" s="794" t="s">
        <v>617</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794" t="s">
        <v>454</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5"/>
    </row>
    <row r="793" spans="1:50" ht="24.75" customHeight="1" x14ac:dyDescent="0.15">
      <c r="A793" s="632"/>
      <c r="B793" s="633"/>
      <c r="C793" s="633"/>
      <c r="D793" s="633"/>
      <c r="E793" s="633"/>
      <c r="F793" s="634"/>
      <c r="G793" s="817"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800"/>
      <c r="AC793" s="817"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customHeight="1" x14ac:dyDescent="0.15">
      <c r="A794" s="632"/>
      <c r="B794" s="633"/>
      <c r="C794" s="633"/>
      <c r="D794" s="633"/>
      <c r="E794" s="633"/>
      <c r="F794" s="634"/>
      <c r="G794" s="671" t="s">
        <v>618</v>
      </c>
      <c r="H794" s="672"/>
      <c r="I794" s="672"/>
      <c r="J794" s="672"/>
      <c r="K794" s="673"/>
      <c r="L794" s="665" t="s">
        <v>619</v>
      </c>
      <c r="M794" s="666"/>
      <c r="N794" s="666"/>
      <c r="O794" s="666"/>
      <c r="P794" s="666"/>
      <c r="Q794" s="666"/>
      <c r="R794" s="666"/>
      <c r="S794" s="666"/>
      <c r="T794" s="666"/>
      <c r="U794" s="666"/>
      <c r="V794" s="666"/>
      <c r="W794" s="666"/>
      <c r="X794" s="667"/>
      <c r="Y794" s="384">
        <v>11</v>
      </c>
      <c r="Z794" s="385"/>
      <c r="AA794" s="385"/>
      <c r="AB794" s="807"/>
      <c r="AC794" s="671"/>
      <c r="AD794" s="672"/>
      <c r="AE794" s="672"/>
      <c r="AF794" s="672"/>
      <c r="AG794" s="673"/>
      <c r="AH794" s="665"/>
      <c r="AI794" s="666"/>
      <c r="AJ794" s="666"/>
      <c r="AK794" s="666"/>
      <c r="AL794" s="666"/>
      <c r="AM794" s="666"/>
      <c r="AN794" s="666"/>
      <c r="AO794" s="666"/>
      <c r="AP794" s="666"/>
      <c r="AQ794" s="666"/>
      <c r="AR794" s="666"/>
      <c r="AS794" s="666"/>
      <c r="AT794" s="667"/>
      <c r="AU794" s="384"/>
      <c r="AV794" s="385"/>
      <c r="AW794" s="385"/>
      <c r="AX794" s="386"/>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customHeight="1" x14ac:dyDescent="0.15">
      <c r="A804" s="632"/>
      <c r="B804" s="633"/>
      <c r="C804" s="633"/>
      <c r="D804" s="633"/>
      <c r="E804" s="633"/>
      <c r="F804" s="634"/>
      <c r="G804" s="828" t="s">
        <v>20</v>
      </c>
      <c r="H804" s="829"/>
      <c r="I804" s="829"/>
      <c r="J804" s="829"/>
      <c r="K804" s="829"/>
      <c r="L804" s="830"/>
      <c r="M804" s="831"/>
      <c r="N804" s="831"/>
      <c r="O804" s="831"/>
      <c r="P804" s="831"/>
      <c r="Q804" s="831"/>
      <c r="R804" s="831"/>
      <c r="S804" s="831"/>
      <c r="T804" s="831"/>
      <c r="U804" s="831"/>
      <c r="V804" s="831"/>
      <c r="W804" s="831"/>
      <c r="X804" s="832"/>
      <c r="Y804" s="833">
        <f>SUM(Y794:AB803)</f>
        <v>11</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2"/>
      <c r="B805" s="633"/>
      <c r="C805" s="633"/>
      <c r="D805" s="633"/>
      <c r="E805" s="633"/>
      <c r="F805" s="634"/>
      <c r="G805" s="794" t="s">
        <v>455</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794" t="s">
        <v>456</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5"/>
    </row>
    <row r="806" spans="1:50" ht="24.75" hidden="1" customHeight="1" x14ac:dyDescent="0.15">
      <c r="A806" s="632"/>
      <c r="B806" s="633"/>
      <c r="C806" s="633"/>
      <c r="D806" s="633"/>
      <c r="E806" s="633"/>
      <c r="F806" s="634"/>
      <c r="G806" s="817"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800"/>
      <c r="AC806" s="817"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4"/>
      <c r="Z807" s="385"/>
      <c r="AA807" s="385"/>
      <c r="AB807" s="807"/>
      <c r="AC807" s="671"/>
      <c r="AD807" s="672"/>
      <c r="AE807" s="672"/>
      <c r="AF807" s="672"/>
      <c r="AG807" s="673"/>
      <c r="AH807" s="665"/>
      <c r="AI807" s="666"/>
      <c r="AJ807" s="666"/>
      <c r="AK807" s="666"/>
      <c r="AL807" s="666"/>
      <c r="AM807" s="666"/>
      <c r="AN807" s="666"/>
      <c r="AO807" s="666"/>
      <c r="AP807" s="666"/>
      <c r="AQ807" s="666"/>
      <c r="AR807" s="666"/>
      <c r="AS807" s="666"/>
      <c r="AT807" s="667"/>
      <c r="AU807" s="384"/>
      <c r="AV807" s="385"/>
      <c r="AW807" s="385"/>
      <c r="AX807" s="386"/>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2"/>
      <c r="B818" s="633"/>
      <c r="C818" s="633"/>
      <c r="D818" s="633"/>
      <c r="E818" s="633"/>
      <c r="F818" s="634"/>
      <c r="G818" s="794" t="s">
        <v>400</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794"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5"/>
    </row>
    <row r="819" spans="1:50" ht="24.75" hidden="1" customHeight="1" x14ac:dyDescent="0.15">
      <c r="A819" s="632"/>
      <c r="B819" s="633"/>
      <c r="C819" s="633"/>
      <c r="D819" s="633"/>
      <c r="E819" s="633"/>
      <c r="F819" s="634"/>
      <c r="G819" s="817"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800"/>
      <c r="AC819" s="817"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4"/>
      <c r="Z820" s="385"/>
      <c r="AA820" s="385"/>
      <c r="AB820" s="807"/>
      <c r="AC820" s="671"/>
      <c r="AD820" s="672"/>
      <c r="AE820" s="672"/>
      <c r="AF820" s="672"/>
      <c r="AG820" s="673"/>
      <c r="AH820" s="665"/>
      <c r="AI820" s="666"/>
      <c r="AJ820" s="666"/>
      <c r="AK820" s="666"/>
      <c r="AL820" s="666"/>
      <c r="AM820" s="666"/>
      <c r="AN820" s="666"/>
      <c r="AO820" s="666"/>
      <c r="AP820" s="666"/>
      <c r="AQ820" s="666"/>
      <c r="AR820" s="666"/>
      <c r="AS820" s="666"/>
      <c r="AT820" s="667"/>
      <c r="AU820" s="384"/>
      <c r="AV820" s="385"/>
      <c r="AW820" s="385"/>
      <c r="AX820" s="386"/>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485</v>
      </c>
      <c r="AM831" s="274"/>
      <c r="AN831" s="274"/>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478</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611</v>
      </c>
      <c r="D837" s="340"/>
      <c r="E837" s="340"/>
      <c r="F837" s="340"/>
      <c r="G837" s="340"/>
      <c r="H837" s="340"/>
      <c r="I837" s="340"/>
      <c r="J837" s="341">
        <v>6012705001563</v>
      </c>
      <c r="K837" s="342"/>
      <c r="L837" s="342"/>
      <c r="M837" s="342"/>
      <c r="N837" s="342"/>
      <c r="O837" s="342"/>
      <c r="P837" s="355" t="s">
        <v>622</v>
      </c>
      <c r="Q837" s="343"/>
      <c r="R837" s="343"/>
      <c r="S837" s="343"/>
      <c r="T837" s="343"/>
      <c r="U837" s="343"/>
      <c r="V837" s="343"/>
      <c r="W837" s="343"/>
      <c r="X837" s="343"/>
      <c r="Y837" s="344">
        <v>64</v>
      </c>
      <c r="Z837" s="345"/>
      <c r="AA837" s="345"/>
      <c r="AB837" s="346"/>
      <c r="AC837" s="356" t="s">
        <v>610</v>
      </c>
      <c r="AD837" s="364"/>
      <c r="AE837" s="364"/>
      <c r="AF837" s="364"/>
      <c r="AG837" s="364"/>
      <c r="AH837" s="365" t="s">
        <v>612</v>
      </c>
      <c r="AI837" s="366"/>
      <c r="AJ837" s="366"/>
      <c r="AK837" s="366"/>
      <c r="AL837" s="350" t="s">
        <v>612</v>
      </c>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478</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613</v>
      </c>
      <c r="D870" s="340"/>
      <c r="E870" s="340"/>
      <c r="F870" s="340"/>
      <c r="G870" s="340"/>
      <c r="H870" s="340"/>
      <c r="I870" s="340"/>
      <c r="J870" s="341">
        <v>3010701004312</v>
      </c>
      <c r="K870" s="342"/>
      <c r="L870" s="342"/>
      <c r="M870" s="342"/>
      <c r="N870" s="342"/>
      <c r="O870" s="342"/>
      <c r="P870" s="355" t="s">
        <v>623</v>
      </c>
      <c r="Q870" s="343"/>
      <c r="R870" s="343"/>
      <c r="S870" s="343"/>
      <c r="T870" s="343"/>
      <c r="U870" s="343"/>
      <c r="V870" s="343"/>
      <c r="W870" s="343"/>
      <c r="X870" s="343"/>
      <c r="Y870" s="344">
        <v>53</v>
      </c>
      <c r="Z870" s="345"/>
      <c r="AA870" s="345"/>
      <c r="AB870" s="346"/>
      <c r="AC870" s="356" t="s">
        <v>518</v>
      </c>
      <c r="AD870" s="364"/>
      <c r="AE870" s="364"/>
      <c r="AF870" s="364"/>
      <c r="AG870" s="364"/>
      <c r="AH870" s="365">
        <v>2</v>
      </c>
      <c r="AI870" s="366"/>
      <c r="AJ870" s="366"/>
      <c r="AK870" s="366"/>
      <c r="AL870" s="350" t="s">
        <v>614</v>
      </c>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478</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54" t="s">
        <v>615</v>
      </c>
      <c r="D903" s="340"/>
      <c r="E903" s="340"/>
      <c r="F903" s="340"/>
      <c r="G903" s="340"/>
      <c r="H903" s="340"/>
      <c r="I903" s="340"/>
      <c r="J903" s="341">
        <v>6010001005818</v>
      </c>
      <c r="K903" s="342"/>
      <c r="L903" s="342"/>
      <c r="M903" s="342"/>
      <c r="N903" s="342"/>
      <c r="O903" s="342"/>
      <c r="P903" s="355" t="s">
        <v>623</v>
      </c>
      <c r="Q903" s="343"/>
      <c r="R903" s="343"/>
      <c r="S903" s="343"/>
      <c r="T903" s="343"/>
      <c r="U903" s="343"/>
      <c r="V903" s="343"/>
      <c r="W903" s="343"/>
      <c r="X903" s="343"/>
      <c r="Y903" s="344">
        <v>11</v>
      </c>
      <c r="Z903" s="345"/>
      <c r="AA903" s="345"/>
      <c r="AB903" s="346"/>
      <c r="AC903" s="356" t="s">
        <v>518</v>
      </c>
      <c r="AD903" s="364"/>
      <c r="AE903" s="364"/>
      <c r="AF903" s="364"/>
      <c r="AG903" s="364"/>
      <c r="AH903" s="365">
        <v>2</v>
      </c>
      <c r="AI903" s="366"/>
      <c r="AJ903" s="366"/>
      <c r="AK903" s="366"/>
      <c r="AL903" s="350" t="s">
        <v>616</v>
      </c>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478</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478</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478</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478</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478</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466</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485</v>
      </c>
      <c r="AM1098" s="276"/>
      <c r="AN1098" s="276"/>
      <c r="AO1098" s="80"/>
      <c r="AP1098" s="69"/>
      <c r="AQ1098" s="69"/>
      <c r="AR1098" s="69"/>
      <c r="AS1098" s="69"/>
      <c r="AT1098" s="69"/>
      <c r="AU1098" s="69"/>
      <c r="AV1098" s="69"/>
      <c r="AW1098" s="69"/>
      <c r="AX1098" s="70"/>
    </row>
    <row r="1099" spans="1:50" ht="83.2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467</v>
      </c>
      <c r="AQ1101" s="363"/>
      <c r="AR1101" s="363"/>
      <c r="AS1101" s="363"/>
      <c r="AT1101" s="363"/>
      <c r="AU1101" s="363"/>
      <c r="AV1101" s="363"/>
      <c r="AW1101" s="363"/>
      <c r="AX1101" s="363"/>
    </row>
    <row r="1102" spans="1:50" ht="30" customHeight="1" x14ac:dyDescent="0.15">
      <c r="A1102" s="372">
        <v>1</v>
      </c>
      <c r="B1102" s="372">
        <v>1</v>
      </c>
      <c r="C1102" s="370"/>
      <c r="D1102" s="370"/>
      <c r="E1102" s="140" t="s">
        <v>597</v>
      </c>
      <c r="F1102" s="371"/>
      <c r="G1102" s="371"/>
      <c r="H1102" s="371"/>
      <c r="I1102" s="371"/>
      <c r="J1102" s="341" t="s">
        <v>597</v>
      </c>
      <c r="K1102" s="342"/>
      <c r="L1102" s="342"/>
      <c r="M1102" s="342"/>
      <c r="N1102" s="342"/>
      <c r="O1102" s="342"/>
      <c r="P1102" s="355" t="s">
        <v>597</v>
      </c>
      <c r="Q1102" s="343"/>
      <c r="R1102" s="343"/>
      <c r="S1102" s="343"/>
      <c r="T1102" s="343"/>
      <c r="U1102" s="343"/>
      <c r="V1102" s="343"/>
      <c r="W1102" s="343"/>
      <c r="X1102" s="343"/>
      <c r="Y1102" s="344" t="s">
        <v>597</v>
      </c>
      <c r="Z1102" s="345"/>
      <c r="AA1102" s="345"/>
      <c r="AB1102" s="346"/>
      <c r="AC1102" s="347"/>
      <c r="AD1102" s="347"/>
      <c r="AE1102" s="347"/>
      <c r="AF1102" s="347"/>
      <c r="AG1102" s="347"/>
      <c r="AH1102" s="348" t="s">
        <v>576</v>
      </c>
      <c r="AI1102" s="349"/>
      <c r="AJ1102" s="349"/>
      <c r="AK1102" s="349"/>
      <c r="AL1102" s="350" t="s">
        <v>597</v>
      </c>
      <c r="AM1102" s="351"/>
      <c r="AN1102" s="351"/>
      <c r="AO1102" s="352"/>
      <c r="AP1102" s="353" t="s">
        <v>576</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11" priority="14009">
      <formula>IF(RIGHT(TEXT(AE32,"0.#"),1)=".",FALSE,TRUE)</formula>
    </cfRule>
    <cfRule type="expression" dxfId="2810" priority="14010">
      <formula>IF(RIGHT(TEXT(AE32,"0.#"),1)=".",TRUE,FALSE)</formula>
    </cfRule>
  </conditionalFormatting>
  <conditionalFormatting sqref="P18:AX18">
    <cfRule type="expression" dxfId="2809" priority="13895">
      <formula>IF(RIGHT(TEXT(P18,"0.#"),1)=".",FALSE,TRUE)</formula>
    </cfRule>
    <cfRule type="expression" dxfId="2808" priority="13896">
      <formula>IF(RIGHT(TEXT(P18,"0.#"),1)=".",TRUE,FALSE)</formula>
    </cfRule>
  </conditionalFormatting>
  <conditionalFormatting sqref="Y782">
    <cfRule type="expression" dxfId="2807" priority="13891">
      <formula>IF(RIGHT(TEXT(Y782,"0.#"),1)=".",FALSE,TRUE)</formula>
    </cfRule>
    <cfRule type="expression" dxfId="2806" priority="13892">
      <formula>IF(RIGHT(TEXT(Y782,"0.#"),1)=".",TRUE,FALSE)</formula>
    </cfRule>
  </conditionalFormatting>
  <conditionalFormatting sqref="Y791">
    <cfRule type="expression" dxfId="2805" priority="13887">
      <formula>IF(RIGHT(TEXT(Y791,"0.#"),1)=".",FALSE,TRUE)</formula>
    </cfRule>
    <cfRule type="expression" dxfId="2804" priority="13888">
      <formula>IF(RIGHT(TEXT(Y791,"0.#"),1)=".",TRUE,FALSE)</formula>
    </cfRule>
  </conditionalFormatting>
  <conditionalFormatting sqref="Y822:Y829 Y820 Y809:Y816 Y807 Y796:Y803 Y794">
    <cfRule type="expression" dxfId="2803" priority="13669">
      <formula>IF(RIGHT(TEXT(Y794,"0.#"),1)=".",FALSE,TRUE)</formula>
    </cfRule>
    <cfRule type="expression" dxfId="2802" priority="13670">
      <formula>IF(RIGHT(TEXT(Y794,"0.#"),1)=".",TRUE,FALSE)</formula>
    </cfRule>
  </conditionalFormatting>
  <conditionalFormatting sqref="AR15:AX15 AR13:AX13">
    <cfRule type="expression" dxfId="2801" priority="13717">
      <formula>IF(RIGHT(TEXT(AR13,"0.#"),1)=".",FALSE,TRUE)</formula>
    </cfRule>
    <cfRule type="expression" dxfId="2800" priority="13718">
      <formula>IF(RIGHT(TEXT(AR13,"0.#"),1)=".",TRUE,FALSE)</formula>
    </cfRule>
  </conditionalFormatting>
  <conditionalFormatting sqref="AD19:AJ19">
    <cfRule type="expression" dxfId="2799" priority="13715">
      <formula>IF(RIGHT(TEXT(AD19,"0.#"),1)=".",FALSE,TRUE)</formula>
    </cfRule>
    <cfRule type="expression" dxfId="2798" priority="13716">
      <formula>IF(RIGHT(TEXT(AD19,"0.#"),1)=".",TRUE,FALSE)</formula>
    </cfRule>
  </conditionalFormatting>
  <conditionalFormatting sqref="AE101 AQ101">
    <cfRule type="expression" dxfId="2797" priority="13707">
      <formula>IF(RIGHT(TEXT(AE101,"0.#"),1)=".",FALSE,TRUE)</formula>
    </cfRule>
    <cfRule type="expression" dxfId="2796" priority="13708">
      <formula>IF(RIGHT(TEXT(AE101,"0.#"),1)=".",TRUE,FALSE)</formula>
    </cfRule>
  </conditionalFormatting>
  <conditionalFormatting sqref="Y783:Y790 Y781">
    <cfRule type="expression" dxfId="2795" priority="13693">
      <formula>IF(RIGHT(TEXT(Y781,"0.#"),1)=".",FALSE,TRUE)</formula>
    </cfRule>
    <cfRule type="expression" dxfId="2794" priority="13694">
      <formula>IF(RIGHT(TEXT(Y781,"0.#"),1)=".",TRUE,FALSE)</formula>
    </cfRule>
  </conditionalFormatting>
  <conditionalFormatting sqref="AU782">
    <cfRule type="expression" dxfId="2793" priority="13691">
      <formula>IF(RIGHT(TEXT(AU782,"0.#"),1)=".",FALSE,TRUE)</formula>
    </cfRule>
    <cfRule type="expression" dxfId="2792" priority="13692">
      <formula>IF(RIGHT(TEXT(AU782,"0.#"),1)=".",TRUE,FALSE)</formula>
    </cfRule>
  </conditionalFormatting>
  <conditionalFormatting sqref="AU791">
    <cfRule type="expression" dxfId="2791" priority="13689">
      <formula>IF(RIGHT(TEXT(AU791,"0.#"),1)=".",FALSE,TRUE)</formula>
    </cfRule>
    <cfRule type="expression" dxfId="2790" priority="13690">
      <formula>IF(RIGHT(TEXT(AU791,"0.#"),1)=".",TRUE,FALSE)</formula>
    </cfRule>
  </conditionalFormatting>
  <conditionalFormatting sqref="AU783:AU790 AU781">
    <cfRule type="expression" dxfId="2789" priority="13687">
      <formula>IF(RIGHT(TEXT(AU781,"0.#"),1)=".",FALSE,TRUE)</formula>
    </cfRule>
    <cfRule type="expression" dxfId="2788" priority="13688">
      <formula>IF(RIGHT(TEXT(AU781,"0.#"),1)=".",TRUE,FALSE)</formula>
    </cfRule>
  </conditionalFormatting>
  <conditionalFormatting sqref="Y821 Y808 Y795">
    <cfRule type="expression" dxfId="2787" priority="13673">
      <formula>IF(RIGHT(TEXT(Y795,"0.#"),1)=".",FALSE,TRUE)</formula>
    </cfRule>
    <cfRule type="expression" dxfId="2786" priority="13674">
      <formula>IF(RIGHT(TEXT(Y795,"0.#"),1)=".",TRUE,FALSE)</formula>
    </cfRule>
  </conditionalFormatting>
  <conditionalFormatting sqref="Y830 Y817 Y804">
    <cfRule type="expression" dxfId="2785" priority="13671">
      <formula>IF(RIGHT(TEXT(Y804,"0.#"),1)=".",FALSE,TRUE)</formula>
    </cfRule>
    <cfRule type="expression" dxfId="2784" priority="13672">
      <formula>IF(RIGHT(TEXT(Y804,"0.#"),1)=".",TRUE,FALSE)</formula>
    </cfRule>
  </conditionalFormatting>
  <conditionalFormatting sqref="AU821 AU808 AU795">
    <cfRule type="expression" dxfId="2783" priority="13667">
      <formula>IF(RIGHT(TEXT(AU795,"0.#"),1)=".",FALSE,TRUE)</formula>
    </cfRule>
    <cfRule type="expression" dxfId="2782" priority="13668">
      <formula>IF(RIGHT(TEXT(AU795,"0.#"),1)=".",TRUE,FALSE)</formula>
    </cfRule>
  </conditionalFormatting>
  <conditionalFormatting sqref="AU830 AU817 AU804">
    <cfRule type="expression" dxfId="2781" priority="13665">
      <formula>IF(RIGHT(TEXT(AU804,"0.#"),1)=".",FALSE,TRUE)</formula>
    </cfRule>
    <cfRule type="expression" dxfId="2780" priority="13666">
      <formula>IF(RIGHT(TEXT(AU804,"0.#"),1)=".",TRUE,FALSE)</formula>
    </cfRule>
  </conditionalFormatting>
  <conditionalFormatting sqref="AU822:AU829 AU820 AU809:AU816 AU807 AU796:AU803 AU794">
    <cfRule type="expression" dxfId="2779" priority="13663">
      <formula>IF(RIGHT(TEXT(AU794,"0.#"),1)=".",FALSE,TRUE)</formula>
    </cfRule>
    <cfRule type="expression" dxfId="2778" priority="13664">
      <formula>IF(RIGHT(TEXT(AU794,"0.#"),1)=".",TRUE,FALSE)</formula>
    </cfRule>
  </conditionalFormatting>
  <conditionalFormatting sqref="AM87">
    <cfRule type="expression" dxfId="2777" priority="13317">
      <formula>IF(RIGHT(TEXT(AM87,"0.#"),1)=".",FALSE,TRUE)</formula>
    </cfRule>
    <cfRule type="expression" dxfId="2776" priority="13318">
      <formula>IF(RIGHT(TEXT(AM87,"0.#"),1)=".",TRUE,FALSE)</formula>
    </cfRule>
  </conditionalFormatting>
  <conditionalFormatting sqref="AE55">
    <cfRule type="expression" dxfId="2775" priority="13385">
      <formula>IF(RIGHT(TEXT(AE55,"0.#"),1)=".",FALSE,TRUE)</formula>
    </cfRule>
    <cfRule type="expression" dxfId="2774" priority="13386">
      <formula>IF(RIGHT(TEXT(AE55,"0.#"),1)=".",TRUE,FALSE)</formula>
    </cfRule>
  </conditionalFormatting>
  <conditionalFormatting sqref="AI55">
    <cfRule type="expression" dxfId="2773" priority="13383">
      <formula>IF(RIGHT(TEXT(AI55,"0.#"),1)=".",FALSE,TRUE)</formula>
    </cfRule>
    <cfRule type="expression" dxfId="2772" priority="13384">
      <formula>IF(RIGHT(TEXT(AI55,"0.#"),1)=".",TRUE,FALSE)</formula>
    </cfRule>
  </conditionalFormatting>
  <conditionalFormatting sqref="AM34">
    <cfRule type="expression" dxfId="2771" priority="13463">
      <formula>IF(RIGHT(TEXT(AM34,"0.#"),1)=".",FALSE,TRUE)</formula>
    </cfRule>
    <cfRule type="expression" dxfId="2770" priority="13464">
      <formula>IF(RIGHT(TEXT(AM34,"0.#"),1)=".",TRUE,FALSE)</formula>
    </cfRule>
  </conditionalFormatting>
  <conditionalFormatting sqref="AE33">
    <cfRule type="expression" dxfId="2769" priority="13477">
      <formula>IF(RIGHT(TEXT(AE33,"0.#"),1)=".",FALSE,TRUE)</formula>
    </cfRule>
    <cfRule type="expression" dxfId="2768" priority="13478">
      <formula>IF(RIGHT(TEXT(AE33,"0.#"),1)=".",TRUE,FALSE)</formula>
    </cfRule>
  </conditionalFormatting>
  <conditionalFormatting sqref="AE34">
    <cfRule type="expression" dxfId="2767" priority="13475">
      <formula>IF(RIGHT(TEXT(AE34,"0.#"),1)=".",FALSE,TRUE)</formula>
    </cfRule>
    <cfRule type="expression" dxfId="2766" priority="13476">
      <formula>IF(RIGHT(TEXT(AE34,"0.#"),1)=".",TRUE,FALSE)</formula>
    </cfRule>
  </conditionalFormatting>
  <conditionalFormatting sqref="AI34">
    <cfRule type="expression" dxfId="2765" priority="13473">
      <formula>IF(RIGHT(TEXT(AI34,"0.#"),1)=".",FALSE,TRUE)</formula>
    </cfRule>
    <cfRule type="expression" dxfId="2764" priority="13474">
      <formula>IF(RIGHT(TEXT(AI34,"0.#"),1)=".",TRUE,FALSE)</formula>
    </cfRule>
  </conditionalFormatting>
  <conditionalFormatting sqref="AI33">
    <cfRule type="expression" dxfId="2763" priority="13471">
      <formula>IF(RIGHT(TEXT(AI33,"0.#"),1)=".",FALSE,TRUE)</formula>
    </cfRule>
    <cfRule type="expression" dxfId="2762" priority="13472">
      <formula>IF(RIGHT(TEXT(AI33,"0.#"),1)=".",TRUE,FALSE)</formula>
    </cfRule>
  </conditionalFormatting>
  <conditionalFormatting sqref="AI32">
    <cfRule type="expression" dxfId="2761" priority="13469">
      <formula>IF(RIGHT(TEXT(AI32,"0.#"),1)=".",FALSE,TRUE)</formula>
    </cfRule>
    <cfRule type="expression" dxfId="2760" priority="13470">
      <formula>IF(RIGHT(TEXT(AI32,"0.#"),1)=".",TRUE,FALSE)</formula>
    </cfRule>
  </conditionalFormatting>
  <conditionalFormatting sqref="AM32">
    <cfRule type="expression" dxfId="2759" priority="13467">
      <formula>IF(RIGHT(TEXT(AM32,"0.#"),1)=".",FALSE,TRUE)</formula>
    </cfRule>
    <cfRule type="expression" dxfId="2758" priority="13468">
      <formula>IF(RIGHT(TEXT(AM32,"0.#"),1)=".",TRUE,FALSE)</formula>
    </cfRule>
  </conditionalFormatting>
  <conditionalFormatting sqref="AM33">
    <cfRule type="expression" dxfId="2757" priority="13465">
      <formula>IF(RIGHT(TEXT(AM33,"0.#"),1)=".",FALSE,TRUE)</formula>
    </cfRule>
    <cfRule type="expression" dxfId="2756" priority="13466">
      <formula>IF(RIGHT(TEXT(AM33,"0.#"),1)=".",TRUE,FALSE)</formula>
    </cfRule>
  </conditionalFormatting>
  <conditionalFormatting sqref="AQ32:AQ34">
    <cfRule type="expression" dxfId="2755" priority="13457">
      <formula>IF(RIGHT(TEXT(AQ32,"0.#"),1)=".",FALSE,TRUE)</formula>
    </cfRule>
    <cfRule type="expression" dxfId="2754" priority="13458">
      <formula>IF(RIGHT(TEXT(AQ32,"0.#"),1)=".",TRUE,FALSE)</formula>
    </cfRule>
  </conditionalFormatting>
  <conditionalFormatting sqref="AU32:AU34">
    <cfRule type="expression" dxfId="2753" priority="13455">
      <formula>IF(RIGHT(TEXT(AU32,"0.#"),1)=".",FALSE,TRUE)</formula>
    </cfRule>
    <cfRule type="expression" dxfId="2752" priority="13456">
      <formula>IF(RIGHT(TEXT(AU32,"0.#"),1)=".",TRUE,FALSE)</formula>
    </cfRule>
  </conditionalFormatting>
  <conditionalFormatting sqref="AE53">
    <cfRule type="expression" dxfId="2751" priority="13389">
      <formula>IF(RIGHT(TEXT(AE53,"0.#"),1)=".",FALSE,TRUE)</formula>
    </cfRule>
    <cfRule type="expression" dxfId="2750" priority="13390">
      <formula>IF(RIGHT(TEXT(AE53,"0.#"),1)=".",TRUE,FALSE)</formula>
    </cfRule>
  </conditionalFormatting>
  <conditionalFormatting sqref="AE54">
    <cfRule type="expression" dxfId="2749" priority="13387">
      <formula>IF(RIGHT(TEXT(AE54,"0.#"),1)=".",FALSE,TRUE)</formula>
    </cfRule>
    <cfRule type="expression" dxfId="2748" priority="13388">
      <formula>IF(RIGHT(TEXT(AE54,"0.#"),1)=".",TRUE,FALSE)</formula>
    </cfRule>
  </conditionalFormatting>
  <conditionalFormatting sqref="AI54">
    <cfRule type="expression" dxfId="2747" priority="13381">
      <formula>IF(RIGHT(TEXT(AI54,"0.#"),1)=".",FALSE,TRUE)</formula>
    </cfRule>
    <cfRule type="expression" dxfId="2746" priority="13382">
      <formula>IF(RIGHT(TEXT(AI54,"0.#"),1)=".",TRUE,FALSE)</formula>
    </cfRule>
  </conditionalFormatting>
  <conditionalFormatting sqref="AI53">
    <cfRule type="expression" dxfId="2745" priority="13379">
      <formula>IF(RIGHT(TEXT(AI53,"0.#"),1)=".",FALSE,TRUE)</formula>
    </cfRule>
    <cfRule type="expression" dxfId="2744" priority="13380">
      <formula>IF(RIGHT(TEXT(AI53,"0.#"),1)=".",TRUE,FALSE)</formula>
    </cfRule>
  </conditionalFormatting>
  <conditionalFormatting sqref="AM53">
    <cfRule type="expression" dxfId="2743" priority="13377">
      <formula>IF(RIGHT(TEXT(AM53,"0.#"),1)=".",FALSE,TRUE)</formula>
    </cfRule>
    <cfRule type="expression" dxfId="2742" priority="13378">
      <formula>IF(RIGHT(TEXT(AM53,"0.#"),1)=".",TRUE,FALSE)</formula>
    </cfRule>
  </conditionalFormatting>
  <conditionalFormatting sqref="AM54">
    <cfRule type="expression" dxfId="2741" priority="13375">
      <formula>IF(RIGHT(TEXT(AM54,"0.#"),1)=".",FALSE,TRUE)</formula>
    </cfRule>
    <cfRule type="expression" dxfId="2740" priority="13376">
      <formula>IF(RIGHT(TEXT(AM54,"0.#"),1)=".",TRUE,FALSE)</formula>
    </cfRule>
  </conditionalFormatting>
  <conditionalFormatting sqref="AM55">
    <cfRule type="expression" dxfId="2739" priority="13373">
      <formula>IF(RIGHT(TEXT(AM55,"0.#"),1)=".",FALSE,TRUE)</formula>
    </cfRule>
    <cfRule type="expression" dxfId="2738" priority="13374">
      <formula>IF(RIGHT(TEXT(AM55,"0.#"),1)=".",TRUE,FALSE)</formula>
    </cfRule>
  </conditionalFormatting>
  <conditionalFormatting sqref="AE60">
    <cfRule type="expression" dxfId="2737" priority="13359">
      <formula>IF(RIGHT(TEXT(AE60,"0.#"),1)=".",FALSE,TRUE)</formula>
    </cfRule>
    <cfRule type="expression" dxfId="2736" priority="13360">
      <formula>IF(RIGHT(TEXT(AE60,"0.#"),1)=".",TRUE,FALSE)</formula>
    </cfRule>
  </conditionalFormatting>
  <conditionalFormatting sqref="AE61">
    <cfRule type="expression" dxfId="2735" priority="13357">
      <formula>IF(RIGHT(TEXT(AE61,"0.#"),1)=".",FALSE,TRUE)</formula>
    </cfRule>
    <cfRule type="expression" dxfId="2734" priority="13358">
      <formula>IF(RIGHT(TEXT(AE61,"0.#"),1)=".",TRUE,FALSE)</formula>
    </cfRule>
  </conditionalFormatting>
  <conditionalFormatting sqref="AE62">
    <cfRule type="expression" dxfId="2733" priority="13355">
      <formula>IF(RIGHT(TEXT(AE62,"0.#"),1)=".",FALSE,TRUE)</formula>
    </cfRule>
    <cfRule type="expression" dxfId="2732" priority="13356">
      <formula>IF(RIGHT(TEXT(AE62,"0.#"),1)=".",TRUE,FALSE)</formula>
    </cfRule>
  </conditionalFormatting>
  <conditionalFormatting sqref="AI62">
    <cfRule type="expression" dxfId="2731" priority="13353">
      <formula>IF(RIGHT(TEXT(AI62,"0.#"),1)=".",FALSE,TRUE)</formula>
    </cfRule>
    <cfRule type="expression" dxfId="2730" priority="13354">
      <formula>IF(RIGHT(TEXT(AI62,"0.#"),1)=".",TRUE,FALSE)</formula>
    </cfRule>
  </conditionalFormatting>
  <conditionalFormatting sqref="AI61">
    <cfRule type="expression" dxfId="2729" priority="13351">
      <formula>IF(RIGHT(TEXT(AI61,"0.#"),1)=".",FALSE,TRUE)</formula>
    </cfRule>
    <cfRule type="expression" dxfId="2728" priority="13352">
      <formula>IF(RIGHT(TEXT(AI61,"0.#"),1)=".",TRUE,FALSE)</formula>
    </cfRule>
  </conditionalFormatting>
  <conditionalFormatting sqref="AI60">
    <cfRule type="expression" dxfId="2727" priority="13349">
      <formula>IF(RIGHT(TEXT(AI60,"0.#"),1)=".",FALSE,TRUE)</formula>
    </cfRule>
    <cfRule type="expression" dxfId="2726" priority="13350">
      <formula>IF(RIGHT(TEXT(AI60,"0.#"),1)=".",TRUE,FALSE)</formula>
    </cfRule>
  </conditionalFormatting>
  <conditionalFormatting sqref="AM60">
    <cfRule type="expression" dxfId="2725" priority="13347">
      <formula>IF(RIGHT(TEXT(AM60,"0.#"),1)=".",FALSE,TRUE)</formula>
    </cfRule>
    <cfRule type="expression" dxfId="2724" priority="13348">
      <formula>IF(RIGHT(TEXT(AM60,"0.#"),1)=".",TRUE,FALSE)</formula>
    </cfRule>
  </conditionalFormatting>
  <conditionalFormatting sqref="AM61">
    <cfRule type="expression" dxfId="2723" priority="13345">
      <formula>IF(RIGHT(TEXT(AM61,"0.#"),1)=".",FALSE,TRUE)</formula>
    </cfRule>
    <cfRule type="expression" dxfId="2722" priority="13346">
      <formula>IF(RIGHT(TEXT(AM61,"0.#"),1)=".",TRUE,FALSE)</formula>
    </cfRule>
  </conditionalFormatting>
  <conditionalFormatting sqref="AM62">
    <cfRule type="expression" dxfId="2721" priority="13343">
      <formula>IF(RIGHT(TEXT(AM62,"0.#"),1)=".",FALSE,TRUE)</formula>
    </cfRule>
    <cfRule type="expression" dxfId="2720" priority="13344">
      <formula>IF(RIGHT(TEXT(AM62,"0.#"),1)=".",TRUE,FALSE)</formula>
    </cfRule>
  </conditionalFormatting>
  <conditionalFormatting sqref="AE87">
    <cfRule type="expression" dxfId="2719" priority="13329">
      <formula>IF(RIGHT(TEXT(AE87,"0.#"),1)=".",FALSE,TRUE)</formula>
    </cfRule>
    <cfRule type="expression" dxfId="2718" priority="13330">
      <formula>IF(RIGHT(TEXT(AE87,"0.#"),1)=".",TRUE,FALSE)</formula>
    </cfRule>
  </conditionalFormatting>
  <conditionalFormatting sqref="AE88">
    <cfRule type="expression" dxfId="2717" priority="13327">
      <formula>IF(RIGHT(TEXT(AE88,"0.#"),1)=".",FALSE,TRUE)</formula>
    </cfRule>
    <cfRule type="expression" dxfId="2716" priority="13328">
      <formula>IF(RIGHT(TEXT(AE88,"0.#"),1)=".",TRUE,FALSE)</formula>
    </cfRule>
  </conditionalFormatting>
  <conditionalFormatting sqref="AE89">
    <cfRule type="expression" dxfId="2715" priority="13325">
      <formula>IF(RIGHT(TEXT(AE89,"0.#"),1)=".",FALSE,TRUE)</formula>
    </cfRule>
    <cfRule type="expression" dxfId="2714" priority="13326">
      <formula>IF(RIGHT(TEXT(AE89,"0.#"),1)=".",TRUE,FALSE)</formula>
    </cfRule>
  </conditionalFormatting>
  <conditionalFormatting sqref="AI89">
    <cfRule type="expression" dxfId="2713" priority="13323">
      <formula>IF(RIGHT(TEXT(AI89,"0.#"),1)=".",FALSE,TRUE)</formula>
    </cfRule>
    <cfRule type="expression" dxfId="2712" priority="13324">
      <formula>IF(RIGHT(TEXT(AI89,"0.#"),1)=".",TRUE,FALSE)</formula>
    </cfRule>
  </conditionalFormatting>
  <conditionalFormatting sqref="AI88">
    <cfRule type="expression" dxfId="2711" priority="13321">
      <formula>IF(RIGHT(TEXT(AI88,"0.#"),1)=".",FALSE,TRUE)</formula>
    </cfRule>
    <cfRule type="expression" dxfId="2710" priority="13322">
      <formula>IF(RIGHT(TEXT(AI88,"0.#"),1)=".",TRUE,FALSE)</formula>
    </cfRule>
  </conditionalFormatting>
  <conditionalFormatting sqref="AI87">
    <cfRule type="expression" dxfId="2709" priority="13319">
      <formula>IF(RIGHT(TEXT(AI87,"0.#"),1)=".",FALSE,TRUE)</formula>
    </cfRule>
    <cfRule type="expression" dxfId="2708" priority="13320">
      <formula>IF(RIGHT(TEXT(AI87,"0.#"),1)=".",TRUE,FALSE)</formula>
    </cfRule>
  </conditionalFormatting>
  <conditionalFormatting sqref="AM88">
    <cfRule type="expression" dxfId="2707" priority="13315">
      <formula>IF(RIGHT(TEXT(AM88,"0.#"),1)=".",FALSE,TRUE)</formula>
    </cfRule>
    <cfRule type="expression" dxfId="2706" priority="13316">
      <formula>IF(RIGHT(TEXT(AM88,"0.#"),1)=".",TRUE,FALSE)</formula>
    </cfRule>
  </conditionalFormatting>
  <conditionalFormatting sqref="AM89">
    <cfRule type="expression" dxfId="2705" priority="13313">
      <formula>IF(RIGHT(TEXT(AM89,"0.#"),1)=".",FALSE,TRUE)</formula>
    </cfRule>
    <cfRule type="expression" dxfId="2704" priority="13314">
      <formula>IF(RIGHT(TEXT(AM89,"0.#"),1)=".",TRUE,FALSE)</formula>
    </cfRule>
  </conditionalFormatting>
  <conditionalFormatting sqref="AE92">
    <cfRule type="expression" dxfId="2703" priority="13299">
      <formula>IF(RIGHT(TEXT(AE92,"0.#"),1)=".",FALSE,TRUE)</formula>
    </cfRule>
    <cfRule type="expression" dxfId="2702" priority="13300">
      <formula>IF(RIGHT(TEXT(AE92,"0.#"),1)=".",TRUE,FALSE)</formula>
    </cfRule>
  </conditionalFormatting>
  <conditionalFormatting sqref="AE93">
    <cfRule type="expression" dxfId="2701" priority="13297">
      <formula>IF(RIGHT(TEXT(AE93,"0.#"),1)=".",FALSE,TRUE)</formula>
    </cfRule>
    <cfRule type="expression" dxfId="2700" priority="13298">
      <formula>IF(RIGHT(TEXT(AE93,"0.#"),1)=".",TRUE,FALSE)</formula>
    </cfRule>
  </conditionalFormatting>
  <conditionalFormatting sqref="AE94">
    <cfRule type="expression" dxfId="2699" priority="13295">
      <formula>IF(RIGHT(TEXT(AE94,"0.#"),1)=".",FALSE,TRUE)</formula>
    </cfRule>
    <cfRule type="expression" dxfId="2698" priority="13296">
      <formula>IF(RIGHT(TEXT(AE94,"0.#"),1)=".",TRUE,FALSE)</formula>
    </cfRule>
  </conditionalFormatting>
  <conditionalFormatting sqref="AI94">
    <cfRule type="expression" dxfId="2697" priority="13293">
      <formula>IF(RIGHT(TEXT(AI94,"0.#"),1)=".",FALSE,TRUE)</formula>
    </cfRule>
    <cfRule type="expression" dxfId="2696" priority="13294">
      <formula>IF(RIGHT(TEXT(AI94,"0.#"),1)=".",TRUE,FALSE)</formula>
    </cfRule>
  </conditionalFormatting>
  <conditionalFormatting sqref="AI93">
    <cfRule type="expression" dxfId="2695" priority="13291">
      <formula>IF(RIGHT(TEXT(AI93,"0.#"),1)=".",FALSE,TRUE)</formula>
    </cfRule>
    <cfRule type="expression" dxfId="2694" priority="13292">
      <formula>IF(RIGHT(TEXT(AI93,"0.#"),1)=".",TRUE,FALSE)</formula>
    </cfRule>
  </conditionalFormatting>
  <conditionalFormatting sqref="AI92">
    <cfRule type="expression" dxfId="2693" priority="13289">
      <formula>IF(RIGHT(TEXT(AI92,"0.#"),1)=".",FALSE,TRUE)</formula>
    </cfRule>
    <cfRule type="expression" dxfId="2692" priority="13290">
      <formula>IF(RIGHT(TEXT(AI92,"0.#"),1)=".",TRUE,FALSE)</formula>
    </cfRule>
  </conditionalFormatting>
  <conditionalFormatting sqref="AM92">
    <cfRule type="expression" dxfId="2691" priority="13287">
      <formula>IF(RIGHT(TEXT(AM92,"0.#"),1)=".",FALSE,TRUE)</formula>
    </cfRule>
    <cfRule type="expression" dxfId="2690" priority="13288">
      <formula>IF(RIGHT(TEXT(AM92,"0.#"),1)=".",TRUE,FALSE)</formula>
    </cfRule>
  </conditionalFormatting>
  <conditionalFormatting sqref="AM93">
    <cfRule type="expression" dxfId="2689" priority="13285">
      <formula>IF(RIGHT(TEXT(AM93,"0.#"),1)=".",FALSE,TRUE)</formula>
    </cfRule>
    <cfRule type="expression" dxfId="2688" priority="13286">
      <formula>IF(RIGHT(TEXT(AM93,"0.#"),1)=".",TRUE,FALSE)</formula>
    </cfRule>
  </conditionalFormatting>
  <conditionalFormatting sqref="AM94">
    <cfRule type="expression" dxfId="2687" priority="13283">
      <formula>IF(RIGHT(TEXT(AM94,"0.#"),1)=".",FALSE,TRUE)</formula>
    </cfRule>
    <cfRule type="expression" dxfId="2686" priority="13284">
      <formula>IF(RIGHT(TEXT(AM94,"0.#"),1)=".",TRUE,FALSE)</formula>
    </cfRule>
  </conditionalFormatting>
  <conditionalFormatting sqref="AE97">
    <cfRule type="expression" dxfId="2685" priority="13269">
      <formula>IF(RIGHT(TEXT(AE97,"0.#"),1)=".",FALSE,TRUE)</formula>
    </cfRule>
    <cfRule type="expression" dxfId="2684" priority="13270">
      <formula>IF(RIGHT(TEXT(AE97,"0.#"),1)=".",TRUE,FALSE)</formula>
    </cfRule>
  </conditionalFormatting>
  <conditionalFormatting sqref="AE98">
    <cfRule type="expression" dxfId="2683" priority="13267">
      <formula>IF(RIGHT(TEXT(AE98,"0.#"),1)=".",FALSE,TRUE)</formula>
    </cfRule>
    <cfRule type="expression" dxfId="2682" priority="13268">
      <formula>IF(RIGHT(TEXT(AE98,"0.#"),1)=".",TRUE,FALSE)</formula>
    </cfRule>
  </conditionalFormatting>
  <conditionalFormatting sqref="AE99">
    <cfRule type="expression" dxfId="2681" priority="13265">
      <formula>IF(RIGHT(TEXT(AE99,"0.#"),1)=".",FALSE,TRUE)</formula>
    </cfRule>
    <cfRule type="expression" dxfId="2680" priority="13266">
      <formula>IF(RIGHT(TEXT(AE99,"0.#"),1)=".",TRUE,FALSE)</formula>
    </cfRule>
  </conditionalFormatting>
  <conditionalFormatting sqref="AI99">
    <cfRule type="expression" dxfId="2679" priority="13263">
      <formula>IF(RIGHT(TEXT(AI99,"0.#"),1)=".",FALSE,TRUE)</formula>
    </cfRule>
    <cfRule type="expression" dxfId="2678" priority="13264">
      <formula>IF(RIGHT(TEXT(AI99,"0.#"),1)=".",TRUE,FALSE)</formula>
    </cfRule>
  </conditionalFormatting>
  <conditionalFormatting sqref="AI98">
    <cfRule type="expression" dxfId="2677" priority="13261">
      <formula>IF(RIGHT(TEXT(AI98,"0.#"),1)=".",FALSE,TRUE)</formula>
    </cfRule>
    <cfRule type="expression" dxfId="2676" priority="13262">
      <formula>IF(RIGHT(TEXT(AI98,"0.#"),1)=".",TRUE,FALSE)</formula>
    </cfRule>
  </conditionalFormatting>
  <conditionalFormatting sqref="AI97">
    <cfRule type="expression" dxfId="2675" priority="13259">
      <formula>IF(RIGHT(TEXT(AI97,"0.#"),1)=".",FALSE,TRUE)</formula>
    </cfRule>
    <cfRule type="expression" dxfId="2674" priority="13260">
      <formula>IF(RIGHT(TEXT(AI97,"0.#"),1)=".",TRUE,FALSE)</formula>
    </cfRule>
  </conditionalFormatting>
  <conditionalFormatting sqref="AM97">
    <cfRule type="expression" dxfId="2673" priority="13257">
      <formula>IF(RIGHT(TEXT(AM97,"0.#"),1)=".",FALSE,TRUE)</formula>
    </cfRule>
    <cfRule type="expression" dxfId="2672" priority="13258">
      <formula>IF(RIGHT(TEXT(AM97,"0.#"),1)=".",TRUE,FALSE)</formula>
    </cfRule>
  </conditionalFormatting>
  <conditionalFormatting sqref="AM98">
    <cfRule type="expression" dxfId="2671" priority="13255">
      <formula>IF(RIGHT(TEXT(AM98,"0.#"),1)=".",FALSE,TRUE)</formula>
    </cfRule>
    <cfRule type="expression" dxfId="2670" priority="13256">
      <formula>IF(RIGHT(TEXT(AM98,"0.#"),1)=".",TRUE,FALSE)</formula>
    </cfRule>
  </conditionalFormatting>
  <conditionalFormatting sqref="AM99">
    <cfRule type="expression" dxfId="2669" priority="13253">
      <formula>IF(RIGHT(TEXT(AM99,"0.#"),1)=".",FALSE,TRUE)</formula>
    </cfRule>
    <cfRule type="expression" dxfId="2668" priority="13254">
      <formula>IF(RIGHT(TEXT(AM99,"0.#"),1)=".",TRUE,FALSE)</formula>
    </cfRule>
  </conditionalFormatting>
  <conditionalFormatting sqref="AI101">
    <cfRule type="expression" dxfId="2667" priority="13239">
      <formula>IF(RIGHT(TEXT(AI101,"0.#"),1)=".",FALSE,TRUE)</formula>
    </cfRule>
    <cfRule type="expression" dxfId="2666" priority="13240">
      <formula>IF(RIGHT(TEXT(AI101,"0.#"),1)=".",TRUE,FALSE)</formula>
    </cfRule>
  </conditionalFormatting>
  <conditionalFormatting sqref="AM101">
    <cfRule type="expression" dxfId="2665" priority="13237">
      <formula>IF(RIGHT(TEXT(AM101,"0.#"),1)=".",FALSE,TRUE)</formula>
    </cfRule>
    <cfRule type="expression" dxfId="2664" priority="13238">
      <formula>IF(RIGHT(TEXT(AM101,"0.#"),1)=".",TRUE,FALSE)</formula>
    </cfRule>
  </conditionalFormatting>
  <conditionalFormatting sqref="AE102">
    <cfRule type="expression" dxfId="2663" priority="13235">
      <formula>IF(RIGHT(TEXT(AE102,"0.#"),1)=".",FALSE,TRUE)</formula>
    </cfRule>
    <cfRule type="expression" dxfId="2662" priority="13236">
      <formula>IF(RIGHT(TEXT(AE102,"0.#"),1)=".",TRUE,FALSE)</formula>
    </cfRule>
  </conditionalFormatting>
  <conditionalFormatting sqref="AI102">
    <cfRule type="expression" dxfId="2661" priority="13233">
      <formula>IF(RIGHT(TEXT(AI102,"0.#"),1)=".",FALSE,TRUE)</formula>
    </cfRule>
    <cfRule type="expression" dxfId="2660" priority="13234">
      <formula>IF(RIGHT(TEXT(AI102,"0.#"),1)=".",TRUE,FALSE)</formula>
    </cfRule>
  </conditionalFormatting>
  <conditionalFormatting sqref="AM102">
    <cfRule type="expression" dxfId="2659" priority="13231">
      <formula>IF(RIGHT(TEXT(AM102,"0.#"),1)=".",FALSE,TRUE)</formula>
    </cfRule>
    <cfRule type="expression" dxfId="2658" priority="13232">
      <formula>IF(RIGHT(TEXT(AM102,"0.#"),1)=".",TRUE,FALSE)</formula>
    </cfRule>
  </conditionalFormatting>
  <conditionalFormatting sqref="AQ102">
    <cfRule type="expression" dxfId="2657" priority="13229">
      <formula>IF(RIGHT(TEXT(AQ102,"0.#"),1)=".",FALSE,TRUE)</formula>
    </cfRule>
    <cfRule type="expression" dxfId="2656" priority="13230">
      <formula>IF(RIGHT(TEXT(AQ102,"0.#"),1)=".",TRUE,FALSE)</formula>
    </cfRule>
  </conditionalFormatting>
  <conditionalFormatting sqref="AE104">
    <cfRule type="expression" dxfId="2655" priority="13227">
      <formula>IF(RIGHT(TEXT(AE104,"0.#"),1)=".",FALSE,TRUE)</formula>
    </cfRule>
    <cfRule type="expression" dxfId="2654" priority="13228">
      <formula>IF(RIGHT(TEXT(AE104,"0.#"),1)=".",TRUE,FALSE)</formula>
    </cfRule>
  </conditionalFormatting>
  <conditionalFormatting sqref="AI104">
    <cfRule type="expression" dxfId="2653" priority="13225">
      <formula>IF(RIGHT(TEXT(AI104,"0.#"),1)=".",FALSE,TRUE)</formula>
    </cfRule>
    <cfRule type="expression" dxfId="2652" priority="13226">
      <formula>IF(RIGHT(TEXT(AI104,"0.#"),1)=".",TRUE,FALSE)</formula>
    </cfRule>
  </conditionalFormatting>
  <conditionalFormatting sqref="AM104">
    <cfRule type="expression" dxfId="2651" priority="13223">
      <formula>IF(RIGHT(TEXT(AM104,"0.#"),1)=".",FALSE,TRUE)</formula>
    </cfRule>
    <cfRule type="expression" dxfId="2650" priority="13224">
      <formula>IF(RIGHT(TEXT(AM104,"0.#"),1)=".",TRUE,FALSE)</formula>
    </cfRule>
  </conditionalFormatting>
  <conditionalFormatting sqref="AE105">
    <cfRule type="expression" dxfId="2649" priority="13221">
      <formula>IF(RIGHT(TEXT(AE105,"0.#"),1)=".",FALSE,TRUE)</formula>
    </cfRule>
    <cfRule type="expression" dxfId="2648" priority="13222">
      <formula>IF(RIGHT(TEXT(AE105,"0.#"),1)=".",TRUE,FALSE)</formula>
    </cfRule>
  </conditionalFormatting>
  <conditionalFormatting sqref="AI105">
    <cfRule type="expression" dxfId="2647" priority="13219">
      <formula>IF(RIGHT(TEXT(AI105,"0.#"),1)=".",FALSE,TRUE)</formula>
    </cfRule>
    <cfRule type="expression" dxfId="2646" priority="13220">
      <formula>IF(RIGHT(TEXT(AI105,"0.#"),1)=".",TRUE,FALSE)</formula>
    </cfRule>
  </conditionalFormatting>
  <conditionalFormatting sqref="AM105">
    <cfRule type="expression" dxfId="2645" priority="13217">
      <formula>IF(RIGHT(TEXT(AM105,"0.#"),1)=".",FALSE,TRUE)</formula>
    </cfRule>
    <cfRule type="expression" dxfId="2644" priority="13218">
      <formula>IF(RIGHT(TEXT(AM105,"0.#"),1)=".",TRUE,FALSE)</formula>
    </cfRule>
  </conditionalFormatting>
  <conditionalFormatting sqref="AE107">
    <cfRule type="expression" dxfId="2643" priority="13213">
      <formula>IF(RIGHT(TEXT(AE107,"0.#"),1)=".",FALSE,TRUE)</formula>
    </cfRule>
    <cfRule type="expression" dxfId="2642" priority="13214">
      <formula>IF(RIGHT(TEXT(AE107,"0.#"),1)=".",TRUE,FALSE)</formula>
    </cfRule>
  </conditionalFormatting>
  <conditionalFormatting sqref="AI107">
    <cfRule type="expression" dxfId="2641" priority="13211">
      <formula>IF(RIGHT(TEXT(AI107,"0.#"),1)=".",FALSE,TRUE)</formula>
    </cfRule>
    <cfRule type="expression" dxfId="2640" priority="13212">
      <formula>IF(RIGHT(TEXT(AI107,"0.#"),1)=".",TRUE,FALSE)</formula>
    </cfRule>
  </conditionalFormatting>
  <conditionalFormatting sqref="AM107">
    <cfRule type="expression" dxfId="2639" priority="13209">
      <formula>IF(RIGHT(TEXT(AM107,"0.#"),1)=".",FALSE,TRUE)</formula>
    </cfRule>
    <cfRule type="expression" dxfId="2638" priority="13210">
      <formula>IF(RIGHT(TEXT(AM107,"0.#"),1)=".",TRUE,FALSE)</formula>
    </cfRule>
  </conditionalFormatting>
  <conditionalFormatting sqref="AE108">
    <cfRule type="expression" dxfId="2637" priority="13207">
      <formula>IF(RIGHT(TEXT(AE108,"0.#"),1)=".",FALSE,TRUE)</formula>
    </cfRule>
    <cfRule type="expression" dxfId="2636" priority="13208">
      <formula>IF(RIGHT(TEXT(AE108,"0.#"),1)=".",TRUE,FALSE)</formula>
    </cfRule>
  </conditionalFormatting>
  <conditionalFormatting sqref="AI108">
    <cfRule type="expression" dxfId="2635" priority="13205">
      <formula>IF(RIGHT(TEXT(AI108,"0.#"),1)=".",FALSE,TRUE)</formula>
    </cfRule>
    <cfRule type="expression" dxfId="2634" priority="13206">
      <formula>IF(RIGHT(TEXT(AI108,"0.#"),1)=".",TRUE,FALSE)</formula>
    </cfRule>
  </conditionalFormatting>
  <conditionalFormatting sqref="AM108">
    <cfRule type="expression" dxfId="2633" priority="13203">
      <formula>IF(RIGHT(TEXT(AM108,"0.#"),1)=".",FALSE,TRUE)</formula>
    </cfRule>
    <cfRule type="expression" dxfId="2632" priority="13204">
      <formula>IF(RIGHT(TEXT(AM108,"0.#"),1)=".",TRUE,FALSE)</formula>
    </cfRule>
  </conditionalFormatting>
  <conditionalFormatting sqref="AE110">
    <cfRule type="expression" dxfId="2631" priority="13199">
      <formula>IF(RIGHT(TEXT(AE110,"0.#"),1)=".",FALSE,TRUE)</formula>
    </cfRule>
    <cfRule type="expression" dxfId="2630" priority="13200">
      <formula>IF(RIGHT(TEXT(AE110,"0.#"),1)=".",TRUE,FALSE)</formula>
    </cfRule>
  </conditionalFormatting>
  <conditionalFormatting sqref="AI110">
    <cfRule type="expression" dxfId="2629" priority="13197">
      <formula>IF(RIGHT(TEXT(AI110,"0.#"),1)=".",FALSE,TRUE)</formula>
    </cfRule>
    <cfRule type="expression" dxfId="2628" priority="13198">
      <formula>IF(RIGHT(TEXT(AI110,"0.#"),1)=".",TRUE,FALSE)</formula>
    </cfRule>
  </conditionalFormatting>
  <conditionalFormatting sqref="AM110">
    <cfRule type="expression" dxfId="2627" priority="13195">
      <formula>IF(RIGHT(TEXT(AM110,"0.#"),1)=".",FALSE,TRUE)</formula>
    </cfRule>
    <cfRule type="expression" dxfId="2626" priority="13196">
      <formula>IF(RIGHT(TEXT(AM110,"0.#"),1)=".",TRUE,FALSE)</formula>
    </cfRule>
  </conditionalFormatting>
  <conditionalFormatting sqref="AE111">
    <cfRule type="expression" dxfId="2625" priority="13193">
      <formula>IF(RIGHT(TEXT(AE111,"0.#"),1)=".",FALSE,TRUE)</formula>
    </cfRule>
    <cfRule type="expression" dxfId="2624" priority="13194">
      <formula>IF(RIGHT(TEXT(AE111,"0.#"),1)=".",TRUE,FALSE)</formula>
    </cfRule>
  </conditionalFormatting>
  <conditionalFormatting sqref="AI111">
    <cfRule type="expression" dxfId="2623" priority="13191">
      <formula>IF(RIGHT(TEXT(AI111,"0.#"),1)=".",FALSE,TRUE)</formula>
    </cfRule>
    <cfRule type="expression" dxfId="2622" priority="13192">
      <formula>IF(RIGHT(TEXT(AI111,"0.#"),1)=".",TRUE,FALSE)</formula>
    </cfRule>
  </conditionalFormatting>
  <conditionalFormatting sqref="AM111">
    <cfRule type="expression" dxfId="2621" priority="13189">
      <formula>IF(RIGHT(TEXT(AM111,"0.#"),1)=".",FALSE,TRUE)</formula>
    </cfRule>
    <cfRule type="expression" dxfId="2620" priority="13190">
      <formula>IF(RIGHT(TEXT(AM111,"0.#"),1)=".",TRUE,FALSE)</formula>
    </cfRule>
  </conditionalFormatting>
  <conditionalFormatting sqref="AE113">
    <cfRule type="expression" dxfId="2619" priority="13185">
      <formula>IF(RIGHT(TEXT(AE113,"0.#"),1)=".",FALSE,TRUE)</formula>
    </cfRule>
    <cfRule type="expression" dxfId="2618" priority="13186">
      <formula>IF(RIGHT(TEXT(AE113,"0.#"),1)=".",TRUE,FALSE)</formula>
    </cfRule>
  </conditionalFormatting>
  <conditionalFormatting sqref="AI113">
    <cfRule type="expression" dxfId="2617" priority="13183">
      <formula>IF(RIGHT(TEXT(AI113,"0.#"),1)=".",FALSE,TRUE)</formula>
    </cfRule>
    <cfRule type="expression" dxfId="2616" priority="13184">
      <formula>IF(RIGHT(TEXT(AI113,"0.#"),1)=".",TRUE,FALSE)</formula>
    </cfRule>
  </conditionalFormatting>
  <conditionalFormatting sqref="AM113">
    <cfRule type="expression" dxfId="2615" priority="13181">
      <formula>IF(RIGHT(TEXT(AM113,"0.#"),1)=".",FALSE,TRUE)</formula>
    </cfRule>
    <cfRule type="expression" dxfId="2614" priority="13182">
      <formula>IF(RIGHT(TEXT(AM113,"0.#"),1)=".",TRUE,FALSE)</formula>
    </cfRule>
  </conditionalFormatting>
  <conditionalFormatting sqref="AE114">
    <cfRule type="expression" dxfId="2613" priority="13179">
      <formula>IF(RIGHT(TEXT(AE114,"0.#"),1)=".",FALSE,TRUE)</formula>
    </cfRule>
    <cfRule type="expression" dxfId="2612" priority="13180">
      <formula>IF(RIGHT(TEXT(AE114,"0.#"),1)=".",TRUE,FALSE)</formula>
    </cfRule>
  </conditionalFormatting>
  <conditionalFormatting sqref="AI114">
    <cfRule type="expression" dxfId="2611" priority="13177">
      <formula>IF(RIGHT(TEXT(AI114,"0.#"),1)=".",FALSE,TRUE)</formula>
    </cfRule>
    <cfRule type="expression" dxfId="2610" priority="13178">
      <formula>IF(RIGHT(TEXT(AI114,"0.#"),1)=".",TRUE,FALSE)</formula>
    </cfRule>
  </conditionalFormatting>
  <conditionalFormatting sqref="AM114">
    <cfRule type="expression" dxfId="2609" priority="13175">
      <formula>IF(RIGHT(TEXT(AM114,"0.#"),1)=".",FALSE,TRUE)</formula>
    </cfRule>
    <cfRule type="expression" dxfId="2608" priority="13176">
      <formula>IF(RIGHT(TEXT(AM114,"0.#"),1)=".",TRUE,FALSE)</formula>
    </cfRule>
  </conditionalFormatting>
  <conditionalFormatting sqref="AE116 AQ116">
    <cfRule type="expression" dxfId="2607" priority="13171">
      <formula>IF(RIGHT(TEXT(AE116,"0.#"),1)=".",FALSE,TRUE)</formula>
    </cfRule>
    <cfRule type="expression" dxfId="2606" priority="13172">
      <formula>IF(RIGHT(TEXT(AE116,"0.#"),1)=".",TRUE,FALSE)</formula>
    </cfRule>
  </conditionalFormatting>
  <conditionalFormatting sqref="AI116">
    <cfRule type="expression" dxfId="2605" priority="13169">
      <formula>IF(RIGHT(TEXT(AI116,"0.#"),1)=".",FALSE,TRUE)</formula>
    </cfRule>
    <cfRule type="expression" dxfId="2604" priority="13170">
      <formula>IF(RIGHT(TEXT(AI116,"0.#"),1)=".",TRUE,FALSE)</formula>
    </cfRule>
  </conditionalFormatting>
  <conditionalFormatting sqref="AM116">
    <cfRule type="expression" dxfId="2603" priority="13167">
      <formula>IF(RIGHT(TEXT(AM116,"0.#"),1)=".",FALSE,TRUE)</formula>
    </cfRule>
    <cfRule type="expression" dxfId="2602" priority="13168">
      <formula>IF(RIGHT(TEXT(AM116,"0.#"),1)=".",TRUE,FALSE)</formula>
    </cfRule>
  </conditionalFormatting>
  <conditionalFormatting sqref="AE117 AM117">
    <cfRule type="expression" dxfId="2601" priority="13165">
      <formula>IF(RIGHT(TEXT(AE117,"0.#"),1)=".",FALSE,TRUE)</formula>
    </cfRule>
    <cfRule type="expression" dxfId="2600" priority="13166">
      <formula>IF(RIGHT(TEXT(AE117,"0.#"),1)=".",TRUE,FALSE)</formula>
    </cfRule>
  </conditionalFormatting>
  <conditionalFormatting sqref="AI117">
    <cfRule type="expression" dxfId="2599" priority="13163">
      <formula>IF(RIGHT(TEXT(AI117,"0.#"),1)=".",FALSE,TRUE)</formula>
    </cfRule>
    <cfRule type="expression" dxfId="2598" priority="13164">
      <formula>IF(RIGHT(TEXT(AI117,"0.#"),1)=".",TRUE,FALSE)</formula>
    </cfRule>
  </conditionalFormatting>
  <conditionalFormatting sqref="AQ117">
    <cfRule type="expression" dxfId="2597" priority="13159">
      <formula>IF(RIGHT(TEXT(AQ117,"0.#"),1)=".",FALSE,TRUE)</formula>
    </cfRule>
    <cfRule type="expression" dxfId="2596" priority="13160">
      <formula>IF(RIGHT(TEXT(AQ117,"0.#"),1)=".",TRUE,FALSE)</formula>
    </cfRule>
  </conditionalFormatting>
  <conditionalFormatting sqref="AE119 AQ119">
    <cfRule type="expression" dxfId="2595" priority="13157">
      <formula>IF(RIGHT(TEXT(AE119,"0.#"),1)=".",FALSE,TRUE)</formula>
    </cfRule>
    <cfRule type="expression" dxfId="2594" priority="13158">
      <formula>IF(RIGHT(TEXT(AE119,"0.#"),1)=".",TRUE,FALSE)</formula>
    </cfRule>
  </conditionalFormatting>
  <conditionalFormatting sqref="AI119">
    <cfRule type="expression" dxfId="2593" priority="13155">
      <formula>IF(RIGHT(TEXT(AI119,"0.#"),1)=".",FALSE,TRUE)</formula>
    </cfRule>
    <cfRule type="expression" dxfId="2592" priority="13156">
      <formula>IF(RIGHT(TEXT(AI119,"0.#"),1)=".",TRUE,FALSE)</formula>
    </cfRule>
  </conditionalFormatting>
  <conditionalFormatting sqref="AM119">
    <cfRule type="expression" dxfId="2591" priority="13153">
      <formula>IF(RIGHT(TEXT(AM119,"0.#"),1)=".",FALSE,TRUE)</formula>
    </cfRule>
    <cfRule type="expression" dxfId="2590" priority="13154">
      <formula>IF(RIGHT(TEXT(AM119,"0.#"),1)=".",TRUE,FALSE)</formula>
    </cfRule>
  </conditionalFormatting>
  <conditionalFormatting sqref="AQ120">
    <cfRule type="expression" dxfId="2589" priority="13145">
      <formula>IF(RIGHT(TEXT(AQ120,"0.#"),1)=".",FALSE,TRUE)</formula>
    </cfRule>
    <cfRule type="expression" dxfId="2588" priority="13146">
      <formula>IF(RIGHT(TEXT(AQ120,"0.#"),1)=".",TRUE,FALSE)</formula>
    </cfRule>
  </conditionalFormatting>
  <conditionalFormatting sqref="AE122 AQ122">
    <cfRule type="expression" dxfId="2587" priority="13143">
      <formula>IF(RIGHT(TEXT(AE122,"0.#"),1)=".",FALSE,TRUE)</formula>
    </cfRule>
    <cfRule type="expression" dxfId="2586" priority="13144">
      <formula>IF(RIGHT(TEXT(AE122,"0.#"),1)=".",TRUE,FALSE)</formula>
    </cfRule>
  </conditionalFormatting>
  <conditionalFormatting sqref="AI122">
    <cfRule type="expression" dxfId="2585" priority="13141">
      <formula>IF(RIGHT(TEXT(AI122,"0.#"),1)=".",FALSE,TRUE)</formula>
    </cfRule>
    <cfRule type="expression" dxfId="2584" priority="13142">
      <formula>IF(RIGHT(TEXT(AI122,"0.#"),1)=".",TRUE,FALSE)</formula>
    </cfRule>
  </conditionalFormatting>
  <conditionalFormatting sqref="AM122">
    <cfRule type="expression" dxfId="2583" priority="13139">
      <formula>IF(RIGHT(TEXT(AM122,"0.#"),1)=".",FALSE,TRUE)</formula>
    </cfRule>
    <cfRule type="expression" dxfId="2582" priority="13140">
      <formula>IF(RIGHT(TEXT(AM122,"0.#"),1)=".",TRUE,FALSE)</formula>
    </cfRule>
  </conditionalFormatting>
  <conditionalFormatting sqref="AQ123">
    <cfRule type="expression" dxfId="2581" priority="13131">
      <formula>IF(RIGHT(TEXT(AQ123,"0.#"),1)=".",FALSE,TRUE)</formula>
    </cfRule>
    <cfRule type="expression" dxfId="2580" priority="13132">
      <formula>IF(RIGHT(TEXT(AQ123,"0.#"),1)=".",TRUE,FALSE)</formula>
    </cfRule>
  </conditionalFormatting>
  <conditionalFormatting sqref="AE125 AQ125">
    <cfRule type="expression" dxfId="2579" priority="13129">
      <formula>IF(RIGHT(TEXT(AE125,"0.#"),1)=".",FALSE,TRUE)</formula>
    </cfRule>
    <cfRule type="expression" dxfId="2578" priority="13130">
      <formula>IF(RIGHT(TEXT(AE125,"0.#"),1)=".",TRUE,FALSE)</formula>
    </cfRule>
  </conditionalFormatting>
  <conditionalFormatting sqref="AI125">
    <cfRule type="expression" dxfId="2577" priority="13127">
      <formula>IF(RIGHT(TEXT(AI125,"0.#"),1)=".",FALSE,TRUE)</formula>
    </cfRule>
    <cfRule type="expression" dxfId="2576" priority="13128">
      <formula>IF(RIGHT(TEXT(AI125,"0.#"),1)=".",TRUE,FALSE)</formula>
    </cfRule>
  </conditionalFormatting>
  <conditionalFormatting sqref="AM125">
    <cfRule type="expression" dxfId="2575" priority="13125">
      <formula>IF(RIGHT(TEXT(AM125,"0.#"),1)=".",FALSE,TRUE)</formula>
    </cfRule>
    <cfRule type="expression" dxfId="2574" priority="13126">
      <formula>IF(RIGHT(TEXT(AM125,"0.#"),1)=".",TRUE,FALSE)</formula>
    </cfRule>
  </conditionalFormatting>
  <conditionalFormatting sqref="AQ126">
    <cfRule type="expression" dxfId="2573" priority="13117">
      <formula>IF(RIGHT(TEXT(AQ126,"0.#"),1)=".",FALSE,TRUE)</formula>
    </cfRule>
    <cfRule type="expression" dxfId="2572" priority="13118">
      <formula>IF(RIGHT(TEXT(AQ126,"0.#"),1)=".",TRUE,FALSE)</formula>
    </cfRule>
  </conditionalFormatting>
  <conditionalFormatting sqref="AE128 AQ128">
    <cfRule type="expression" dxfId="2571" priority="13115">
      <formula>IF(RIGHT(TEXT(AE128,"0.#"),1)=".",FALSE,TRUE)</formula>
    </cfRule>
    <cfRule type="expression" dxfId="2570" priority="13116">
      <formula>IF(RIGHT(TEXT(AE128,"0.#"),1)=".",TRUE,FALSE)</formula>
    </cfRule>
  </conditionalFormatting>
  <conditionalFormatting sqref="AI128">
    <cfRule type="expression" dxfId="2569" priority="13113">
      <formula>IF(RIGHT(TEXT(AI128,"0.#"),1)=".",FALSE,TRUE)</formula>
    </cfRule>
    <cfRule type="expression" dxfId="2568" priority="13114">
      <formula>IF(RIGHT(TEXT(AI128,"0.#"),1)=".",TRUE,FALSE)</formula>
    </cfRule>
  </conditionalFormatting>
  <conditionalFormatting sqref="AM128">
    <cfRule type="expression" dxfId="2567" priority="13111">
      <formula>IF(RIGHT(TEXT(AM128,"0.#"),1)=".",FALSE,TRUE)</formula>
    </cfRule>
    <cfRule type="expression" dxfId="2566" priority="13112">
      <formula>IF(RIGHT(TEXT(AM128,"0.#"),1)=".",TRUE,FALSE)</formula>
    </cfRule>
  </conditionalFormatting>
  <conditionalFormatting sqref="AQ129">
    <cfRule type="expression" dxfId="2565" priority="13103">
      <formula>IF(RIGHT(TEXT(AQ129,"0.#"),1)=".",FALSE,TRUE)</formula>
    </cfRule>
    <cfRule type="expression" dxfId="2564" priority="13104">
      <formula>IF(RIGHT(TEXT(AQ129,"0.#"),1)=".",TRUE,FALSE)</formula>
    </cfRule>
  </conditionalFormatting>
  <conditionalFormatting sqref="AE75">
    <cfRule type="expression" dxfId="2563" priority="13101">
      <formula>IF(RIGHT(TEXT(AE75,"0.#"),1)=".",FALSE,TRUE)</formula>
    </cfRule>
    <cfRule type="expression" dxfId="2562" priority="13102">
      <formula>IF(RIGHT(TEXT(AE75,"0.#"),1)=".",TRUE,FALSE)</formula>
    </cfRule>
  </conditionalFormatting>
  <conditionalFormatting sqref="AE76">
    <cfRule type="expression" dxfId="2561" priority="13099">
      <formula>IF(RIGHT(TEXT(AE76,"0.#"),1)=".",FALSE,TRUE)</formula>
    </cfRule>
    <cfRule type="expression" dxfId="2560" priority="13100">
      <formula>IF(RIGHT(TEXT(AE76,"0.#"),1)=".",TRUE,FALSE)</formula>
    </cfRule>
  </conditionalFormatting>
  <conditionalFormatting sqref="AE77">
    <cfRule type="expression" dxfId="2559" priority="13097">
      <formula>IF(RIGHT(TEXT(AE77,"0.#"),1)=".",FALSE,TRUE)</formula>
    </cfRule>
    <cfRule type="expression" dxfId="2558" priority="13098">
      <formula>IF(RIGHT(TEXT(AE77,"0.#"),1)=".",TRUE,FALSE)</formula>
    </cfRule>
  </conditionalFormatting>
  <conditionalFormatting sqref="AI77">
    <cfRule type="expression" dxfId="2557" priority="13095">
      <formula>IF(RIGHT(TEXT(AI77,"0.#"),1)=".",FALSE,TRUE)</formula>
    </cfRule>
    <cfRule type="expression" dxfId="2556" priority="13096">
      <formula>IF(RIGHT(TEXT(AI77,"0.#"),1)=".",TRUE,FALSE)</formula>
    </cfRule>
  </conditionalFormatting>
  <conditionalFormatting sqref="AI76">
    <cfRule type="expression" dxfId="2555" priority="13093">
      <formula>IF(RIGHT(TEXT(AI76,"0.#"),1)=".",FALSE,TRUE)</formula>
    </cfRule>
    <cfRule type="expression" dxfId="2554" priority="13094">
      <formula>IF(RIGHT(TEXT(AI76,"0.#"),1)=".",TRUE,FALSE)</formula>
    </cfRule>
  </conditionalFormatting>
  <conditionalFormatting sqref="AI75">
    <cfRule type="expression" dxfId="2553" priority="13091">
      <formula>IF(RIGHT(TEXT(AI75,"0.#"),1)=".",FALSE,TRUE)</formula>
    </cfRule>
    <cfRule type="expression" dxfId="2552" priority="13092">
      <formula>IF(RIGHT(TEXT(AI75,"0.#"),1)=".",TRUE,FALSE)</formula>
    </cfRule>
  </conditionalFormatting>
  <conditionalFormatting sqref="AM75">
    <cfRule type="expression" dxfId="2551" priority="13089">
      <formula>IF(RIGHT(TEXT(AM75,"0.#"),1)=".",FALSE,TRUE)</formula>
    </cfRule>
    <cfRule type="expression" dxfId="2550" priority="13090">
      <formula>IF(RIGHT(TEXT(AM75,"0.#"),1)=".",TRUE,FALSE)</formula>
    </cfRule>
  </conditionalFormatting>
  <conditionalFormatting sqref="AM76">
    <cfRule type="expression" dxfId="2549" priority="13087">
      <formula>IF(RIGHT(TEXT(AM76,"0.#"),1)=".",FALSE,TRUE)</formula>
    </cfRule>
    <cfRule type="expression" dxfId="2548" priority="13088">
      <formula>IF(RIGHT(TEXT(AM76,"0.#"),1)=".",TRUE,FALSE)</formula>
    </cfRule>
  </conditionalFormatting>
  <conditionalFormatting sqref="AM77">
    <cfRule type="expression" dxfId="2547" priority="13085">
      <formula>IF(RIGHT(TEXT(AM77,"0.#"),1)=".",FALSE,TRUE)</formula>
    </cfRule>
    <cfRule type="expression" dxfId="2546" priority="13086">
      <formula>IF(RIGHT(TEXT(AM77,"0.#"),1)=".",TRUE,FALSE)</formula>
    </cfRule>
  </conditionalFormatting>
  <conditionalFormatting sqref="AE134:AE135 AI134:AI135 AM134:AM135 AQ134:AQ135 AU134:AU135">
    <cfRule type="expression" dxfId="2545" priority="13071">
      <formula>IF(RIGHT(TEXT(AE134,"0.#"),1)=".",FALSE,TRUE)</formula>
    </cfRule>
    <cfRule type="expression" dxfId="2544" priority="13072">
      <formula>IF(RIGHT(TEXT(AE134,"0.#"),1)=".",TRUE,FALSE)</formula>
    </cfRule>
  </conditionalFormatting>
  <conditionalFormatting sqref="AE433">
    <cfRule type="expression" dxfId="2543" priority="13041">
      <formula>IF(RIGHT(TEXT(AE433,"0.#"),1)=".",FALSE,TRUE)</formula>
    </cfRule>
    <cfRule type="expression" dxfId="2542" priority="13042">
      <formula>IF(RIGHT(TEXT(AE433,"0.#"),1)=".",TRUE,FALSE)</formula>
    </cfRule>
  </conditionalFormatting>
  <conditionalFormatting sqref="AM435">
    <cfRule type="expression" dxfId="2541" priority="13025">
      <formula>IF(RIGHT(TEXT(AM435,"0.#"),1)=".",FALSE,TRUE)</formula>
    </cfRule>
    <cfRule type="expression" dxfId="2540" priority="13026">
      <formula>IF(RIGHT(TEXT(AM435,"0.#"),1)=".",TRUE,FALSE)</formula>
    </cfRule>
  </conditionalFormatting>
  <conditionalFormatting sqref="AE434">
    <cfRule type="expression" dxfId="2539" priority="13039">
      <formula>IF(RIGHT(TEXT(AE434,"0.#"),1)=".",FALSE,TRUE)</formula>
    </cfRule>
    <cfRule type="expression" dxfId="2538" priority="13040">
      <formula>IF(RIGHT(TEXT(AE434,"0.#"),1)=".",TRUE,FALSE)</formula>
    </cfRule>
  </conditionalFormatting>
  <conditionalFormatting sqref="AE435">
    <cfRule type="expression" dxfId="2537" priority="13037">
      <formula>IF(RIGHT(TEXT(AE435,"0.#"),1)=".",FALSE,TRUE)</formula>
    </cfRule>
    <cfRule type="expression" dxfId="2536" priority="13038">
      <formula>IF(RIGHT(TEXT(AE435,"0.#"),1)=".",TRUE,FALSE)</formula>
    </cfRule>
  </conditionalFormatting>
  <conditionalFormatting sqref="AM433">
    <cfRule type="expression" dxfId="2535" priority="13029">
      <formula>IF(RIGHT(TEXT(AM433,"0.#"),1)=".",FALSE,TRUE)</formula>
    </cfRule>
    <cfRule type="expression" dxfId="2534" priority="13030">
      <formula>IF(RIGHT(TEXT(AM433,"0.#"),1)=".",TRUE,FALSE)</formula>
    </cfRule>
  </conditionalFormatting>
  <conditionalFormatting sqref="AM434">
    <cfRule type="expression" dxfId="2533" priority="13027">
      <formula>IF(RIGHT(TEXT(AM434,"0.#"),1)=".",FALSE,TRUE)</formula>
    </cfRule>
    <cfRule type="expression" dxfId="2532" priority="13028">
      <formula>IF(RIGHT(TEXT(AM434,"0.#"),1)=".",TRUE,FALSE)</formula>
    </cfRule>
  </conditionalFormatting>
  <conditionalFormatting sqref="AU433">
    <cfRule type="expression" dxfId="2531" priority="13017">
      <formula>IF(RIGHT(TEXT(AU433,"0.#"),1)=".",FALSE,TRUE)</formula>
    </cfRule>
    <cfRule type="expression" dxfId="2530" priority="13018">
      <formula>IF(RIGHT(TEXT(AU433,"0.#"),1)=".",TRUE,FALSE)</formula>
    </cfRule>
  </conditionalFormatting>
  <conditionalFormatting sqref="AU434">
    <cfRule type="expression" dxfId="2529" priority="13015">
      <formula>IF(RIGHT(TEXT(AU434,"0.#"),1)=".",FALSE,TRUE)</formula>
    </cfRule>
    <cfRule type="expression" dxfId="2528" priority="13016">
      <formula>IF(RIGHT(TEXT(AU434,"0.#"),1)=".",TRUE,FALSE)</formula>
    </cfRule>
  </conditionalFormatting>
  <conditionalFormatting sqref="AU435">
    <cfRule type="expression" dxfId="2527" priority="13013">
      <formula>IF(RIGHT(TEXT(AU435,"0.#"),1)=".",FALSE,TRUE)</formula>
    </cfRule>
    <cfRule type="expression" dxfId="2526" priority="13014">
      <formula>IF(RIGHT(TEXT(AU435,"0.#"),1)=".",TRUE,FALSE)</formula>
    </cfRule>
  </conditionalFormatting>
  <conditionalFormatting sqref="AI435">
    <cfRule type="expression" dxfId="2525" priority="12947">
      <formula>IF(RIGHT(TEXT(AI435,"0.#"),1)=".",FALSE,TRUE)</formula>
    </cfRule>
    <cfRule type="expression" dxfId="2524" priority="12948">
      <formula>IF(RIGHT(TEXT(AI435,"0.#"),1)=".",TRUE,FALSE)</formula>
    </cfRule>
  </conditionalFormatting>
  <conditionalFormatting sqref="AI433">
    <cfRule type="expression" dxfId="2523" priority="12951">
      <formula>IF(RIGHT(TEXT(AI433,"0.#"),1)=".",FALSE,TRUE)</formula>
    </cfRule>
    <cfRule type="expression" dxfId="2522" priority="12952">
      <formula>IF(RIGHT(TEXT(AI433,"0.#"),1)=".",TRUE,FALSE)</formula>
    </cfRule>
  </conditionalFormatting>
  <conditionalFormatting sqref="AI434">
    <cfRule type="expression" dxfId="2521" priority="12949">
      <formula>IF(RIGHT(TEXT(AI434,"0.#"),1)=".",FALSE,TRUE)</formula>
    </cfRule>
    <cfRule type="expression" dxfId="2520" priority="12950">
      <formula>IF(RIGHT(TEXT(AI434,"0.#"),1)=".",TRUE,FALSE)</formula>
    </cfRule>
  </conditionalFormatting>
  <conditionalFormatting sqref="AQ434">
    <cfRule type="expression" dxfId="2519" priority="12933">
      <formula>IF(RIGHT(TEXT(AQ434,"0.#"),1)=".",FALSE,TRUE)</formula>
    </cfRule>
    <cfRule type="expression" dxfId="2518" priority="12934">
      <formula>IF(RIGHT(TEXT(AQ434,"0.#"),1)=".",TRUE,FALSE)</formula>
    </cfRule>
  </conditionalFormatting>
  <conditionalFormatting sqref="AQ435">
    <cfRule type="expression" dxfId="2517" priority="12919">
      <formula>IF(RIGHT(TEXT(AQ435,"0.#"),1)=".",FALSE,TRUE)</formula>
    </cfRule>
    <cfRule type="expression" dxfId="2516" priority="12920">
      <formula>IF(RIGHT(TEXT(AQ435,"0.#"),1)=".",TRUE,FALSE)</formula>
    </cfRule>
  </conditionalFormatting>
  <conditionalFormatting sqref="AQ433">
    <cfRule type="expression" dxfId="2515" priority="12917">
      <formula>IF(RIGHT(TEXT(AQ433,"0.#"),1)=".",FALSE,TRUE)</formula>
    </cfRule>
    <cfRule type="expression" dxfId="2514" priority="12918">
      <formula>IF(RIGHT(TEXT(AQ433,"0.#"),1)=".",TRUE,FALSE)</formula>
    </cfRule>
  </conditionalFormatting>
  <conditionalFormatting sqref="AL839:AO866">
    <cfRule type="expression" dxfId="2513" priority="6641">
      <formula>IF(AND(AL839&gt;=0, RIGHT(TEXT(AL839,"0.#"),1)&lt;&gt;"."),TRUE,FALSE)</formula>
    </cfRule>
    <cfRule type="expression" dxfId="2512" priority="6642">
      <formula>IF(AND(AL839&gt;=0, RIGHT(TEXT(AL839,"0.#"),1)="."),TRUE,FALSE)</formula>
    </cfRule>
    <cfRule type="expression" dxfId="2511" priority="6643">
      <formula>IF(AND(AL839&lt;0, RIGHT(TEXT(AL839,"0.#"),1)&lt;&gt;"."),TRUE,FALSE)</formula>
    </cfRule>
    <cfRule type="expression" dxfId="2510" priority="6644">
      <formula>IF(AND(AL839&lt;0, RIGHT(TEXT(AL839,"0.#"),1)="."),TRUE,FALSE)</formula>
    </cfRule>
  </conditionalFormatting>
  <conditionalFormatting sqref="AQ53:AQ55">
    <cfRule type="expression" dxfId="2509" priority="4663">
      <formula>IF(RIGHT(TEXT(AQ53,"0.#"),1)=".",FALSE,TRUE)</formula>
    </cfRule>
    <cfRule type="expression" dxfId="2508" priority="4664">
      <formula>IF(RIGHT(TEXT(AQ53,"0.#"),1)=".",TRUE,FALSE)</formula>
    </cfRule>
  </conditionalFormatting>
  <conditionalFormatting sqref="AU53:AU55">
    <cfRule type="expression" dxfId="2507" priority="4661">
      <formula>IF(RIGHT(TEXT(AU53,"0.#"),1)=".",FALSE,TRUE)</formula>
    </cfRule>
    <cfRule type="expression" dxfId="2506" priority="4662">
      <formula>IF(RIGHT(TEXT(AU53,"0.#"),1)=".",TRUE,FALSE)</formula>
    </cfRule>
  </conditionalFormatting>
  <conditionalFormatting sqref="AQ60:AQ62">
    <cfRule type="expression" dxfId="2505" priority="4659">
      <formula>IF(RIGHT(TEXT(AQ60,"0.#"),1)=".",FALSE,TRUE)</formula>
    </cfRule>
    <cfRule type="expression" dxfId="2504" priority="4660">
      <formula>IF(RIGHT(TEXT(AQ60,"0.#"),1)=".",TRUE,FALSE)</formula>
    </cfRule>
  </conditionalFormatting>
  <conditionalFormatting sqref="AU60:AU62">
    <cfRule type="expression" dxfId="2503" priority="4657">
      <formula>IF(RIGHT(TEXT(AU60,"0.#"),1)=".",FALSE,TRUE)</formula>
    </cfRule>
    <cfRule type="expression" dxfId="2502" priority="4658">
      <formula>IF(RIGHT(TEXT(AU60,"0.#"),1)=".",TRUE,FALSE)</formula>
    </cfRule>
  </conditionalFormatting>
  <conditionalFormatting sqref="AQ75:AQ77">
    <cfRule type="expression" dxfId="2501" priority="4655">
      <formula>IF(RIGHT(TEXT(AQ75,"0.#"),1)=".",FALSE,TRUE)</formula>
    </cfRule>
    <cfRule type="expression" dxfId="2500" priority="4656">
      <formula>IF(RIGHT(TEXT(AQ75,"0.#"),1)=".",TRUE,FALSE)</formula>
    </cfRule>
  </conditionalFormatting>
  <conditionalFormatting sqref="AU75:AU77">
    <cfRule type="expression" dxfId="2499" priority="4653">
      <formula>IF(RIGHT(TEXT(AU75,"0.#"),1)=".",FALSE,TRUE)</formula>
    </cfRule>
    <cfRule type="expression" dxfId="2498" priority="4654">
      <formula>IF(RIGHT(TEXT(AU75,"0.#"),1)=".",TRUE,FALSE)</formula>
    </cfRule>
  </conditionalFormatting>
  <conditionalFormatting sqref="AQ87:AQ89">
    <cfRule type="expression" dxfId="2497" priority="4651">
      <formula>IF(RIGHT(TEXT(AQ87,"0.#"),1)=".",FALSE,TRUE)</formula>
    </cfRule>
    <cfRule type="expression" dxfId="2496" priority="4652">
      <formula>IF(RIGHT(TEXT(AQ87,"0.#"),1)=".",TRUE,FALSE)</formula>
    </cfRule>
  </conditionalFormatting>
  <conditionalFormatting sqref="AU87:AU89">
    <cfRule type="expression" dxfId="2495" priority="4649">
      <formula>IF(RIGHT(TEXT(AU87,"0.#"),1)=".",FALSE,TRUE)</formula>
    </cfRule>
    <cfRule type="expression" dxfId="2494" priority="4650">
      <formula>IF(RIGHT(TEXT(AU87,"0.#"),1)=".",TRUE,FALSE)</formula>
    </cfRule>
  </conditionalFormatting>
  <conditionalFormatting sqref="AQ92:AQ94">
    <cfRule type="expression" dxfId="2493" priority="4647">
      <formula>IF(RIGHT(TEXT(AQ92,"0.#"),1)=".",FALSE,TRUE)</formula>
    </cfRule>
    <cfRule type="expression" dxfId="2492" priority="4648">
      <formula>IF(RIGHT(TEXT(AQ92,"0.#"),1)=".",TRUE,FALSE)</formula>
    </cfRule>
  </conditionalFormatting>
  <conditionalFormatting sqref="AU92:AU94">
    <cfRule type="expression" dxfId="2491" priority="4645">
      <formula>IF(RIGHT(TEXT(AU92,"0.#"),1)=".",FALSE,TRUE)</formula>
    </cfRule>
    <cfRule type="expression" dxfId="2490" priority="4646">
      <formula>IF(RIGHT(TEXT(AU92,"0.#"),1)=".",TRUE,FALSE)</formula>
    </cfRule>
  </conditionalFormatting>
  <conditionalFormatting sqref="AQ97:AQ99">
    <cfRule type="expression" dxfId="2489" priority="4643">
      <formula>IF(RIGHT(TEXT(AQ97,"0.#"),1)=".",FALSE,TRUE)</formula>
    </cfRule>
    <cfRule type="expression" dxfId="2488" priority="4644">
      <formula>IF(RIGHT(TEXT(AQ97,"0.#"),1)=".",TRUE,FALSE)</formula>
    </cfRule>
  </conditionalFormatting>
  <conditionalFormatting sqref="AU97:AU99">
    <cfRule type="expression" dxfId="2487" priority="4641">
      <formula>IF(RIGHT(TEXT(AU97,"0.#"),1)=".",FALSE,TRUE)</formula>
    </cfRule>
    <cfRule type="expression" dxfId="2486" priority="4642">
      <formula>IF(RIGHT(TEXT(AU97,"0.#"),1)=".",TRUE,FALSE)</formula>
    </cfRule>
  </conditionalFormatting>
  <conditionalFormatting sqref="AE458">
    <cfRule type="expression" dxfId="2485" priority="4335">
      <formula>IF(RIGHT(TEXT(AE458,"0.#"),1)=".",FALSE,TRUE)</formula>
    </cfRule>
    <cfRule type="expression" dxfId="2484" priority="4336">
      <formula>IF(RIGHT(TEXT(AE458,"0.#"),1)=".",TRUE,FALSE)</formula>
    </cfRule>
  </conditionalFormatting>
  <conditionalFormatting sqref="AM460">
    <cfRule type="expression" dxfId="2483" priority="4325">
      <formula>IF(RIGHT(TEXT(AM460,"0.#"),1)=".",FALSE,TRUE)</formula>
    </cfRule>
    <cfRule type="expression" dxfId="2482" priority="4326">
      <formula>IF(RIGHT(TEXT(AM460,"0.#"),1)=".",TRUE,FALSE)</formula>
    </cfRule>
  </conditionalFormatting>
  <conditionalFormatting sqref="AE459">
    <cfRule type="expression" dxfId="2481" priority="4333">
      <formula>IF(RIGHT(TEXT(AE459,"0.#"),1)=".",FALSE,TRUE)</formula>
    </cfRule>
    <cfRule type="expression" dxfId="2480" priority="4334">
      <formula>IF(RIGHT(TEXT(AE459,"0.#"),1)=".",TRUE,FALSE)</formula>
    </cfRule>
  </conditionalFormatting>
  <conditionalFormatting sqref="AE460">
    <cfRule type="expression" dxfId="2479" priority="4331">
      <formula>IF(RIGHT(TEXT(AE460,"0.#"),1)=".",FALSE,TRUE)</formula>
    </cfRule>
    <cfRule type="expression" dxfId="2478" priority="4332">
      <formula>IF(RIGHT(TEXT(AE460,"0.#"),1)=".",TRUE,FALSE)</formula>
    </cfRule>
  </conditionalFormatting>
  <conditionalFormatting sqref="AM458">
    <cfRule type="expression" dxfId="2477" priority="4329">
      <formula>IF(RIGHT(TEXT(AM458,"0.#"),1)=".",FALSE,TRUE)</formula>
    </cfRule>
    <cfRule type="expression" dxfId="2476" priority="4330">
      <formula>IF(RIGHT(TEXT(AM458,"0.#"),1)=".",TRUE,FALSE)</formula>
    </cfRule>
  </conditionalFormatting>
  <conditionalFormatting sqref="AM459">
    <cfRule type="expression" dxfId="2475" priority="4327">
      <formula>IF(RIGHT(TEXT(AM459,"0.#"),1)=".",FALSE,TRUE)</formula>
    </cfRule>
    <cfRule type="expression" dxfId="2474" priority="4328">
      <formula>IF(RIGHT(TEXT(AM459,"0.#"),1)=".",TRUE,FALSE)</formula>
    </cfRule>
  </conditionalFormatting>
  <conditionalFormatting sqref="AU458">
    <cfRule type="expression" dxfId="2473" priority="4323">
      <formula>IF(RIGHT(TEXT(AU458,"0.#"),1)=".",FALSE,TRUE)</formula>
    </cfRule>
    <cfRule type="expression" dxfId="2472" priority="4324">
      <formula>IF(RIGHT(TEXT(AU458,"0.#"),1)=".",TRUE,FALSE)</formula>
    </cfRule>
  </conditionalFormatting>
  <conditionalFormatting sqref="AU459">
    <cfRule type="expression" dxfId="2471" priority="4321">
      <formula>IF(RIGHT(TEXT(AU459,"0.#"),1)=".",FALSE,TRUE)</formula>
    </cfRule>
    <cfRule type="expression" dxfId="2470" priority="4322">
      <formula>IF(RIGHT(TEXT(AU459,"0.#"),1)=".",TRUE,FALSE)</formula>
    </cfRule>
  </conditionalFormatting>
  <conditionalFormatting sqref="AU460">
    <cfRule type="expression" dxfId="2469" priority="4319">
      <formula>IF(RIGHT(TEXT(AU460,"0.#"),1)=".",FALSE,TRUE)</formula>
    </cfRule>
    <cfRule type="expression" dxfId="2468" priority="4320">
      <formula>IF(RIGHT(TEXT(AU460,"0.#"),1)=".",TRUE,FALSE)</formula>
    </cfRule>
  </conditionalFormatting>
  <conditionalFormatting sqref="AI460">
    <cfRule type="expression" dxfId="2467" priority="4313">
      <formula>IF(RIGHT(TEXT(AI460,"0.#"),1)=".",FALSE,TRUE)</formula>
    </cfRule>
    <cfRule type="expression" dxfId="2466" priority="4314">
      <formula>IF(RIGHT(TEXT(AI460,"0.#"),1)=".",TRUE,FALSE)</formula>
    </cfRule>
  </conditionalFormatting>
  <conditionalFormatting sqref="AI458">
    <cfRule type="expression" dxfId="2465" priority="4317">
      <formula>IF(RIGHT(TEXT(AI458,"0.#"),1)=".",FALSE,TRUE)</formula>
    </cfRule>
    <cfRule type="expression" dxfId="2464" priority="4318">
      <formula>IF(RIGHT(TEXT(AI458,"0.#"),1)=".",TRUE,FALSE)</formula>
    </cfRule>
  </conditionalFormatting>
  <conditionalFormatting sqref="AI459">
    <cfRule type="expression" dxfId="2463" priority="4315">
      <formula>IF(RIGHT(TEXT(AI459,"0.#"),1)=".",FALSE,TRUE)</formula>
    </cfRule>
    <cfRule type="expression" dxfId="2462" priority="4316">
      <formula>IF(RIGHT(TEXT(AI459,"0.#"),1)=".",TRUE,FALSE)</formula>
    </cfRule>
  </conditionalFormatting>
  <conditionalFormatting sqref="AQ459">
    <cfRule type="expression" dxfId="2461" priority="4311">
      <formula>IF(RIGHT(TEXT(AQ459,"0.#"),1)=".",FALSE,TRUE)</formula>
    </cfRule>
    <cfRule type="expression" dxfId="2460" priority="4312">
      <formula>IF(RIGHT(TEXT(AQ459,"0.#"),1)=".",TRUE,FALSE)</formula>
    </cfRule>
  </conditionalFormatting>
  <conditionalFormatting sqref="AQ460">
    <cfRule type="expression" dxfId="2459" priority="4309">
      <formula>IF(RIGHT(TEXT(AQ460,"0.#"),1)=".",FALSE,TRUE)</formula>
    </cfRule>
    <cfRule type="expression" dxfId="2458" priority="4310">
      <formula>IF(RIGHT(TEXT(AQ460,"0.#"),1)=".",TRUE,FALSE)</formula>
    </cfRule>
  </conditionalFormatting>
  <conditionalFormatting sqref="AQ458">
    <cfRule type="expression" dxfId="2457" priority="4307">
      <formula>IF(RIGHT(TEXT(AQ458,"0.#"),1)=".",FALSE,TRUE)</formula>
    </cfRule>
    <cfRule type="expression" dxfId="2456" priority="4308">
      <formula>IF(RIGHT(TEXT(AQ458,"0.#"),1)=".",TRUE,FALSE)</formula>
    </cfRule>
  </conditionalFormatting>
  <conditionalFormatting sqref="AE120 AM120">
    <cfRule type="expression" dxfId="2455" priority="2985">
      <formula>IF(RIGHT(TEXT(AE120,"0.#"),1)=".",FALSE,TRUE)</formula>
    </cfRule>
    <cfRule type="expression" dxfId="2454" priority="2986">
      <formula>IF(RIGHT(TEXT(AE120,"0.#"),1)=".",TRUE,FALSE)</formula>
    </cfRule>
  </conditionalFormatting>
  <conditionalFormatting sqref="AI126">
    <cfRule type="expression" dxfId="2453" priority="2975">
      <formula>IF(RIGHT(TEXT(AI126,"0.#"),1)=".",FALSE,TRUE)</formula>
    </cfRule>
    <cfRule type="expression" dxfId="2452" priority="2976">
      <formula>IF(RIGHT(TEXT(AI126,"0.#"),1)=".",TRUE,FALSE)</formula>
    </cfRule>
  </conditionalFormatting>
  <conditionalFormatting sqref="AI120">
    <cfRule type="expression" dxfId="2451" priority="2983">
      <formula>IF(RIGHT(TEXT(AI120,"0.#"),1)=".",FALSE,TRUE)</formula>
    </cfRule>
    <cfRule type="expression" dxfId="2450" priority="2984">
      <formula>IF(RIGHT(TEXT(AI120,"0.#"),1)=".",TRUE,FALSE)</formula>
    </cfRule>
  </conditionalFormatting>
  <conditionalFormatting sqref="AE123 AM123">
    <cfRule type="expression" dxfId="2449" priority="2981">
      <formula>IF(RIGHT(TEXT(AE123,"0.#"),1)=".",FALSE,TRUE)</formula>
    </cfRule>
    <cfRule type="expression" dxfId="2448" priority="2982">
      <formula>IF(RIGHT(TEXT(AE123,"0.#"),1)=".",TRUE,FALSE)</formula>
    </cfRule>
  </conditionalFormatting>
  <conditionalFormatting sqref="AI123">
    <cfRule type="expression" dxfId="2447" priority="2979">
      <formula>IF(RIGHT(TEXT(AI123,"0.#"),1)=".",FALSE,TRUE)</formula>
    </cfRule>
    <cfRule type="expression" dxfId="2446" priority="2980">
      <formula>IF(RIGHT(TEXT(AI123,"0.#"),1)=".",TRUE,FALSE)</formula>
    </cfRule>
  </conditionalFormatting>
  <conditionalFormatting sqref="AE126 AM126">
    <cfRule type="expression" dxfId="2445" priority="2977">
      <formula>IF(RIGHT(TEXT(AE126,"0.#"),1)=".",FALSE,TRUE)</formula>
    </cfRule>
    <cfRule type="expression" dxfId="2444" priority="2978">
      <formula>IF(RIGHT(TEXT(AE126,"0.#"),1)=".",TRUE,FALSE)</formula>
    </cfRule>
  </conditionalFormatting>
  <conditionalFormatting sqref="AE129 AM129">
    <cfRule type="expression" dxfId="2443" priority="2973">
      <formula>IF(RIGHT(TEXT(AE129,"0.#"),1)=".",FALSE,TRUE)</formula>
    </cfRule>
    <cfRule type="expression" dxfId="2442" priority="2974">
      <formula>IF(RIGHT(TEXT(AE129,"0.#"),1)=".",TRUE,FALSE)</formula>
    </cfRule>
  </conditionalFormatting>
  <conditionalFormatting sqref="AI129">
    <cfRule type="expression" dxfId="2441" priority="2971">
      <formula>IF(RIGHT(TEXT(AI129,"0.#"),1)=".",FALSE,TRUE)</formula>
    </cfRule>
    <cfRule type="expression" dxfId="2440" priority="2972">
      <formula>IF(RIGHT(TEXT(AI129,"0.#"),1)=".",TRUE,FALSE)</formula>
    </cfRule>
  </conditionalFormatting>
  <conditionalFormatting sqref="Y839:Y866">
    <cfRule type="expression" dxfId="2439" priority="2969">
      <formula>IF(RIGHT(TEXT(Y839,"0.#"),1)=".",FALSE,TRUE)</formula>
    </cfRule>
    <cfRule type="expression" dxfId="2438" priority="2970">
      <formula>IF(RIGHT(TEXT(Y839,"0.#"),1)=".",TRUE,FALSE)</formula>
    </cfRule>
  </conditionalFormatting>
  <conditionalFormatting sqref="AU518">
    <cfRule type="expression" dxfId="2437" priority="1479">
      <formula>IF(RIGHT(TEXT(AU518,"0.#"),1)=".",FALSE,TRUE)</formula>
    </cfRule>
    <cfRule type="expression" dxfId="2436" priority="1480">
      <formula>IF(RIGHT(TEXT(AU518,"0.#"),1)=".",TRUE,FALSE)</formula>
    </cfRule>
  </conditionalFormatting>
  <conditionalFormatting sqref="AQ551">
    <cfRule type="expression" dxfId="2435" priority="1255">
      <formula>IF(RIGHT(TEXT(AQ551,"0.#"),1)=".",FALSE,TRUE)</formula>
    </cfRule>
    <cfRule type="expression" dxfId="2434" priority="1256">
      <formula>IF(RIGHT(TEXT(AQ551,"0.#"),1)=".",TRUE,FALSE)</formula>
    </cfRule>
  </conditionalFormatting>
  <conditionalFormatting sqref="AE556">
    <cfRule type="expression" dxfId="2433" priority="1253">
      <formula>IF(RIGHT(TEXT(AE556,"0.#"),1)=".",FALSE,TRUE)</formula>
    </cfRule>
    <cfRule type="expression" dxfId="2432" priority="1254">
      <formula>IF(RIGHT(TEXT(AE556,"0.#"),1)=".",TRUE,FALSE)</formula>
    </cfRule>
  </conditionalFormatting>
  <conditionalFormatting sqref="AE557">
    <cfRule type="expression" dxfId="2431" priority="1251">
      <formula>IF(RIGHT(TEXT(AE557,"0.#"),1)=".",FALSE,TRUE)</formula>
    </cfRule>
    <cfRule type="expression" dxfId="2430" priority="1252">
      <formula>IF(RIGHT(TEXT(AE557,"0.#"),1)=".",TRUE,FALSE)</formula>
    </cfRule>
  </conditionalFormatting>
  <conditionalFormatting sqref="AE558">
    <cfRule type="expression" dxfId="2429" priority="1249">
      <formula>IF(RIGHT(TEXT(AE558,"0.#"),1)=".",FALSE,TRUE)</formula>
    </cfRule>
    <cfRule type="expression" dxfId="2428" priority="1250">
      <formula>IF(RIGHT(TEXT(AE558,"0.#"),1)=".",TRUE,FALSE)</formula>
    </cfRule>
  </conditionalFormatting>
  <conditionalFormatting sqref="AU556">
    <cfRule type="expression" dxfId="2427" priority="1241">
      <formula>IF(RIGHT(TEXT(AU556,"0.#"),1)=".",FALSE,TRUE)</formula>
    </cfRule>
    <cfRule type="expression" dxfId="2426" priority="1242">
      <formula>IF(RIGHT(TEXT(AU556,"0.#"),1)=".",TRUE,FALSE)</formula>
    </cfRule>
  </conditionalFormatting>
  <conditionalFormatting sqref="AU557">
    <cfRule type="expression" dxfId="2425" priority="1239">
      <formula>IF(RIGHT(TEXT(AU557,"0.#"),1)=".",FALSE,TRUE)</formula>
    </cfRule>
    <cfRule type="expression" dxfId="2424" priority="1240">
      <formula>IF(RIGHT(TEXT(AU557,"0.#"),1)=".",TRUE,FALSE)</formula>
    </cfRule>
  </conditionalFormatting>
  <conditionalFormatting sqref="AU558">
    <cfRule type="expression" dxfId="2423" priority="1237">
      <formula>IF(RIGHT(TEXT(AU558,"0.#"),1)=".",FALSE,TRUE)</formula>
    </cfRule>
    <cfRule type="expression" dxfId="2422" priority="1238">
      <formula>IF(RIGHT(TEXT(AU558,"0.#"),1)=".",TRUE,FALSE)</formula>
    </cfRule>
  </conditionalFormatting>
  <conditionalFormatting sqref="AQ557">
    <cfRule type="expression" dxfId="2421" priority="1229">
      <formula>IF(RIGHT(TEXT(AQ557,"0.#"),1)=".",FALSE,TRUE)</formula>
    </cfRule>
    <cfRule type="expression" dxfId="2420" priority="1230">
      <formula>IF(RIGHT(TEXT(AQ557,"0.#"),1)=".",TRUE,FALSE)</formula>
    </cfRule>
  </conditionalFormatting>
  <conditionalFormatting sqref="AQ558">
    <cfRule type="expression" dxfId="2419" priority="1227">
      <formula>IF(RIGHT(TEXT(AQ558,"0.#"),1)=".",FALSE,TRUE)</formula>
    </cfRule>
    <cfRule type="expression" dxfId="2418" priority="1228">
      <formula>IF(RIGHT(TEXT(AQ558,"0.#"),1)=".",TRUE,FALSE)</formula>
    </cfRule>
  </conditionalFormatting>
  <conditionalFormatting sqref="AQ556">
    <cfRule type="expression" dxfId="2417" priority="1225">
      <formula>IF(RIGHT(TEXT(AQ556,"0.#"),1)=".",FALSE,TRUE)</formula>
    </cfRule>
    <cfRule type="expression" dxfId="2416" priority="1226">
      <formula>IF(RIGHT(TEXT(AQ556,"0.#"),1)=".",TRUE,FALSE)</formula>
    </cfRule>
  </conditionalFormatting>
  <conditionalFormatting sqref="AE561">
    <cfRule type="expression" dxfId="2415" priority="1223">
      <formula>IF(RIGHT(TEXT(AE561,"0.#"),1)=".",FALSE,TRUE)</formula>
    </cfRule>
    <cfRule type="expression" dxfId="2414" priority="1224">
      <formula>IF(RIGHT(TEXT(AE561,"0.#"),1)=".",TRUE,FALSE)</formula>
    </cfRule>
  </conditionalFormatting>
  <conditionalFormatting sqref="AE562">
    <cfRule type="expression" dxfId="2413" priority="1221">
      <formula>IF(RIGHT(TEXT(AE562,"0.#"),1)=".",FALSE,TRUE)</formula>
    </cfRule>
    <cfRule type="expression" dxfId="2412" priority="1222">
      <formula>IF(RIGHT(TEXT(AE562,"0.#"),1)=".",TRUE,FALSE)</formula>
    </cfRule>
  </conditionalFormatting>
  <conditionalFormatting sqref="AE563">
    <cfRule type="expression" dxfId="2411" priority="1219">
      <formula>IF(RIGHT(TEXT(AE563,"0.#"),1)=".",FALSE,TRUE)</formula>
    </cfRule>
    <cfRule type="expression" dxfId="2410" priority="1220">
      <formula>IF(RIGHT(TEXT(AE563,"0.#"),1)=".",TRUE,FALSE)</formula>
    </cfRule>
  </conditionalFormatting>
  <conditionalFormatting sqref="AL1102:AO1131">
    <cfRule type="expression" dxfId="2409" priority="2875">
      <formula>IF(AND(AL1102&gt;=0, RIGHT(TEXT(AL1102,"0.#"),1)&lt;&gt;"."),TRUE,FALSE)</formula>
    </cfRule>
    <cfRule type="expression" dxfId="2408" priority="2876">
      <formula>IF(AND(AL1102&gt;=0, RIGHT(TEXT(AL1102,"0.#"),1)="."),TRUE,FALSE)</formula>
    </cfRule>
    <cfRule type="expression" dxfId="2407" priority="2877">
      <formula>IF(AND(AL1102&lt;0, RIGHT(TEXT(AL1102,"0.#"),1)&lt;&gt;"."),TRUE,FALSE)</formula>
    </cfRule>
    <cfRule type="expression" dxfId="2406" priority="2878">
      <formula>IF(AND(AL1102&lt;0, RIGHT(TEXT(AL1102,"0.#"),1)="."),TRUE,FALSE)</formula>
    </cfRule>
  </conditionalFormatting>
  <conditionalFormatting sqref="Y1102:Y1131">
    <cfRule type="expression" dxfId="2405" priority="2873">
      <formula>IF(RIGHT(TEXT(Y1102,"0.#"),1)=".",FALSE,TRUE)</formula>
    </cfRule>
    <cfRule type="expression" dxfId="2404" priority="2874">
      <formula>IF(RIGHT(TEXT(Y1102,"0.#"),1)=".",TRUE,FALSE)</formula>
    </cfRule>
  </conditionalFormatting>
  <conditionalFormatting sqref="AQ553">
    <cfRule type="expression" dxfId="2403" priority="1257">
      <formula>IF(RIGHT(TEXT(AQ553,"0.#"),1)=".",FALSE,TRUE)</formula>
    </cfRule>
    <cfRule type="expression" dxfId="2402" priority="1258">
      <formula>IF(RIGHT(TEXT(AQ553,"0.#"),1)=".",TRUE,FALSE)</formula>
    </cfRule>
  </conditionalFormatting>
  <conditionalFormatting sqref="AU552">
    <cfRule type="expression" dxfId="2401" priority="1269">
      <formula>IF(RIGHT(TEXT(AU552,"0.#"),1)=".",FALSE,TRUE)</formula>
    </cfRule>
    <cfRule type="expression" dxfId="2400" priority="1270">
      <formula>IF(RIGHT(TEXT(AU552,"0.#"),1)=".",TRUE,FALSE)</formula>
    </cfRule>
  </conditionalFormatting>
  <conditionalFormatting sqref="AE552">
    <cfRule type="expression" dxfId="2399" priority="1281">
      <formula>IF(RIGHT(TEXT(AE552,"0.#"),1)=".",FALSE,TRUE)</formula>
    </cfRule>
    <cfRule type="expression" dxfId="2398" priority="1282">
      <formula>IF(RIGHT(TEXT(AE552,"0.#"),1)=".",TRUE,FALSE)</formula>
    </cfRule>
  </conditionalFormatting>
  <conditionalFormatting sqref="AQ548">
    <cfRule type="expression" dxfId="2397" priority="1287">
      <formula>IF(RIGHT(TEXT(AQ548,"0.#"),1)=".",FALSE,TRUE)</formula>
    </cfRule>
    <cfRule type="expression" dxfId="2396" priority="1288">
      <formula>IF(RIGHT(TEXT(AQ548,"0.#"),1)=".",TRUE,FALSE)</formula>
    </cfRule>
  </conditionalFormatting>
  <conditionalFormatting sqref="AL837:AO838">
    <cfRule type="expression" dxfId="2395" priority="2827">
      <formula>IF(AND(AL837&gt;=0, RIGHT(TEXT(AL837,"0.#"),1)&lt;&gt;"."),TRUE,FALSE)</formula>
    </cfRule>
    <cfRule type="expression" dxfId="2394" priority="2828">
      <formula>IF(AND(AL837&gt;=0, RIGHT(TEXT(AL837,"0.#"),1)="."),TRUE,FALSE)</formula>
    </cfRule>
    <cfRule type="expression" dxfId="2393" priority="2829">
      <formula>IF(AND(AL837&lt;0, RIGHT(TEXT(AL837,"0.#"),1)&lt;&gt;"."),TRUE,FALSE)</formula>
    </cfRule>
    <cfRule type="expression" dxfId="2392" priority="2830">
      <formula>IF(AND(AL837&lt;0, RIGHT(TEXT(AL837,"0.#"),1)="."),TRUE,FALSE)</formula>
    </cfRule>
  </conditionalFormatting>
  <conditionalFormatting sqref="Y837:Y838">
    <cfRule type="expression" dxfId="2391" priority="2825">
      <formula>IF(RIGHT(TEXT(Y837,"0.#"),1)=".",FALSE,TRUE)</formula>
    </cfRule>
    <cfRule type="expression" dxfId="2390" priority="2826">
      <formula>IF(RIGHT(TEXT(Y837,"0.#"),1)=".",TRUE,FALSE)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AI146:AI147 AM146:AM147 AQ146:AQ147 AU146:AU147">
    <cfRule type="expression" dxfId="2181" priority="1957">
      <formula>IF(RIGHT(TEXT(AE146,"0.#"),1)=".",FALSE,TRUE)</formula>
    </cfRule>
    <cfRule type="expression" dxfId="2180" priority="1958">
      <formula>IF(RIGHT(TEXT(AE146,"0.#"),1)=".",TRUE,FALSE)</formula>
    </cfRule>
  </conditionalFormatting>
  <conditionalFormatting sqref="AE138:AE139 AI138:AI139 AM138:AM139 AQ138:AQ139 AU138:AU139">
    <cfRule type="expression" dxfId="2179" priority="1961">
      <formula>IF(RIGHT(TEXT(AE138,"0.#"),1)=".",FALSE,TRUE)</formula>
    </cfRule>
    <cfRule type="expression" dxfId="2178" priority="1962">
      <formula>IF(RIGHT(TEXT(AE138,"0.#"),1)=".",TRUE,FALSE)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72:Y899">
    <cfRule type="expression" dxfId="2073" priority="2085">
      <formula>IF(RIGHT(TEXT(Y872,"0.#"),1)=".",FALSE,TRUE)</formula>
    </cfRule>
    <cfRule type="expression" dxfId="2072" priority="2086">
      <formula>IF(RIGHT(TEXT(Y872,"0.#"),1)=".",TRUE,FALSE)</formula>
    </cfRule>
  </conditionalFormatting>
  <conditionalFormatting sqref="Y870:Y871">
    <cfRule type="expression" dxfId="2071" priority="2079">
      <formula>IF(RIGHT(TEXT(Y870,"0.#"),1)=".",FALSE,TRUE)</formula>
    </cfRule>
    <cfRule type="expression" dxfId="2070" priority="2080">
      <formula>IF(RIGHT(TEXT(Y870,"0.#"),1)=".",TRUE,FALSE)</formula>
    </cfRule>
  </conditionalFormatting>
  <conditionalFormatting sqref="Y905:Y932">
    <cfRule type="expression" dxfId="2069" priority="2073">
      <formula>IF(RIGHT(TEXT(Y905,"0.#"),1)=".",FALSE,TRUE)</formula>
    </cfRule>
    <cfRule type="expression" dxfId="2068" priority="2074">
      <formula>IF(RIGHT(TEXT(Y905,"0.#"),1)=".",TRUE,FALSE)</formula>
    </cfRule>
  </conditionalFormatting>
  <conditionalFormatting sqref="Y903:Y904">
    <cfRule type="expression" dxfId="2067" priority="2067">
      <formula>IF(RIGHT(TEXT(Y903,"0.#"),1)=".",FALSE,TRUE)</formula>
    </cfRule>
    <cfRule type="expression" dxfId="2066" priority="2068">
      <formula>IF(RIGHT(TEXT(Y903,"0.#"),1)=".",TRUE,FALSE)</formula>
    </cfRule>
  </conditionalFormatting>
  <conditionalFormatting sqref="Y938:Y965">
    <cfRule type="expression" dxfId="2065" priority="2061">
      <formula>IF(RIGHT(TEXT(Y938,"0.#"),1)=".",FALSE,TRUE)</formula>
    </cfRule>
    <cfRule type="expression" dxfId="2064" priority="2062">
      <formula>IF(RIGHT(TEXT(Y938,"0.#"),1)=".",TRUE,FALSE)</formula>
    </cfRule>
  </conditionalFormatting>
  <conditionalFormatting sqref="Y936:Y937">
    <cfRule type="expression" dxfId="2063" priority="2055">
      <formula>IF(RIGHT(TEXT(Y936,"0.#"),1)=".",FALSE,TRUE)</formula>
    </cfRule>
    <cfRule type="expression" dxfId="2062" priority="2056">
      <formula>IF(RIGHT(TEXT(Y936,"0.#"),1)=".",TRUE,FALSE)</formula>
    </cfRule>
  </conditionalFormatting>
  <conditionalFormatting sqref="Y971:Y998">
    <cfRule type="expression" dxfId="2061" priority="2049">
      <formula>IF(RIGHT(TEXT(Y971,"0.#"),1)=".",FALSE,TRUE)</formula>
    </cfRule>
    <cfRule type="expression" dxfId="2060" priority="2050">
      <formula>IF(RIGHT(TEXT(Y971,"0.#"),1)=".",TRUE,FALSE)</formula>
    </cfRule>
  </conditionalFormatting>
  <conditionalFormatting sqref="Y969:Y970">
    <cfRule type="expression" dxfId="2059" priority="2043">
      <formula>IF(RIGHT(TEXT(Y969,"0.#"),1)=".",FALSE,TRUE)</formula>
    </cfRule>
    <cfRule type="expression" dxfId="2058" priority="2044">
      <formula>IF(RIGHT(TEXT(Y969,"0.#"),1)=".",TRUE,FALSE)</formula>
    </cfRule>
  </conditionalFormatting>
  <conditionalFormatting sqref="Y1004:Y1031">
    <cfRule type="expression" dxfId="2057" priority="2037">
      <formula>IF(RIGHT(TEXT(Y1004,"0.#"),1)=".",FALSE,TRUE)</formula>
    </cfRule>
    <cfRule type="expression" dxfId="2056" priority="2038">
      <formula>IF(RIGHT(TEXT(Y1004,"0.#"),1)=".",TRUE,FALSE)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72:AO899">
    <cfRule type="expression" dxfId="1975" priority="2087">
      <formula>IF(AND(AL872&gt;=0, RIGHT(TEXT(AL872,"0.#"),1)&lt;&gt;"."),TRUE,FALSE)</formula>
    </cfRule>
    <cfRule type="expression" dxfId="1974" priority="2088">
      <formula>IF(AND(AL872&gt;=0, RIGHT(TEXT(AL872,"0.#"),1)="."),TRUE,FALSE)</formula>
    </cfRule>
    <cfRule type="expression" dxfId="1973" priority="2089">
      <formula>IF(AND(AL872&lt;0, RIGHT(TEXT(AL872,"0.#"),1)&lt;&gt;"."),TRUE,FALSE)</formula>
    </cfRule>
    <cfRule type="expression" dxfId="1972" priority="2090">
      <formula>IF(AND(AL872&lt;0, RIGHT(TEXT(AL872,"0.#"),1)="."),TRUE,FALSE)</formula>
    </cfRule>
  </conditionalFormatting>
  <conditionalFormatting sqref="AL870:AO871">
    <cfRule type="expression" dxfId="1971" priority="2081">
      <formula>IF(AND(AL870&gt;=0, RIGHT(TEXT(AL870,"0.#"),1)&lt;&gt;"."),TRUE,FALSE)</formula>
    </cfRule>
    <cfRule type="expression" dxfId="1970" priority="2082">
      <formula>IF(AND(AL870&gt;=0, RIGHT(TEXT(AL870,"0.#"),1)="."),TRUE,FALSE)</formula>
    </cfRule>
    <cfRule type="expression" dxfId="1969" priority="2083">
      <formula>IF(AND(AL870&lt;0, RIGHT(TEXT(AL870,"0.#"),1)&lt;&gt;"."),TRUE,FALSE)</formula>
    </cfRule>
    <cfRule type="expression" dxfId="1968" priority="2084">
      <formula>IF(AND(AL870&lt;0, RIGHT(TEXT(AL870,"0.#"),1)="."),TRUE,FALSE)</formula>
    </cfRule>
  </conditionalFormatting>
  <conditionalFormatting sqref="AL905:AO932">
    <cfRule type="expression" dxfId="1967" priority="2075">
      <formula>IF(AND(AL905&gt;=0, RIGHT(TEXT(AL905,"0.#"),1)&lt;&gt;"."),TRUE,FALSE)</formula>
    </cfRule>
    <cfRule type="expression" dxfId="1966" priority="2076">
      <formula>IF(AND(AL905&gt;=0, RIGHT(TEXT(AL905,"0.#"),1)="."),TRUE,FALSE)</formula>
    </cfRule>
    <cfRule type="expression" dxfId="1965" priority="2077">
      <formula>IF(AND(AL905&lt;0, RIGHT(TEXT(AL905,"0.#"),1)&lt;&gt;"."),TRUE,FALSE)</formula>
    </cfRule>
    <cfRule type="expression" dxfId="1964" priority="2078">
      <formula>IF(AND(AL905&lt;0, RIGHT(TEXT(AL905,"0.#"),1)="."),TRUE,FALSE)</formula>
    </cfRule>
  </conditionalFormatting>
  <conditionalFormatting sqref="AL903:AO904">
    <cfRule type="expression" dxfId="1963" priority="2069">
      <formula>IF(AND(AL903&gt;=0, RIGHT(TEXT(AL903,"0.#"),1)&lt;&gt;"."),TRUE,FALSE)</formula>
    </cfRule>
    <cfRule type="expression" dxfId="1962" priority="2070">
      <formula>IF(AND(AL903&gt;=0, RIGHT(TEXT(AL903,"0.#"),1)="."),TRUE,FALSE)</formula>
    </cfRule>
    <cfRule type="expression" dxfId="1961" priority="2071">
      <formula>IF(AND(AL903&lt;0, RIGHT(TEXT(AL903,"0.#"),1)&lt;&gt;"."),TRUE,FALSE)</formula>
    </cfRule>
    <cfRule type="expression" dxfId="1960" priority="2072">
      <formula>IF(AND(AL903&lt;0, RIGHT(TEXT(AL903,"0.#"),1)="."),TRUE,FALSE)</formula>
    </cfRule>
  </conditionalFormatting>
  <conditionalFormatting sqref="AL938:AO965">
    <cfRule type="expression" dxfId="1959" priority="2063">
      <formula>IF(AND(AL938&gt;=0, RIGHT(TEXT(AL938,"0.#"),1)&lt;&gt;"."),TRUE,FALSE)</formula>
    </cfRule>
    <cfRule type="expression" dxfId="1958" priority="2064">
      <formula>IF(AND(AL938&gt;=0, RIGHT(TEXT(AL938,"0.#"),1)="."),TRUE,FALSE)</formula>
    </cfRule>
    <cfRule type="expression" dxfId="1957" priority="2065">
      <formula>IF(AND(AL938&lt;0, RIGHT(TEXT(AL938,"0.#"),1)&lt;&gt;"."),TRUE,FALSE)</formula>
    </cfRule>
    <cfRule type="expression" dxfId="1956" priority="2066">
      <formula>IF(AND(AL938&lt;0, RIGHT(TEXT(AL938,"0.#"),1)="."),TRUE,FALSE)</formula>
    </cfRule>
  </conditionalFormatting>
  <conditionalFormatting sqref="AL936:AO937">
    <cfRule type="expression" dxfId="1955" priority="2057">
      <formula>IF(AND(AL936&gt;=0, RIGHT(TEXT(AL936,"0.#"),1)&lt;&gt;"."),TRUE,FALSE)</formula>
    </cfRule>
    <cfRule type="expression" dxfId="1954" priority="2058">
      <formula>IF(AND(AL936&gt;=0, RIGHT(TEXT(AL936,"0.#"),1)="."),TRUE,FALSE)</formula>
    </cfRule>
    <cfRule type="expression" dxfId="1953" priority="2059">
      <formula>IF(AND(AL936&lt;0, RIGHT(TEXT(AL936,"0.#"),1)&lt;&gt;"."),TRUE,FALSE)</formula>
    </cfRule>
    <cfRule type="expression" dxfId="1952" priority="2060">
      <formula>IF(AND(AL936&lt;0, RIGHT(TEXT(AL936,"0.#"),1)="."),TRUE,FALSE)</formula>
    </cfRule>
  </conditionalFormatting>
  <conditionalFormatting sqref="AL971:AO998">
    <cfRule type="expression" dxfId="1951" priority="2051">
      <formula>IF(AND(AL971&gt;=0, RIGHT(TEXT(AL971,"0.#"),1)&lt;&gt;"."),TRUE,FALSE)</formula>
    </cfRule>
    <cfRule type="expression" dxfId="1950" priority="2052">
      <formula>IF(AND(AL971&gt;=0, RIGHT(TEXT(AL971,"0.#"),1)="."),TRUE,FALSE)</formula>
    </cfRule>
    <cfRule type="expression" dxfId="1949" priority="2053">
      <formula>IF(AND(AL971&lt;0, RIGHT(TEXT(AL971,"0.#"),1)&lt;&gt;"."),TRUE,FALSE)</formula>
    </cfRule>
    <cfRule type="expression" dxfId="1948" priority="2054">
      <formula>IF(AND(AL971&lt;0, RIGHT(TEXT(AL971,"0.#"),1)="."),TRUE,FALSE)</formula>
    </cfRule>
  </conditionalFormatting>
  <conditionalFormatting sqref="AL969:AO970">
    <cfRule type="expression" dxfId="1947" priority="2045">
      <formula>IF(AND(AL969&gt;=0, RIGHT(TEXT(AL969,"0.#"),1)&lt;&gt;"."),TRUE,FALSE)</formula>
    </cfRule>
    <cfRule type="expression" dxfId="1946" priority="2046">
      <formula>IF(AND(AL969&gt;=0, RIGHT(TEXT(AL969,"0.#"),1)="."),TRUE,FALSE)</formula>
    </cfRule>
    <cfRule type="expression" dxfId="1945" priority="2047">
      <formula>IF(AND(AL969&lt;0, RIGHT(TEXT(AL969,"0.#"),1)&lt;&gt;"."),TRUE,FALSE)</formula>
    </cfRule>
    <cfRule type="expression" dxfId="1944" priority="2048">
      <formula>IF(AND(AL969&lt;0, RIGHT(TEXT(AL969,"0.#"),1)="."),TRUE,FALSE)</formula>
    </cfRule>
  </conditionalFormatting>
  <conditionalFormatting sqref="AL1004:AO1031">
    <cfRule type="expression" dxfId="1943" priority="2039">
      <formula>IF(AND(AL1004&gt;=0, RIGHT(TEXT(AL1004,"0.#"),1)&lt;&gt;"."),TRUE,FALSE)</formula>
    </cfRule>
    <cfRule type="expression" dxfId="1942" priority="2040">
      <formula>IF(AND(AL1004&gt;=0, RIGHT(TEXT(AL1004,"0.#"),1)="."),TRUE,FALSE)</formula>
    </cfRule>
    <cfRule type="expression" dxfId="1941" priority="2041">
      <formula>IF(AND(AL1004&lt;0, RIGHT(TEXT(AL1004,"0.#"),1)&lt;&gt;"."),TRUE,FALSE)</formula>
    </cfRule>
    <cfRule type="expression" dxfId="1940" priority="2042">
      <formula>IF(AND(AL1004&lt;0, RIGHT(TEXT(AL1004,"0.#"),1)="."),TRUE,FALSE)</formula>
    </cfRule>
  </conditionalFormatting>
  <conditionalFormatting sqref="AL1002:AO1003">
    <cfRule type="expression" dxfId="1939" priority="2033">
      <formula>IF(AND(AL1002&gt;=0, RIGHT(TEXT(AL1002,"0.#"),1)&lt;&gt;"."),TRUE,FALSE)</formula>
    </cfRule>
    <cfRule type="expression" dxfId="1938" priority="2034">
      <formula>IF(AND(AL1002&gt;=0, RIGHT(TEXT(AL1002,"0.#"),1)="."),TRUE,FALSE)</formula>
    </cfRule>
    <cfRule type="expression" dxfId="1937" priority="2035">
      <formula>IF(AND(AL1002&lt;0, RIGHT(TEXT(AL1002,"0.#"),1)&lt;&gt;"."),TRUE,FALSE)</formula>
    </cfRule>
    <cfRule type="expression" dxfId="1936" priority="2036">
      <formula>IF(AND(AL1002&lt;0, RIGHT(TEXT(AL1002,"0.#"),1)="."),TRUE,FALSE)</formula>
    </cfRule>
  </conditionalFormatting>
  <conditionalFormatting sqref="Y1002:Y1003">
    <cfRule type="expression" dxfId="1935" priority="2031">
      <formula>IF(RIGHT(TEXT(Y1002,"0.#"),1)=".",FALSE,TRUE)</formula>
    </cfRule>
    <cfRule type="expression" dxfId="1934" priority="2032">
      <formula>IF(RIGHT(TEXT(Y1002,"0.#"),1)=".",TRUE,FALSE)</formula>
    </cfRule>
  </conditionalFormatting>
  <conditionalFormatting sqref="AL1037:AO1064">
    <cfRule type="expression" dxfId="1933" priority="2027">
      <formula>IF(AND(AL1037&gt;=0, RIGHT(TEXT(AL1037,"0.#"),1)&lt;&gt;"."),TRUE,FALSE)</formula>
    </cfRule>
    <cfRule type="expression" dxfId="1932" priority="2028">
      <formula>IF(AND(AL1037&gt;=0, RIGHT(TEXT(AL1037,"0.#"),1)="."),TRUE,FALSE)</formula>
    </cfRule>
    <cfRule type="expression" dxfId="1931" priority="2029">
      <formula>IF(AND(AL1037&lt;0, RIGHT(TEXT(AL1037,"0.#"),1)&lt;&gt;"."),TRUE,FALSE)</formula>
    </cfRule>
    <cfRule type="expression" dxfId="1930" priority="2030">
      <formula>IF(AND(AL1037&lt;0, RIGHT(TEXT(AL1037,"0.#"),1)="."),TRUE,FALSE)</formula>
    </cfRule>
  </conditionalFormatting>
  <conditionalFormatting sqref="Y1037:Y1064">
    <cfRule type="expression" dxfId="1929" priority="2025">
      <formula>IF(RIGHT(TEXT(Y1037,"0.#"),1)=".",FALSE,TRUE)</formula>
    </cfRule>
    <cfRule type="expression" dxfId="1928" priority="2026">
      <formula>IF(RIGHT(TEXT(Y1037,"0.#"),1)=".",TRUE,FALSE)</formula>
    </cfRule>
  </conditionalFormatting>
  <conditionalFormatting sqref="AL1035:AO1036">
    <cfRule type="expression" dxfId="1927" priority="2021">
      <formula>IF(AND(AL1035&gt;=0, RIGHT(TEXT(AL1035,"0.#"),1)&lt;&gt;"."),TRUE,FALSE)</formula>
    </cfRule>
    <cfRule type="expression" dxfId="1926" priority="2022">
      <formula>IF(AND(AL1035&gt;=0, RIGHT(TEXT(AL1035,"0.#"),1)="."),TRUE,FALSE)</formula>
    </cfRule>
    <cfRule type="expression" dxfId="1925" priority="2023">
      <formula>IF(AND(AL1035&lt;0, RIGHT(TEXT(AL1035,"0.#"),1)&lt;&gt;"."),TRUE,FALSE)</formula>
    </cfRule>
    <cfRule type="expression" dxfId="1924" priority="2024">
      <formula>IF(AND(AL1035&lt;0, RIGHT(TEXT(AL1035,"0.#"),1)="."),TRUE,FALSE)</formula>
    </cfRule>
  </conditionalFormatting>
  <conditionalFormatting sqref="Y1035:Y1036">
    <cfRule type="expression" dxfId="1923" priority="2019">
      <formula>IF(RIGHT(TEXT(Y1035,"0.#"),1)=".",FALSE,TRUE)</formula>
    </cfRule>
    <cfRule type="expression" dxfId="1922" priority="2020">
      <formula>IF(RIGHT(TEXT(Y1035,"0.#"),1)=".",TRUE,FALSE)</formula>
    </cfRule>
  </conditionalFormatting>
  <conditionalFormatting sqref="AL1070:AO1097">
    <cfRule type="expression" dxfId="1921" priority="2015">
      <formula>IF(AND(AL1070&gt;=0, RIGHT(TEXT(AL1070,"0.#"),1)&lt;&gt;"."),TRUE,FALSE)</formula>
    </cfRule>
    <cfRule type="expression" dxfId="1920" priority="2016">
      <formula>IF(AND(AL1070&gt;=0, RIGHT(TEXT(AL1070,"0.#"),1)="."),TRUE,FALSE)</formula>
    </cfRule>
    <cfRule type="expression" dxfId="1919" priority="2017">
      <formula>IF(AND(AL1070&lt;0, RIGHT(TEXT(AL1070,"0.#"),1)&lt;&gt;"."),TRUE,FALSE)</formula>
    </cfRule>
    <cfRule type="expression" dxfId="1918" priority="2018">
      <formula>IF(AND(AL1070&lt;0, RIGHT(TEXT(AL1070,"0.#"),1)="."),TRUE,FALSE)</formula>
    </cfRule>
  </conditionalFormatting>
  <conditionalFormatting sqref="Y1070:Y1097">
    <cfRule type="expression" dxfId="1917" priority="2013">
      <formula>IF(RIGHT(TEXT(Y1070,"0.#"),1)=".",FALSE,TRUE)</formula>
    </cfRule>
    <cfRule type="expression" dxfId="1916" priority="2014">
      <formula>IF(RIGHT(TEXT(Y1070,"0.#"),1)=".",TRUE,FALSE)</formula>
    </cfRule>
  </conditionalFormatting>
  <conditionalFormatting sqref="AL1068:AO1069">
    <cfRule type="expression" dxfId="1915" priority="2009">
      <formula>IF(AND(AL1068&gt;=0, RIGHT(TEXT(AL1068,"0.#"),1)&lt;&gt;"."),TRUE,FALSE)</formula>
    </cfRule>
    <cfRule type="expression" dxfId="1914" priority="2010">
      <formula>IF(AND(AL1068&gt;=0, RIGHT(TEXT(AL1068,"0.#"),1)="."),TRUE,FALSE)</formula>
    </cfRule>
    <cfRule type="expression" dxfId="1913" priority="2011">
      <formula>IF(AND(AL1068&lt;0, RIGHT(TEXT(AL1068,"0.#"),1)&lt;&gt;"."),TRUE,FALSE)</formula>
    </cfRule>
    <cfRule type="expression" dxfId="1912" priority="2012">
      <formula>IF(AND(AL1068&lt;0, RIGHT(TEXT(AL1068,"0.#"),1)="."),TRUE,FALSE)</formula>
    </cfRule>
  </conditionalFormatting>
  <conditionalFormatting sqref="Y1068:Y1069">
    <cfRule type="expression" dxfId="1911" priority="2007">
      <formula>IF(RIGHT(TEXT(Y1068,"0.#"),1)=".",FALSE,TRUE)</formula>
    </cfRule>
    <cfRule type="expression" dxfId="1910" priority="2008">
      <formula>IF(RIGHT(TEXT(Y1068,"0.#"),1)=".",TRUE,FALSE)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14:AC17">
    <cfRule type="expression" dxfId="717" priority="17">
      <formula>IF(RIGHT(TEXT(P14,"0.#"),1)=".",FALSE,TRUE)</formula>
    </cfRule>
    <cfRule type="expression" dxfId="716" priority="18">
      <formula>IF(RIGHT(TEXT(P14,"0.#"),1)=".",TRUE,FALSE)</formula>
    </cfRule>
  </conditionalFormatting>
  <conditionalFormatting sqref="P13:AC13">
    <cfRule type="expression" dxfId="715" priority="15">
      <formula>IF(RIGHT(TEXT(P13,"0.#"),1)=".",FALSE,TRUE)</formula>
    </cfRule>
    <cfRule type="expression" dxfId="714" priority="16">
      <formula>IF(RIGHT(TEXT(P13,"0.#"),1)=".",TRUE,FALSE)</formula>
    </cfRule>
  </conditionalFormatting>
  <conditionalFormatting sqref="P19:AC19">
    <cfRule type="expression" dxfId="713" priority="13">
      <formula>IF(RIGHT(TEXT(P19,"0.#"),1)=".",FALSE,TRUE)</formula>
    </cfRule>
    <cfRule type="expression" dxfId="712" priority="14">
      <formula>IF(RIGHT(TEXT(P19,"0.#"),1)=".",TRUE,FALSE)</formula>
    </cfRule>
  </conditionalFormatting>
  <conditionalFormatting sqref="AD14:AJ17">
    <cfRule type="expression" dxfId="711" priority="11">
      <formula>IF(RIGHT(TEXT(AD14,"0.#"),1)=".",FALSE,TRUE)</formula>
    </cfRule>
    <cfRule type="expression" dxfId="710" priority="12">
      <formula>IF(RIGHT(TEXT(AD14,"0.#"),1)=".",TRUE,FALSE)</formula>
    </cfRule>
  </conditionalFormatting>
  <conditionalFormatting sqref="AD13:AJ13">
    <cfRule type="expression" dxfId="709" priority="9">
      <formula>IF(RIGHT(TEXT(AD13,"0.#"),1)=".",FALSE,TRUE)</formula>
    </cfRule>
    <cfRule type="expression" dxfId="708" priority="10">
      <formula>IF(RIGHT(TEXT(AD13,"0.#"),1)=".",TRUE,FALSE)</formula>
    </cfRule>
  </conditionalFormatting>
  <conditionalFormatting sqref="AK17:AQ17">
    <cfRule type="expression" dxfId="707" priority="7">
      <formula>IF(RIGHT(TEXT(AK17,"0.#"),1)=".",FALSE,TRUE)</formula>
    </cfRule>
    <cfRule type="expression" dxfId="706" priority="8">
      <formula>IF(RIGHT(TEXT(AK17,"0.#"),1)=".",TRUE,FALSE)</formula>
    </cfRule>
  </conditionalFormatting>
  <conditionalFormatting sqref="AK14:AQ14">
    <cfRule type="expression" dxfId="705" priority="5">
      <formula>IF(RIGHT(TEXT(AK14,"0.#"),1)=".",FALSE,TRUE)</formula>
    </cfRule>
    <cfRule type="expression" dxfId="704" priority="6">
      <formula>IF(RIGHT(TEXT(AK14,"0.#"),1)=".",TRUE,FALSE)</formula>
    </cfRule>
  </conditionalFormatting>
  <conditionalFormatting sqref="AK13:AQ13">
    <cfRule type="expression" dxfId="703" priority="3">
      <formula>IF(RIGHT(TEXT(AK13,"0.#"),1)=".",FALSE,TRUE)</formula>
    </cfRule>
    <cfRule type="expression" dxfId="702" priority="4">
      <formula>IF(RIGHT(TEXT(AK13,"0.#"),1)=".",TRUE,FALSE)</formula>
    </cfRule>
  </conditionalFormatting>
  <conditionalFormatting sqref="AK15:AQ16">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4" fitToHeight="0" orientation="portrait" r:id="rId1"/>
  <headerFooter differentFirst="1" alignWithMargins="0"/>
  <rowBreaks count="4" manualBreakCount="4">
    <brk id="139" max="49" man="1"/>
    <brk id="710"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10" sqref="E10"/>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553</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t="s">
        <v>553</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科学技術・イノベーション</v>
      </c>
      <c r="F10" s="18" t="s">
        <v>235</v>
      </c>
      <c r="G10" s="17"/>
      <c r="H10" s="13" t="str">
        <f t="shared" si="1"/>
        <v/>
      </c>
      <c r="I10" s="13" t="str">
        <f t="shared" si="5"/>
        <v>一般会計</v>
      </c>
      <c r="K10" s="14" t="s">
        <v>468</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490</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8"/>
      <c r="Z2" s="831"/>
      <c r="AA2" s="832"/>
      <c r="AB2" s="1032" t="s">
        <v>11</v>
      </c>
      <c r="AC2" s="1033"/>
      <c r="AD2" s="1034"/>
      <c r="AE2" s="1038" t="s">
        <v>357</v>
      </c>
      <c r="AF2" s="1038"/>
      <c r="AG2" s="1038"/>
      <c r="AH2" s="1038"/>
      <c r="AI2" s="1038" t="s">
        <v>363</v>
      </c>
      <c r="AJ2" s="1038"/>
      <c r="AK2" s="1038"/>
      <c r="AL2" s="1038"/>
      <c r="AM2" s="1038" t="s">
        <v>471</v>
      </c>
      <c r="AN2" s="1038"/>
      <c r="AO2" s="1038"/>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9"/>
      <c r="Z3" s="1030"/>
      <c r="AA3" s="1031"/>
      <c r="AB3" s="1035"/>
      <c r="AC3" s="1036"/>
      <c r="AD3" s="1037"/>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5"/>
      <c r="I4" s="1005"/>
      <c r="J4" s="1005"/>
      <c r="K4" s="1005"/>
      <c r="L4" s="1005"/>
      <c r="M4" s="1005"/>
      <c r="N4" s="1005"/>
      <c r="O4" s="1006"/>
      <c r="P4" s="98"/>
      <c r="Q4" s="1013"/>
      <c r="R4" s="1013"/>
      <c r="S4" s="1013"/>
      <c r="T4" s="1013"/>
      <c r="U4" s="1013"/>
      <c r="V4" s="1013"/>
      <c r="W4" s="1013"/>
      <c r="X4" s="1014"/>
      <c r="Y4" s="1023" t="s">
        <v>12</v>
      </c>
      <c r="Z4" s="1024"/>
      <c r="AA4" s="1025"/>
      <c r="AB4" s="457"/>
      <c r="AC4" s="1027"/>
      <c r="AD4" s="1027"/>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7"/>
      <c r="H5" s="1008"/>
      <c r="I5" s="1008"/>
      <c r="J5" s="1008"/>
      <c r="K5" s="1008"/>
      <c r="L5" s="1008"/>
      <c r="M5" s="1008"/>
      <c r="N5" s="1008"/>
      <c r="O5" s="1009"/>
      <c r="P5" s="1015"/>
      <c r="Q5" s="1015"/>
      <c r="R5" s="1015"/>
      <c r="S5" s="1015"/>
      <c r="T5" s="1015"/>
      <c r="U5" s="1015"/>
      <c r="V5" s="1015"/>
      <c r="W5" s="1015"/>
      <c r="X5" s="1016"/>
      <c r="Y5" s="411" t="s">
        <v>54</v>
      </c>
      <c r="Z5" s="1020"/>
      <c r="AA5" s="1021"/>
      <c r="AB5" s="519"/>
      <c r="AC5" s="1026"/>
      <c r="AD5" s="1026"/>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0"/>
      <c r="H6" s="1011"/>
      <c r="I6" s="1011"/>
      <c r="J6" s="1011"/>
      <c r="K6" s="1011"/>
      <c r="L6" s="1011"/>
      <c r="M6" s="1011"/>
      <c r="N6" s="1011"/>
      <c r="O6" s="1012"/>
      <c r="P6" s="1017"/>
      <c r="Q6" s="1017"/>
      <c r="R6" s="1017"/>
      <c r="S6" s="1017"/>
      <c r="T6" s="1017"/>
      <c r="U6" s="1017"/>
      <c r="V6" s="1017"/>
      <c r="W6" s="1017"/>
      <c r="X6" s="1018"/>
      <c r="Y6" s="1019" t="s">
        <v>13</v>
      </c>
      <c r="Z6" s="1020"/>
      <c r="AA6" s="1021"/>
      <c r="AB6" s="595" t="s">
        <v>301</v>
      </c>
      <c r="AC6" s="1022"/>
      <c r="AD6" s="1022"/>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490</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8"/>
      <c r="Z9" s="831"/>
      <c r="AA9" s="832"/>
      <c r="AB9" s="1032" t="s">
        <v>11</v>
      </c>
      <c r="AC9" s="1033"/>
      <c r="AD9" s="1034"/>
      <c r="AE9" s="1038" t="s">
        <v>357</v>
      </c>
      <c r="AF9" s="1038"/>
      <c r="AG9" s="1038"/>
      <c r="AH9" s="1038"/>
      <c r="AI9" s="1038" t="s">
        <v>363</v>
      </c>
      <c r="AJ9" s="1038"/>
      <c r="AK9" s="1038"/>
      <c r="AL9" s="1038"/>
      <c r="AM9" s="1038" t="s">
        <v>471</v>
      </c>
      <c r="AN9" s="1038"/>
      <c r="AO9" s="1038"/>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9"/>
      <c r="Z10" s="1030"/>
      <c r="AA10" s="1031"/>
      <c r="AB10" s="1035"/>
      <c r="AC10" s="1036"/>
      <c r="AD10" s="1037"/>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5"/>
      <c r="I11" s="1005"/>
      <c r="J11" s="1005"/>
      <c r="K11" s="1005"/>
      <c r="L11" s="1005"/>
      <c r="M11" s="1005"/>
      <c r="N11" s="1005"/>
      <c r="O11" s="1006"/>
      <c r="P11" s="98"/>
      <c r="Q11" s="1013"/>
      <c r="R11" s="1013"/>
      <c r="S11" s="1013"/>
      <c r="T11" s="1013"/>
      <c r="U11" s="1013"/>
      <c r="V11" s="1013"/>
      <c r="W11" s="1013"/>
      <c r="X11" s="1014"/>
      <c r="Y11" s="1023" t="s">
        <v>12</v>
      </c>
      <c r="Z11" s="1024"/>
      <c r="AA11" s="1025"/>
      <c r="AB11" s="457"/>
      <c r="AC11" s="1027"/>
      <c r="AD11" s="1027"/>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7"/>
      <c r="H12" s="1008"/>
      <c r="I12" s="1008"/>
      <c r="J12" s="1008"/>
      <c r="K12" s="1008"/>
      <c r="L12" s="1008"/>
      <c r="M12" s="1008"/>
      <c r="N12" s="1008"/>
      <c r="O12" s="1009"/>
      <c r="P12" s="1015"/>
      <c r="Q12" s="1015"/>
      <c r="R12" s="1015"/>
      <c r="S12" s="1015"/>
      <c r="T12" s="1015"/>
      <c r="U12" s="1015"/>
      <c r="V12" s="1015"/>
      <c r="W12" s="1015"/>
      <c r="X12" s="1016"/>
      <c r="Y12" s="411" t="s">
        <v>54</v>
      </c>
      <c r="Z12" s="1020"/>
      <c r="AA12" s="1021"/>
      <c r="AB12" s="519"/>
      <c r="AC12" s="1026"/>
      <c r="AD12" s="1026"/>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5" t="s">
        <v>301</v>
      </c>
      <c r="AC13" s="1022"/>
      <c r="AD13" s="1022"/>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490</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8"/>
      <c r="Z16" s="831"/>
      <c r="AA16" s="832"/>
      <c r="AB16" s="1032" t="s">
        <v>11</v>
      </c>
      <c r="AC16" s="1033"/>
      <c r="AD16" s="1034"/>
      <c r="AE16" s="1038" t="s">
        <v>357</v>
      </c>
      <c r="AF16" s="1038"/>
      <c r="AG16" s="1038"/>
      <c r="AH16" s="1038"/>
      <c r="AI16" s="1038" t="s">
        <v>363</v>
      </c>
      <c r="AJ16" s="1038"/>
      <c r="AK16" s="1038"/>
      <c r="AL16" s="1038"/>
      <c r="AM16" s="1038" t="s">
        <v>471</v>
      </c>
      <c r="AN16" s="1038"/>
      <c r="AO16" s="1038"/>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9"/>
      <c r="Z17" s="1030"/>
      <c r="AA17" s="1031"/>
      <c r="AB17" s="1035"/>
      <c r="AC17" s="1036"/>
      <c r="AD17" s="1037"/>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5"/>
      <c r="I18" s="1005"/>
      <c r="J18" s="1005"/>
      <c r="K18" s="1005"/>
      <c r="L18" s="1005"/>
      <c r="M18" s="1005"/>
      <c r="N18" s="1005"/>
      <c r="O18" s="1006"/>
      <c r="P18" s="98"/>
      <c r="Q18" s="1013"/>
      <c r="R18" s="1013"/>
      <c r="S18" s="1013"/>
      <c r="T18" s="1013"/>
      <c r="U18" s="1013"/>
      <c r="V18" s="1013"/>
      <c r="W18" s="1013"/>
      <c r="X18" s="1014"/>
      <c r="Y18" s="1023" t="s">
        <v>12</v>
      </c>
      <c r="Z18" s="1024"/>
      <c r="AA18" s="1025"/>
      <c r="AB18" s="457"/>
      <c r="AC18" s="1027"/>
      <c r="AD18" s="1027"/>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7"/>
      <c r="H19" s="1008"/>
      <c r="I19" s="1008"/>
      <c r="J19" s="1008"/>
      <c r="K19" s="1008"/>
      <c r="L19" s="1008"/>
      <c r="M19" s="1008"/>
      <c r="N19" s="1008"/>
      <c r="O19" s="1009"/>
      <c r="P19" s="1015"/>
      <c r="Q19" s="1015"/>
      <c r="R19" s="1015"/>
      <c r="S19" s="1015"/>
      <c r="T19" s="1015"/>
      <c r="U19" s="1015"/>
      <c r="V19" s="1015"/>
      <c r="W19" s="1015"/>
      <c r="X19" s="1016"/>
      <c r="Y19" s="411" t="s">
        <v>54</v>
      </c>
      <c r="Z19" s="1020"/>
      <c r="AA19" s="1021"/>
      <c r="AB19" s="519"/>
      <c r="AC19" s="1026"/>
      <c r="AD19" s="1026"/>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5" t="s">
        <v>301</v>
      </c>
      <c r="AC20" s="1022"/>
      <c r="AD20" s="1022"/>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490</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8"/>
      <c r="Z23" s="831"/>
      <c r="AA23" s="832"/>
      <c r="AB23" s="1032" t="s">
        <v>11</v>
      </c>
      <c r="AC23" s="1033"/>
      <c r="AD23" s="1034"/>
      <c r="AE23" s="1038" t="s">
        <v>357</v>
      </c>
      <c r="AF23" s="1038"/>
      <c r="AG23" s="1038"/>
      <c r="AH23" s="1038"/>
      <c r="AI23" s="1038" t="s">
        <v>363</v>
      </c>
      <c r="AJ23" s="1038"/>
      <c r="AK23" s="1038"/>
      <c r="AL23" s="1038"/>
      <c r="AM23" s="1038" t="s">
        <v>471</v>
      </c>
      <c r="AN23" s="1038"/>
      <c r="AO23" s="1038"/>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9"/>
      <c r="Z24" s="1030"/>
      <c r="AA24" s="1031"/>
      <c r="AB24" s="1035"/>
      <c r="AC24" s="1036"/>
      <c r="AD24" s="1037"/>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5"/>
      <c r="I25" s="1005"/>
      <c r="J25" s="1005"/>
      <c r="K25" s="1005"/>
      <c r="L25" s="1005"/>
      <c r="M25" s="1005"/>
      <c r="N25" s="1005"/>
      <c r="O25" s="1006"/>
      <c r="P25" s="98"/>
      <c r="Q25" s="1013"/>
      <c r="R25" s="1013"/>
      <c r="S25" s="1013"/>
      <c r="T25" s="1013"/>
      <c r="U25" s="1013"/>
      <c r="V25" s="1013"/>
      <c r="W25" s="1013"/>
      <c r="X25" s="1014"/>
      <c r="Y25" s="1023" t="s">
        <v>12</v>
      </c>
      <c r="Z25" s="1024"/>
      <c r="AA25" s="1025"/>
      <c r="AB25" s="457"/>
      <c r="AC25" s="1027"/>
      <c r="AD25" s="1027"/>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7"/>
      <c r="H26" s="1008"/>
      <c r="I26" s="1008"/>
      <c r="J26" s="1008"/>
      <c r="K26" s="1008"/>
      <c r="L26" s="1008"/>
      <c r="M26" s="1008"/>
      <c r="N26" s="1008"/>
      <c r="O26" s="1009"/>
      <c r="P26" s="1015"/>
      <c r="Q26" s="1015"/>
      <c r="R26" s="1015"/>
      <c r="S26" s="1015"/>
      <c r="T26" s="1015"/>
      <c r="U26" s="1015"/>
      <c r="V26" s="1015"/>
      <c r="W26" s="1015"/>
      <c r="X26" s="1016"/>
      <c r="Y26" s="411" t="s">
        <v>54</v>
      </c>
      <c r="Z26" s="1020"/>
      <c r="AA26" s="1021"/>
      <c r="AB26" s="519"/>
      <c r="AC26" s="1026"/>
      <c r="AD26" s="1026"/>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5" t="s">
        <v>301</v>
      </c>
      <c r="AC27" s="1022"/>
      <c r="AD27" s="1022"/>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490</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8"/>
      <c r="Z30" s="831"/>
      <c r="AA30" s="832"/>
      <c r="AB30" s="1032" t="s">
        <v>11</v>
      </c>
      <c r="AC30" s="1033"/>
      <c r="AD30" s="1034"/>
      <c r="AE30" s="1038" t="s">
        <v>357</v>
      </c>
      <c r="AF30" s="1038"/>
      <c r="AG30" s="1038"/>
      <c r="AH30" s="1038"/>
      <c r="AI30" s="1038" t="s">
        <v>363</v>
      </c>
      <c r="AJ30" s="1038"/>
      <c r="AK30" s="1038"/>
      <c r="AL30" s="1038"/>
      <c r="AM30" s="1038" t="s">
        <v>471</v>
      </c>
      <c r="AN30" s="1038"/>
      <c r="AO30" s="1038"/>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9"/>
      <c r="Z31" s="1030"/>
      <c r="AA31" s="1031"/>
      <c r="AB31" s="1035"/>
      <c r="AC31" s="1036"/>
      <c r="AD31" s="1037"/>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5"/>
      <c r="I32" s="1005"/>
      <c r="J32" s="1005"/>
      <c r="K32" s="1005"/>
      <c r="L32" s="1005"/>
      <c r="M32" s="1005"/>
      <c r="N32" s="1005"/>
      <c r="O32" s="1006"/>
      <c r="P32" s="98"/>
      <c r="Q32" s="1013"/>
      <c r="R32" s="1013"/>
      <c r="S32" s="1013"/>
      <c r="T32" s="1013"/>
      <c r="U32" s="1013"/>
      <c r="V32" s="1013"/>
      <c r="W32" s="1013"/>
      <c r="X32" s="1014"/>
      <c r="Y32" s="1023" t="s">
        <v>12</v>
      </c>
      <c r="Z32" s="1024"/>
      <c r="AA32" s="1025"/>
      <c r="AB32" s="457"/>
      <c r="AC32" s="1027"/>
      <c r="AD32" s="1027"/>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7"/>
      <c r="H33" s="1008"/>
      <c r="I33" s="1008"/>
      <c r="J33" s="1008"/>
      <c r="K33" s="1008"/>
      <c r="L33" s="1008"/>
      <c r="M33" s="1008"/>
      <c r="N33" s="1008"/>
      <c r="O33" s="1009"/>
      <c r="P33" s="1015"/>
      <c r="Q33" s="1015"/>
      <c r="R33" s="1015"/>
      <c r="S33" s="1015"/>
      <c r="T33" s="1015"/>
      <c r="U33" s="1015"/>
      <c r="V33" s="1015"/>
      <c r="W33" s="1015"/>
      <c r="X33" s="1016"/>
      <c r="Y33" s="411" t="s">
        <v>54</v>
      </c>
      <c r="Z33" s="1020"/>
      <c r="AA33" s="1021"/>
      <c r="AB33" s="519"/>
      <c r="AC33" s="1026"/>
      <c r="AD33" s="1026"/>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5" t="s">
        <v>301</v>
      </c>
      <c r="AC34" s="1022"/>
      <c r="AD34" s="1022"/>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490</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8"/>
      <c r="Z37" s="831"/>
      <c r="AA37" s="832"/>
      <c r="AB37" s="1032" t="s">
        <v>11</v>
      </c>
      <c r="AC37" s="1033"/>
      <c r="AD37" s="1034"/>
      <c r="AE37" s="1038" t="s">
        <v>357</v>
      </c>
      <c r="AF37" s="1038"/>
      <c r="AG37" s="1038"/>
      <c r="AH37" s="1038"/>
      <c r="AI37" s="1038" t="s">
        <v>363</v>
      </c>
      <c r="AJ37" s="1038"/>
      <c r="AK37" s="1038"/>
      <c r="AL37" s="1038"/>
      <c r="AM37" s="1038" t="s">
        <v>471</v>
      </c>
      <c r="AN37" s="1038"/>
      <c r="AO37" s="1038"/>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9"/>
      <c r="Z38" s="1030"/>
      <c r="AA38" s="1031"/>
      <c r="AB38" s="1035"/>
      <c r="AC38" s="1036"/>
      <c r="AD38" s="1037"/>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5"/>
      <c r="I39" s="1005"/>
      <c r="J39" s="1005"/>
      <c r="K39" s="1005"/>
      <c r="L39" s="1005"/>
      <c r="M39" s="1005"/>
      <c r="N39" s="1005"/>
      <c r="O39" s="1006"/>
      <c r="P39" s="98"/>
      <c r="Q39" s="1013"/>
      <c r="R39" s="1013"/>
      <c r="S39" s="1013"/>
      <c r="T39" s="1013"/>
      <c r="U39" s="1013"/>
      <c r="V39" s="1013"/>
      <c r="W39" s="1013"/>
      <c r="X39" s="1014"/>
      <c r="Y39" s="1023" t="s">
        <v>12</v>
      </c>
      <c r="Z39" s="1024"/>
      <c r="AA39" s="1025"/>
      <c r="AB39" s="457"/>
      <c r="AC39" s="1027"/>
      <c r="AD39" s="102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7"/>
      <c r="H40" s="1008"/>
      <c r="I40" s="1008"/>
      <c r="J40" s="1008"/>
      <c r="K40" s="1008"/>
      <c r="L40" s="1008"/>
      <c r="M40" s="1008"/>
      <c r="N40" s="1008"/>
      <c r="O40" s="1009"/>
      <c r="P40" s="1015"/>
      <c r="Q40" s="1015"/>
      <c r="R40" s="1015"/>
      <c r="S40" s="1015"/>
      <c r="T40" s="1015"/>
      <c r="U40" s="1015"/>
      <c r="V40" s="1015"/>
      <c r="W40" s="1015"/>
      <c r="X40" s="1016"/>
      <c r="Y40" s="411" t="s">
        <v>54</v>
      </c>
      <c r="Z40" s="1020"/>
      <c r="AA40" s="1021"/>
      <c r="AB40" s="519"/>
      <c r="AC40" s="1026"/>
      <c r="AD40" s="102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5" t="s">
        <v>301</v>
      </c>
      <c r="AC41" s="1022"/>
      <c r="AD41" s="102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490</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8"/>
      <c r="Z44" s="831"/>
      <c r="AA44" s="832"/>
      <c r="AB44" s="1032" t="s">
        <v>11</v>
      </c>
      <c r="AC44" s="1033"/>
      <c r="AD44" s="1034"/>
      <c r="AE44" s="1038" t="s">
        <v>357</v>
      </c>
      <c r="AF44" s="1038"/>
      <c r="AG44" s="1038"/>
      <c r="AH44" s="1038"/>
      <c r="AI44" s="1038" t="s">
        <v>363</v>
      </c>
      <c r="AJ44" s="1038"/>
      <c r="AK44" s="1038"/>
      <c r="AL44" s="1038"/>
      <c r="AM44" s="1038" t="s">
        <v>471</v>
      </c>
      <c r="AN44" s="1038"/>
      <c r="AO44" s="1038"/>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9"/>
      <c r="Z45" s="1030"/>
      <c r="AA45" s="1031"/>
      <c r="AB45" s="1035"/>
      <c r="AC45" s="1036"/>
      <c r="AD45" s="1037"/>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5"/>
      <c r="I46" s="1005"/>
      <c r="J46" s="1005"/>
      <c r="K46" s="1005"/>
      <c r="L46" s="1005"/>
      <c r="M46" s="1005"/>
      <c r="N46" s="1005"/>
      <c r="O46" s="1006"/>
      <c r="P46" s="98"/>
      <c r="Q46" s="1013"/>
      <c r="R46" s="1013"/>
      <c r="S46" s="1013"/>
      <c r="T46" s="1013"/>
      <c r="U46" s="1013"/>
      <c r="V46" s="1013"/>
      <c r="W46" s="1013"/>
      <c r="X46" s="1014"/>
      <c r="Y46" s="1023" t="s">
        <v>12</v>
      </c>
      <c r="Z46" s="1024"/>
      <c r="AA46" s="1025"/>
      <c r="AB46" s="457"/>
      <c r="AC46" s="1027"/>
      <c r="AD46" s="102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7"/>
      <c r="H47" s="1008"/>
      <c r="I47" s="1008"/>
      <c r="J47" s="1008"/>
      <c r="K47" s="1008"/>
      <c r="L47" s="1008"/>
      <c r="M47" s="1008"/>
      <c r="N47" s="1008"/>
      <c r="O47" s="1009"/>
      <c r="P47" s="1015"/>
      <c r="Q47" s="1015"/>
      <c r="R47" s="1015"/>
      <c r="S47" s="1015"/>
      <c r="T47" s="1015"/>
      <c r="U47" s="1015"/>
      <c r="V47" s="1015"/>
      <c r="W47" s="1015"/>
      <c r="X47" s="1016"/>
      <c r="Y47" s="411" t="s">
        <v>54</v>
      </c>
      <c r="Z47" s="1020"/>
      <c r="AA47" s="1021"/>
      <c r="AB47" s="519"/>
      <c r="AC47" s="1026"/>
      <c r="AD47" s="102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5" t="s">
        <v>301</v>
      </c>
      <c r="AC48" s="1022"/>
      <c r="AD48" s="102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490</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8"/>
      <c r="Z51" s="831"/>
      <c r="AA51" s="832"/>
      <c r="AB51" s="553" t="s">
        <v>11</v>
      </c>
      <c r="AC51" s="1033"/>
      <c r="AD51" s="1034"/>
      <c r="AE51" s="1038" t="s">
        <v>357</v>
      </c>
      <c r="AF51" s="1038"/>
      <c r="AG51" s="1038"/>
      <c r="AH51" s="1038"/>
      <c r="AI51" s="1038" t="s">
        <v>363</v>
      </c>
      <c r="AJ51" s="1038"/>
      <c r="AK51" s="1038"/>
      <c r="AL51" s="1038"/>
      <c r="AM51" s="1038" t="s">
        <v>471</v>
      </c>
      <c r="AN51" s="1038"/>
      <c r="AO51" s="1038"/>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9"/>
      <c r="Z52" s="1030"/>
      <c r="AA52" s="1031"/>
      <c r="AB52" s="1035"/>
      <c r="AC52" s="1036"/>
      <c r="AD52" s="1037"/>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5"/>
      <c r="I53" s="1005"/>
      <c r="J53" s="1005"/>
      <c r="K53" s="1005"/>
      <c r="L53" s="1005"/>
      <c r="M53" s="1005"/>
      <c r="N53" s="1005"/>
      <c r="O53" s="1006"/>
      <c r="P53" s="98"/>
      <c r="Q53" s="1013"/>
      <c r="R53" s="1013"/>
      <c r="S53" s="1013"/>
      <c r="T53" s="1013"/>
      <c r="U53" s="1013"/>
      <c r="V53" s="1013"/>
      <c r="W53" s="1013"/>
      <c r="X53" s="1014"/>
      <c r="Y53" s="1023" t="s">
        <v>12</v>
      </c>
      <c r="Z53" s="1024"/>
      <c r="AA53" s="1025"/>
      <c r="AB53" s="457"/>
      <c r="AC53" s="1027"/>
      <c r="AD53" s="102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7"/>
      <c r="H54" s="1008"/>
      <c r="I54" s="1008"/>
      <c r="J54" s="1008"/>
      <c r="K54" s="1008"/>
      <c r="L54" s="1008"/>
      <c r="M54" s="1008"/>
      <c r="N54" s="1008"/>
      <c r="O54" s="1009"/>
      <c r="P54" s="1015"/>
      <c r="Q54" s="1015"/>
      <c r="R54" s="1015"/>
      <c r="S54" s="1015"/>
      <c r="T54" s="1015"/>
      <c r="U54" s="1015"/>
      <c r="V54" s="1015"/>
      <c r="W54" s="1015"/>
      <c r="X54" s="1016"/>
      <c r="Y54" s="411" t="s">
        <v>54</v>
      </c>
      <c r="Z54" s="1020"/>
      <c r="AA54" s="1021"/>
      <c r="AB54" s="519"/>
      <c r="AC54" s="1026"/>
      <c r="AD54" s="102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5" t="s">
        <v>301</v>
      </c>
      <c r="AC55" s="1022"/>
      <c r="AD55" s="102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490</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8"/>
      <c r="Z58" s="831"/>
      <c r="AA58" s="832"/>
      <c r="AB58" s="1032" t="s">
        <v>11</v>
      </c>
      <c r="AC58" s="1033"/>
      <c r="AD58" s="1034"/>
      <c r="AE58" s="1038" t="s">
        <v>357</v>
      </c>
      <c r="AF58" s="1038"/>
      <c r="AG58" s="1038"/>
      <c r="AH58" s="1038"/>
      <c r="AI58" s="1038" t="s">
        <v>363</v>
      </c>
      <c r="AJ58" s="1038"/>
      <c r="AK58" s="1038"/>
      <c r="AL58" s="1038"/>
      <c r="AM58" s="1038" t="s">
        <v>471</v>
      </c>
      <c r="AN58" s="1038"/>
      <c r="AO58" s="1038"/>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9"/>
      <c r="Z59" s="1030"/>
      <c r="AA59" s="1031"/>
      <c r="AB59" s="1035"/>
      <c r="AC59" s="1036"/>
      <c r="AD59" s="1037"/>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5"/>
      <c r="I60" s="1005"/>
      <c r="J60" s="1005"/>
      <c r="K60" s="1005"/>
      <c r="L60" s="1005"/>
      <c r="M60" s="1005"/>
      <c r="N60" s="1005"/>
      <c r="O60" s="1006"/>
      <c r="P60" s="98"/>
      <c r="Q60" s="1013"/>
      <c r="R60" s="1013"/>
      <c r="S60" s="1013"/>
      <c r="T60" s="1013"/>
      <c r="U60" s="1013"/>
      <c r="V60" s="1013"/>
      <c r="W60" s="1013"/>
      <c r="X60" s="1014"/>
      <c r="Y60" s="1023" t="s">
        <v>12</v>
      </c>
      <c r="Z60" s="1024"/>
      <c r="AA60" s="1025"/>
      <c r="AB60" s="457"/>
      <c r="AC60" s="1027"/>
      <c r="AD60" s="102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7"/>
      <c r="H61" s="1008"/>
      <c r="I61" s="1008"/>
      <c r="J61" s="1008"/>
      <c r="K61" s="1008"/>
      <c r="L61" s="1008"/>
      <c r="M61" s="1008"/>
      <c r="N61" s="1008"/>
      <c r="O61" s="1009"/>
      <c r="P61" s="1015"/>
      <c r="Q61" s="1015"/>
      <c r="R61" s="1015"/>
      <c r="S61" s="1015"/>
      <c r="T61" s="1015"/>
      <c r="U61" s="1015"/>
      <c r="V61" s="1015"/>
      <c r="W61" s="1015"/>
      <c r="X61" s="1016"/>
      <c r="Y61" s="411" t="s">
        <v>54</v>
      </c>
      <c r="Z61" s="1020"/>
      <c r="AA61" s="1021"/>
      <c r="AB61" s="519"/>
      <c r="AC61" s="1026"/>
      <c r="AD61" s="102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5" t="s">
        <v>301</v>
      </c>
      <c r="AC62" s="1022"/>
      <c r="AD62" s="102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490</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8"/>
      <c r="Z65" s="831"/>
      <c r="AA65" s="832"/>
      <c r="AB65" s="1032" t="s">
        <v>11</v>
      </c>
      <c r="AC65" s="1033"/>
      <c r="AD65" s="1034"/>
      <c r="AE65" s="1038" t="s">
        <v>357</v>
      </c>
      <c r="AF65" s="1038"/>
      <c r="AG65" s="1038"/>
      <c r="AH65" s="1038"/>
      <c r="AI65" s="1038" t="s">
        <v>363</v>
      </c>
      <c r="AJ65" s="1038"/>
      <c r="AK65" s="1038"/>
      <c r="AL65" s="1038"/>
      <c r="AM65" s="1038" t="s">
        <v>471</v>
      </c>
      <c r="AN65" s="1038"/>
      <c r="AO65" s="1038"/>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9"/>
      <c r="Z66" s="1030"/>
      <c r="AA66" s="1031"/>
      <c r="AB66" s="1035"/>
      <c r="AC66" s="1036"/>
      <c r="AD66" s="1037"/>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5"/>
      <c r="I67" s="1005"/>
      <c r="J67" s="1005"/>
      <c r="K67" s="1005"/>
      <c r="L67" s="1005"/>
      <c r="M67" s="1005"/>
      <c r="N67" s="1005"/>
      <c r="O67" s="1006"/>
      <c r="P67" s="98"/>
      <c r="Q67" s="1013"/>
      <c r="R67" s="1013"/>
      <c r="S67" s="1013"/>
      <c r="T67" s="1013"/>
      <c r="U67" s="1013"/>
      <c r="V67" s="1013"/>
      <c r="W67" s="1013"/>
      <c r="X67" s="1014"/>
      <c r="Y67" s="1023" t="s">
        <v>12</v>
      </c>
      <c r="Z67" s="1024"/>
      <c r="AA67" s="1025"/>
      <c r="AB67" s="457"/>
      <c r="AC67" s="1027"/>
      <c r="AD67" s="1027"/>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7"/>
      <c r="H68" s="1008"/>
      <c r="I68" s="1008"/>
      <c r="J68" s="1008"/>
      <c r="K68" s="1008"/>
      <c r="L68" s="1008"/>
      <c r="M68" s="1008"/>
      <c r="N68" s="1008"/>
      <c r="O68" s="1009"/>
      <c r="P68" s="1015"/>
      <c r="Q68" s="1015"/>
      <c r="R68" s="1015"/>
      <c r="S68" s="1015"/>
      <c r="T68" s="1015"/>
      <c r="U68" s="1015"/>
      <c r="V68" s="1015"/>
      <c r="W68" s="1015"/>
      <c r="X68" s="1016"/>
      <c r="Y68" s="411" t="s">
        <v>54</v>
      </c>
      <c r="Z68" s="1020"/>
      <c r="AA68" s="1021"/>
      <c r="AB68" s="519"/>
      <c r="AC68" s="1026"/>
      <c r="AD68" s="1026"/>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0"/>
      <c r="H69" s="1011"/>
      <c r="I69" s="1011"/>
      <c r="J69" s="1011"/>
      <c r="K69" s="1011"/>
      <c r="L69" s="1011"/>
      <c r="M69" s="1011"/>
      <c r="N69" s="1011"/>
      <c r="O69" s="1012"/>
      <c r="P69" s="1017"/>
      <c r="Q69" s="1017"/>
      <c r="R69" s="1017"/>
      <c r="S69" s="1017"/>
      <c r="T69" s="1017"/>
      <c r="U69" s="1017"/>
      <c r="V69" s="1017"/>
      <c r="W69" s="1017"/>
      <c r="X69" s="1018"/>
      <c r="Y69" s="411" t="s">
        <v>13</v>
      </c>
      <c r="Z69" s="1020"/>
      <c r="AA69" s="1021"/>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794" t="s">
        <v>512</v>
      </c>
      <c r="H2" s="597"/>
      <c r="I2" s="597"/>
      <c r="J2" s="597"/>
      <c r="K2" s="597"/>
      <c r="L2" s="597"/>
      <c r="M2" s="597"/>
      <c r="N2" s="597"/>
      <c r="O2" s="597"/>
      <c r="P2" s="597"/>
      <c r="Q2" s="597"/>
      <c r="R2" s="597"/>
      <c r="S2" s="597"/>
      <c r="T2" s="597"/>
      <c r="U2" s="597"/>
      <c r="V2" s="597"/>
      <c r="W2" s="597"/>
      <c r="X2" s="597"/>
      <c r="Y2" s="597"/>
      <c r="Z2" s="597"/>
      <c r="AA2" s="597"/>
      <c r="AB2" s="598"/>
      <c r="AC2" s="794" t="s">
        <v>514</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7" t="s">
        <v>17</v>
      </c>
      <c r="H3" s="669"/>
      <c r="I3" s="669"/>
      <c r="J3" s="669"/>
      <c r="K3" s="669"/>
      <c r="L3" s="668" t="s">
        <v>18</v>
      </c>
      <c r="M3" s="669"/>
      <c r="N3" s="669"/>
      <c r="O3" s="669"/>
      <c r="P3" s="669"/>
      <c r="Q3" s="669"/>
      <c r="R3" s="669"/>
      <c r="S3" s="669"/>
      <c r="T3" s="669"/>
      <c r="U3" s="669"/>
      <c r="V3" s="669"/>
      <c r="W3" s="669"/>
      <c r="X3" s="670"/>
      <c r="Y3" s="654" t="s">
        <v>19</v>
      </c>
      <c r="Z3" s="655"/>
      <c r="AA3" s="655"/>
      <c r="AB3" s="800"/>
      <c r="AC3" s="817"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1"/>
      <c r="B4" s="1052"/>
      <c r="C4" s="1052"/>
      <c r="D4" s="1052"/>
      <c r="E4" s="1052"/>
      <c r="F4" s="1053"/>
      <c r="G4" s="671"/>
      <c r="H4" s="672"/>
      <c r="I4" s="672"/>
      <c r="J4" s="672"/>
      <c r="K4" s="673"/>
      <c r="L4" s="665"/>
      <c r="M4" s="666"/>
      <c r="N4" s="666"/>
      <c r="O4" s="666"/>
      <c r="P4" s="666"/>
      <c r="Q4" s="666"/>
      <c r="R4" s="666"/>
      <c r="S4" s="666"/>
      <c r="T4" s="666"/>
      <c r="U4" s="666"/>
      <c r="V4" s="666"/>
      <c r="W4" s="666"/>
      <c r="X4" s="667"/>
      <c r="Y4" s="384"/>
      <c r="Z4" s="385"/>
      <c r="AA4" s="385"/>
      <c r="AB4" s="807"/>
      <c r="AC4" s="671"/>
      <c r="AD4" s="672"/>
      <c r="AE4" s="672"/>
      <c r="AF4" s="672"/>
      <c r="AG4" s="673"/>
      <c r="AH4" s="665"/>
      <c r="AI4" s="666"/>
      <c r="AJ4" s="666"/>
      <c r="AK4" s="666"/>
      <c r="AL4" s="666"/>
      <c r="AM4" s="666"/>
      <c r="AN4" s="666"/>
      <c r="AO4" s="666"/>
      <c r="AP4" s="666"/>
      <c r="AQ4" s="666"/>
      <c r="AR4" s="666"/>
      <c r="AS4" s="666"/>
      <c r="AT4" s="667"/>
      <c r="AU4" s="384"/>
      <c r="AV4" s="385"/>
      <c r="AW4" s="385"/>
      <c r="AX4" s="386"/>
    </row>
    <row r="5" spans="1:50" ht="24.75" customHeight="1" x14ac:dyDescent="0.15">
      <c r="A5" s="1051"/>
      <c r="B5" s="1052"/>
      <c r="C5" s="1052"/>
      <c r="D5" s="1052"/>
      <c r="E5" s="1052"/>
      <c r="F5" s="1053"/>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1"/>
      <c r="B6" s="1052"/>
      <c r="C6" s="1052"/>
      <c r="D6" s="1052"/>
      <c r="E6" s="1052"/>
      <c r="F6" s="1053"/>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1"/>
      <c r="B7" s="1052"/>
      <c r="C7" s="1052"/>
      <c r="D7" s="1052"/>
      <c r="E7" s="1052"/>
      <c r="F7" s="1053"/>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1"/>
      <c r="B8" s="1052"/>
      <c r="C8" s="1052"/>
      <c r="D8" s="1052"/>
      <c r="E8" s="1052"/>
      <c r="F8" s="1053"/>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1"/>
      <c r="B9" s="1052"/>
      <c r="C9" s="1052"/>
      <c r="D9" s="1052"/>
      <c r="E9" s="1052"/>
      <c r="F9" s="1053"/>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1"/>
      <c r="B10" s="1052"/>
      <c r="C10" s="1052"/>
      <c r="D10" s="1052"/>
      <c r="E10" s="1052"/>
      <c r="F10" s="1053"/>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1"/>
      <c r="B11" s="1052"/>
      <c r="C11" s="1052"/>
      <c r="D11" s="1052"/>
      <c r="E11" s="1052"/>
      <c r="F11" s="1053"/>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1"/>
      <c r="B12" s="1052"/>
      <c r="C12" s="1052"/>
      <c r="D12" s="1052"/>
      <c r="E12" s="1052"/>
      <c r="F12" s="1053"/>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1"/>
      <c r="B13" s="1052"/>
      <c r="C13" s="1052"/>
      <c r="D13" s="1052"/>
      <c r="E13" s="1052"/>
      <c r="F13" s="1053"/>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1"/>
      <c r="B14" s="1052"/>
      <c r="C14" s="1052"/>
      <c r="D14" s="1052"/>
      <c r="E14" s="1052"/>
      <c r="F14" s="1053"/>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1"/>
      <c r="B15" s="1052"/>
      <c r="C15" s="1052"/>
      <c r="D15" s="1052"/>
      <c r="E15" s="1052"/>
      <c r="F15" s="1053"/>
      <c r="G15" s="794" t="s">
        <v>402</v>
      </c>
      <c r="H15" s="597"/>
      <c r="I15" s="597"/>
      <c r="J15" s="597"/>
      <c r="K15" s="597"/>
      <c r="L15" s="597"/>
      <c r="M15" s="597"/>
      <c r="N15" s="597"/>
      <c r="O15" s="597"/>
      <c r="P15" s="597"/>
      <c r="Q15" s="597"/>
      <c r="R15" s="597"/>
      <c r="S15" s="597"/>
      <c r="T15" s="597"/>
      <c r="U15" s="597"/>
      <c r="V15" s="597"/>
      <c r="W15" s="597"/>
      <c r="X15" s="597"/>
      <c r="Y15" s="597"/>
      <c r="Z15" s="597"/>
      <c r="AA15" s="597"/>
      <c r="AB15" s="598"/>
      <c r="AC15" s="794" t="s">
        <v>403</v>
      </c>
      <c r="AD15" s="597"/>
      <c r="AE15" s="597"/>
      <c r="AF15" s="597"/>
      <c r="AG15" s="597"/>
      <c r="AH15" s="597"/>
      <c r="AI15" s="597"/>
      <c r="AJ15" s="597"/>
      <c r="AK15" s="597"/>
      <c r="AL15" s="597"/>
      <c r="AM15" s="597"/>
      <c r="AN15" s="597"/>
      <c r="AO15" s="597"/>
      <c r="AP15" s="597"/>
      <c r="AQ15" s="597"/>
      <c r="AR15" s="597"/>
      <c r="AS15" s="597"/>
      <c r="AT15" s="597"/>
      <c r="AU15" s="597"/>
      <c r="AV15" s="597"/>
      <c r="AW15" s="597"/>
      <c r="AX15" s="795"/>
    </row>
    <row r="16" spans="1:50" ht="25.5" customHeight="1" x14ac:dyDescent="0.15">
      <c r="A16" s="1051"/>
      <c r="B16" s="1052"/>
      <c r="C16" s="1052"/>
      <c r="D16" s="1052"/>
      <c r="E16" s="1052"/>
      <c r="F16" s="1053"/>
      <c r="G16" s="817"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800"/>
      <c r="AC16" s="817"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1"/>
      <c r="B17" s="1052"/>
      <c r="C17" s="1052"/>
      <c r="D17" s="1052"/>
      <c r="E17" s="1052"/>
      <c r="F17" s="1053"/>
      <c r="G17" s="671"/>
      <c r="H17" s="672"/>
      <c r="I17" s="672"/>
      <c r="J17" s="672"/>
      <c r="K17" s="673"/>
      <c r="L17" s="665"/>
      <c r="M17" s="666"/>
      <c r="N17" s="666"/>
      <c r="O17" s="666"/>
      <c r="P17" s="666"/>
      <c r="Q17" s="666"/>
      <c r="R17" s="666"/>
      <c r="S17" s="666"/>
      <c r="T17" s="666"/>
      <c r="U17" s="666"/>
      <c r="V17" s="666"/>
      <c r="W17" s="666"/>
      <c r="X17" s="667"/>
      <c r="Y17" s="384"/>
      <c r="Z17" s="385"/>
      <c r="AA17" s="385"/>
      <c r="AB17" s="807"/>
      <c r="AC17" s="671"/>
      <c r="AD17" s="672"/>
      <c r="AE17" s="672"/>
      <c r="AF17" s="672"/>
      <c r="AG17" s="673"/>
      <c r="AH17" s="665"/>
      <c r="AI17" s="666"/>
      <c r="AJ17" s="666"/>
      <c r="AK17" s="666"/>
      <c r="AL17" s="666"/>
      <c r="AM17" s="666"/>
      <c r="AN17" s="666"/>
      <c r="AO17" s="666"/>
      <c r="AP17" s="666"/>
      <c r="AQ17" s="666"/>
      <c r="AR17" s="666"/>
      <c r="AS17" s="666"/>
      <c r="AT17" s="667"/>
      <c r="AU17" s="384"/>
      <c r="AV17" s="385"/>
      <c r="AW17" s="385"/>
      <c r="AX17" s="386"/>
    </row>
    <row r="18" spans="1:50" ht="24.75" customHeight="1" x14ac:dyDescent="0.15">
      <c r="A18" s="1051"/>
      <c r="B18" s="1052"/>
      <c r="C18" s="1052"/>
      <c r="D18" s="1052"/>
      <c r="E18" s="1052"/>
      <c r="F18" s="1053"/>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1"/>
      <c r="B19" s="1052"/>
      <c r="C19" s="1052"/>
      <c r="D19" s="1052"/>
      <c r="E19" s="1052"/>
      <c r="F19" s="1053"/>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1"/>
      <c r="B20" s="1052"/>
      <c r="C20" s="1052"/>
      <c r="D20" s="1052"/>
      <c r="E20" s="1052"/>
      <c r="F20" s="1053"/>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1"/>
      <c r="B21" s="1052"/>
      <c r="C21" s="1052"/>
      <c r="D21" s="1052"/>
      <c r="E21" s="1052"/>
      <c r="F21" s="1053"/>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1"/>
      <c r="B22" s="1052"/>
      <c r="C22" s="1052"/>
      <c r="D22" s="1052"/>
      <c r="E22" s="1052"/>
      <c r="F22" s="1053"/>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1"/>
      <c r="B23" s="1052"/>
      <c r="C23" s="1052"/>
      <c r="D23" s="1052"/>
      <c r="E23" s="1052"/>
      <c r="F23" s="1053"/>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1"/>
      <c r="B24" s="1052"/>
      <c r="C24" s="1052"/>
      <c r="D24" s="1052"/>
      <c r="E24" s="1052"/>
      <c r="F24" s="1053"/>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1"/>
      <c r="B25" s="1052"/>
      <c r="C25" s="1052"/>
      <c r="D25" s="1052"/>
      <c r="E25" s="1052"/>
      <c r="F25" s="1053"/>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1"/>
      <c r="B26" s="1052"/>
      <c r="C26" s="1052"/>
      <c r="D26" s="1052"/>
      <c r="E26" s="1052"/>
      <c r="F26" s="1053"/>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1"/>
      <c r="B27" s="1052"/>
      <c r="C27" s="1052"/>
      <c r="D27" s="1052"/>
      <c r="E27" s="1052"/>
      <c r="F27" s="1053"/>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1"/>
      <c r="B28" s="1052"/>
      <c r="C28" s="1052"/>
      <c r="D28" s="1052"/>
      <c r="E28" s="1052"/>
      <c r="F28" s="1053"/>
      <c r="G28" s="794" t="s">
        <v>401</v>
      </c>
      <c r="H28" s="597"/>
      <c r="I28" s="597"/>
      <c r="J28" s="597"/>
      <c r="K28" s="597"/>
      <c r="L28" s="597"/>
      <c r="M28" s="597"/>
      <c r="N28" s="597"/>
      <c r="O28" s="597"/>
      <c r="P28" s="597"/>
      <c r="Q28" s="597"/>
      <c r="R28" s="597"/>
      <c r="S28" s="597"/>
      <c r="T28" s="597"/>
      <c r="U28" s="597"/>
      <c r="V28" s="597"/>
      <c r="W28" s="597"/>
      <c r="X28" s="597"/>
      <c r="Y28" s="597"/>
      <c r="Z28" s="597"/>
      <c r="AA28" s="597"/>
      <c r="AB28" s="598"/>
      <c r="AC28" s="794" t="s">
        <v>404</v>
      </c>
      <c r="AD28" s="597"/>
      <c r="AE28" s="597"/>
      <c r="AF28" s="597"/>
      <c r="AG28" s="597"/>
      <c r="AH28" s="597"/>
      <c r="AI28" s="597"/>
      <c r="AJ28" s="597"/>
      <c r="AK28" s="597"/>
      <c r="AL28" s="597"/>
      <c r="AM28" s="597"/>
      <c r="AN28" s="597"/>
      <c r="AO28" s="597"/>
      <c r="AP28" s="597"/>
      <c r="AQ28" s="597"/>
      <c r="AR28" s="597"/>
      <c r="AS28" s="597"/>
      <c r="AT28" s="597"/>
      <c r="AU28" s="597"/>
      <c r="AV28" s="597"/>
      <c r="AW28" s="597"/>
      <c r="AX28" s="795"/>
    </row>
    <row r="29" spans="1:50" ht="24.75" customHeight="1" x14ac:dyDescent="0.15">
      <c r="A29" s="1051"/>
      <c r="B29" s="1052"/>
      <c r="C29" s="1052"/>
      <c r="D29" s="1052"/>
      <c r="E29" s="1052"/>
      <c r="F29" s="1053"/>
      <c r="G29" s="817"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800"/>
      <c r="AC29" s="817"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1"/>
      <c r="B30" s="1052"/>
      <c r="C30" s="1052"/>
      <c r="D30" s="1052"/>
      <c r="E30" s="1052"/>
      <c r="F30" s="1053"/>
      <c r="G30" s="671"/>
      <c r="H30" s="672"/>
      <c r="I30" s="672"/>
      <c r="J30" s="672"/>
      <c r="K30" s="673"/>
      <c r="L30" s="665"/>
      <c r="M30" s="666"/>
      <c r="N30" s="666"/>
      <c r="O30" s="666"/>
      <c r="P30" s="666"/>
      <c r="Q30" s="666"/>
      <c r="R30" s="666"/>
      <c r="S30" s="666"/>
      <c r="T30" s="666"/>
      <c r="U30" s="666"/>
      <c r="V30" s="666"/>
      <c r="W30" s="666"/>
      <c r="X30" s="667"/>
      <c r="Y30" s="384"/>
      <c r="Z30" s="385"/>
      <c r="AA30" s="385"/>
      <c r="AB30" s="807"/>
      <c r="AC30" s="671"/>
      <c r="AD30" s="672"/>
      <c r="AE30" s="672"/>
      <c r="AF30" s="672"/>
      <c r="AG30" s="673"/>
      <c r="AH30" s="665"/>
      <c r="AI30" s="666"/>
      <c r="AJ30" s="666"/>
      <c r="AK30" s="666"/>
      <c r="AL30" s="666"/>
      <c r="AM30" s="666"/>
      <c r="AN30" s="666"/>
      <c r="AO30" s="666"/>
      <c r="AP30" s="666"/>
      <c r="AQ30" s="666"/>
      <c r="AR30" s="666"/>
      <c r="AS30" s="666"/>
      <c r="AT30" s="667"/>
      <c r="AU30" s="384"/>
      <c r="AV30" s="385"/>
      <c r="AW30" s="385"/>
      <c r="AX30" s="386"/>
    </row>
    <row r="31" spans="1:50" ht="24.75" customHeight="1" x14ac:dyDescent="0.15">
      <c r="A31" s="1051"/>
      <c r="B31" s="1052"/>
      <c r="C31" s="1052"/>
      <c r="D31" s="1052"/>
      <c r="E31" s="1052"/>
      <c r="F31" s="1053"/>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1"/>
      <c r="B32" s="1052"/>
      <c r="C32" s="1052"/>
      <c r="D32" s="1052"/>
      <c r="E32" s="1052"/>
      <c r="F32" s="1053"/>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1"/>
      <c r="B33" s="1052"/>
      <c r="C33" s="1052"/>
      <c r="D33" s="1052"/>
      <c r="E33" s="1052"/>
      <c r="F33" s="1053"/>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1"/>
      <c r="B34" s="1052"/>
      <c r="C34" s="1052"/>
      <c r="D34" s="1052"/>
      <c r="E34" s="1052"/>
      <c r="F34" s="1053"/>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1"/>
      <c r="B35" s="1052"/>
      <c r="C35" s="1052"/>
      <c r="D35" s="1052"/>
      <c r="E35" s="1052"/>
      <c r="F35" s="1053"/>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1"/>
      <c r="B36" s="1052"/>
      <c r="C36" s="1052"/>
      <c r="D36" s="1052"/>
      <c r="E36" s="1052"/>
      <c r="F36" s="1053"/>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1"/>
      <c r="B37" s="1052"/>
      <c r="C37" s="1052"/>
      <c r="D37" s="1052"/>
      <c r="E37" s="1052"/>
      <c r="F37" s="1053"/>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1"/>
      <c r="B38" s="1052"/>
      <c r="C38" s="1052"/>
      <c r="D38" s="1052"/>
      <c r="E38" s="1052"/>
      <c r="F38" s="1053"/>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1"/>
      <c r="B39" s="1052"/>
      <c r="C39" s="1052"/>
      <c r="D39" s="1052"/>
      <c r="E39" s="1052"/>
      <c r="F39" s="1053"/>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1"/>
      <c r="B40" s="1052"/>
      <c r="C40" s="1052"/>
      <c r="D40" s="1052"/>
      <c r="E40" s="1052"/>
      <c r="F40" s="1053"/>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1"/>
      <c r="B41" s="1052"/>
      <c r="C41" s="1052"/>
      <c r="D41" s="1052"/>
      <c r="E41" s="1052"/>
      <c r="F41" s="1053"/>
      <c r="G41" s="794" t="s">
        <v>451</v>
      </c>
      <c r="H41" s="597"/>
      <c r="I41" s="597"/>
      <c r="J41" s="597"/>
      <c r="K41" s="597"/>
      <c r="L41" s="597"/>
      <c r="M41" s="597"/>
      <c r="N41" s="597"/>
      <c r="O41" s="597"/>
      <c r="P41" s="597"/>
      <c r="Q41" s="597"/>
      <c r="R41" s="597"/>
      <c r="S41" s="597"/>
      <c r="T41" s="597"/>
      <c r="U41" s="597"/>
      <c r="V41" s="597"/>
      <c r="W41" s="597"/>
      <c r="X41" s="597"/>
      <c r="Y41" s="597"/>
      <c r="Z41" s="597"/>
      <c r="AA41" s="597"/>
      <c r="AB41" s="598"/>
      <c r="AC41" s="794"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5"/>
    </row>
    <row r="42" spans="1:50" ht="24.75" customHeight="1" x14ac:dyDescent="0.15">
      <c r="A42" s="1051"/>
      <c r="B42" s="1052"/>
      <c r="C42" s="1052"/>
      <c r="D42" s="1052"/>
      <c r="E42" s="1052"/>
      <c r="F42" s="1053"/>
      <c r="G42" s="817"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800"/>
      <c r="AC42" s="817"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1"/>
      <c r="B43" s="1052"/>
      <c r="C43" s="1052"/>
      <c r="D43" s="1052"/>
      <c r="E43" s="1052"/>
      <c r="F43" s="1053"/>
      <c r="G43" s="671"/>
      <c r="H43" s="672"/>
      <c r="I43" s="672"/>
      <c r="J43" s="672"/>
      <c r="K43" s="673"/>
      <c r="L43" s="665"/>
      <c r="M43" s="666"/>
      <c r="N43" s="666"/>
      <c r="O43" s="666"/>
      <c r="P43" s="666"/>
      <c r="Q43" s="666"/>
      <c r="R43" s="666"/>
      <c r="S43" s="666"/>
      <c r="T43" s="666"/>
      <c r="U43" s="666"/>
      <c r="V43" s="666"/>
      <c r="W43" s="666"/>
      <c r="X43" s="667"/>
      <c r="Y43" s="384"/>
      <c r="Z43" s="385"/>
      <c r="AA43" s="385"/>
      <c r="AB43" s="807"/>
      <c r="AC43" s="671"/>
      <c r="AD43" s="672"/>
      <c r="AE43" s="672"/>
      <c r="AF43" s="672"/>
      <c r="AG43" s="673"/>
      <c r="AH43" s="665"/>
      <c r="AI43" s="666"/>
      <c r="AJ43" s="666"/>
      <c r="AK43" s="666"/>
      <c r="AL43" s="666"/>
      <c r="AM43" s="666"/>
      <c r="AN43" s="666"/>
      <c r="AO43" s="666"/>
      <c r="AP43" s="666"/>
      <c r="AQ43" s="666"/>
      <c r="AR43" s="666"/>
      <c r="AS43" s="666"/>
      <c r="AT43" s="667"/>
      <c r="AU43" s="384"/>
      <c r="AV43" s="385"/>
      <c r="AW43" s="385"/>
      <c r="AX43" s="386"/>
    </row>
    <row r="44" spans="1:50" ht="24.75" customHeight="1" x14ac:dyDescent="0.15">
      <c r="A44" s="1051"/>
      <c r="B44" s="1052"/>
      <c r="C44" s="1052"/>
      <c r="D44" s="1052"/>
      <c r="E44" s="1052"/>
      <c r="F44" s="1053"/>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1"/>
      <c r="B45" s="1052"/>
      <c r="C45" s="1052"/>
      <c r="D45" s="1052"/>
      <c r="E45" s="1052"/>
      <c r="F45" s="1053"/>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1"/>
      <c r="B46" s="1052"/>
      <c r="C46" s="1052"/>
      <c r="D46" s="1052"/>
      <c r="E46" s="1052"/>
      <c r="F46" s="1053"/>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1"/>
      <c r="B47" s="1052"/>
      <c r="C47" s="1052"/>
      <c r="D47" s="1052"/>
      <c r="E47" s="1052"/>
      <c r="F47" s="1053"/>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1"/>
      <c r="B48" s="1052"/>
      <c r="C48" s="1052"/>
      <c r="D48" s="1052"/>
      <c r="E48" s="1052"/>
      <c r="F48" s="1053"/>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1"/>
      <c r="B49" s="1052"/>
      <c r="C49" s="1052"/>
      <c r="D49" s="1052"/>
      <c r="E49" s="1052"/>
      <c r="F49" s="1053"/>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1"/>
      <c r="B50" s="1052"/>
      <c r="C50" s="1052"/>
      <c r="D50" s="1052"/>
      <c r="E50" s="1052"/>
      <c r="F50" s="1053"/>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1"/>
      <c r="B51" s="1052"/>
      <c r="C51" s="1052"/>
      <c r="D51" s="1052"/>
      <c r="E51" s="1052"/>
      <c r="F51" s="1053"/>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1"/>
      <c r="B52" s="1052"/>
      <c r="C52" s="1052"/>
      <c r="D52" s="1052"/>
      <c r="E52" s="1052"/>
      <c r="F52" s="1053"/>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794" t="s">
        <v>304</v>
      </c>
      <c r="H55" s="597"/>
      <c r="I55" s="597"/>
      <c r="J55" s="597"/>
      <c r="K55" s="597"/>
      <c r="L55" s="597"/>
      <c r="M55" s="597"/>
      <c r="N55" s="597"/>
      <c r="O55" s="597"/>
      <c r="P55" s="597"/>
      <c r="Q55" s="597"/>
      <c r="R55" s="597"/>
      <c r="S55" s="597"/>
      <c r="T55" s="597"/>
      <c r="U55" s="597"/>
      <c r="V55" s="597"/>
      <c r="W55" s="597"/>
      <c r="X55" s="597"/>
      <c r="Y55" s="597"/>
      <c r="Z55" s="597"/>
      <c r="AA55" s="597"/>
      <c r="AB55" s="598"/>
      <c r="AC55" s="794" t="s">
        <v>405</v>
      </c>
      <c r="AD55" s="597"/>
      <c r="AE55" s="597"/>
      <c r="AF55" s="597"/>
      <c r="AG55" s="597"/>
      <c r="AH55" s="597"/>
      <c r="AI55" s="597"/>
      <c r="AJ55" s="597"/>
      <c r="AK55" s="597"/>
      <c r="AL55" s="597"/>
      <c r="AM55" s="597"/>
      <c r="AN55" s="597"/>
      <c r="AO55" s="597"/>
      <c r="AP55" s="597"/>
      <c r="AQ55" s="597"/>
      <c r="AR55" s="597"/>
      <c r="AS55" s="597"/>
      <c r="AT55" s="597"/>
      <c r="AU55" s="597"/>
      <c r="AV55" s="597"/>
      <c r="AW55" s="597"/>
      <c r="AX55" s="795"/>
    </row>
    <row r="56" spans="1:50" ht="24.75" customHeight="1" x14ac:dyDescent="0.15">
      <c r="A56" s="1051"/>
      <c r="B56" s="1052"/>
      <c r="C56" s="1052"/>
      <c r="D56" s="1052"/>
      <c r="E56" s="1052"/>
      <c r="F56" s="1053"/>
      <c r="G56" s="817"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800"/>
      <c r="AC56" s="817"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1"/>
      <c r="B57" s="1052"/>
      <c r="C57" s="1052"/>
      <c r="D57" s="1052"/>
      <c r="E57" s="1052"/>
      <c r="F57" s="1053"/>
      <c r="G57" s="671"/>
      <c r="H57" s="672"/>
      <c r="I57" s="672"/>
      <c r="J57" s="672"/>
      <c r="K57" s="673"/>
      <c r="L57" s="665"/>
      <c r="M57" s="666"/>
      <c r="N57" s="666"/>
      <c r="O57" s="666"/>
      <c r="P57" s="666"/>
      <c r="Q57" s="666"/>
      <c r="R57" s="666"/>
      <c r="S57" s="666"/>
      <c r="T57" s="666"/>
      <c r="U57" s="666"/>
      <c r="V57" s="666"/>
      <c r="W57" s="666"/>
      <c r="X57" s="667"/>
      <c r="Y57" s="384"/>
      <c r="Z57" s="385"/>
      <c r="AA57" s="385"/>
      <c r="AB57" s="807"/>
      <c r="AC57" s="671"/>
      <c r="AD57" s="672"/>
      <c r="AE57" s="672"/>
      <c r="AF57" s="672"/>
      <c r="AG57" s="673"/>
      <c r="AH57" s="665"/>
      <c r="AI57" s="666"/>
      <c r="AJ57" s="666"/>
      <c r="AK57" s="666"/>
      <c r="AL57" s="666"/>
      <c r="AM57" s="666"/>
      <c r="AN57" s="666"/>
      <c r="AO57" s="666"/>
      <c r="AP57" s="666"/>
      <c r="AQ57" s="666"/>
      <c r="AR57" s="666"/>
      <c r="AS57" s="666"/>
      <c r="AT57" s="667"/>
      <c r="AU57" s="384"/>
      <c r="AV57" s="385"/>
      <c r="AW57" s="385"/>
      <c r="AX57" s="386"/>
    </row>
    <row r="58" spans="1:50" ht="24.75" customHeight="1" x14ac:dyDescent="0.15">
      <c r="A58" s="1051"/>
      <c r="B58" s="1052"/>
      <c r="C58" s="1052"/>
      <c r="D58" s="1052"/>
      <c r="E58" s="1052"/>
      <c r="F58" s="1053"/>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1"/>
      <c r="B59" s="1052"/>
      <c r="C59" s="1052"/>
      <c r="D59" s="1052"/>
      <c r="E59" s="1052"/>
      <c r="F59" s="1053"/>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1"/>
      <c r="B60" s="1052"/>
      <c r="C60" s="1052"/>
      <c r="D60" s="1052"/>
      <c r="E60" s="1052"/>
      <c r="F60" s="1053"/>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1"/>
      <c r="B61" s="1052"/>
      <c r="C61" s="1052"/>
      <c r="D61" s="1052"/>
      <c r="E61" s="1052"/>
      <c r="F61" s="1053"/>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1"/>
      <c r="B62" s="1052"/>
      <c r="C62" s="1052"/>
      <c r="D62" s="1052"/>
      <c r="E62" s="1052"/>
      <c r="F62" s="1053"/>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1"/>
      <c r="B63" s="1052"/>
      <c r="C63" s="1052"/>
      <c r="D63" s="1052"/>
      <c r="E63" s="1052"/>
      <c r="F63" s="1053"/>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1"/>
      <c r="B64" s="1052"/>
      <c r="C64" s="1052"/>
      <c r="D64" s="1052"/>
      <c r="E64" s="1052"/>
      <c r="F64" s="1053"/>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1"/>
      <c r="B65" s="1052"/>
      <c r="C65" s="1052"/>
      <c r="D65" s="1052"/>
      <c r="E65" s="1052"/>
      <c r="F65" s="1053"/>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1"/>
      <c r="B66" s="1052"/>
      <c r="C66" s="1052"/>
      <c r="D66" s="1052"/>
      <c r="E66" s="1052"/>
      <c r="F66" s="1053"/>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1"/>
      <c r="B67" s="1052"/>
      <c r="C67" s="1052"/>
      <c r="D67" s="1052"/>
      <c r="E67" s="1052"/>
      <c r="F67" s="1053"/>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1"/>
      <c r="B68" s="1052"/>
      <c r="C68" s="1052"/>
      <c r="D68" s="1052"/>
      <c r="E68" s="1052"/>
      <c r="F68" s="1053"/>
      <c r="G68" s="794" t="s">
        <v>406</v>
      </c>
      <c r="H68" s="597"/>
      <c r="I68" s="597"/>
      <c r="J68" s="597"/>
      <c r="K68" s="597"/>
      <c r="L68" s="597"/>
      <c r="M68" s="597"/>
      <c r="N68" s="597"/>
      <c r="O68" s="597"/>
      <c r="P68" s="597"/>
      <c r="Q68" s="597"/>
      <c r="R68" s="597"/>
      <c r="S68" s="597"/>
      <c r="T68" s="597"/>
      <c r="U68" s="597"/>
      <c r="V68" s="597"/>
      <c r="W68" s="597"/>
      <c r="X68" s="597"/>
      <c r="Y68" s="597"/>
      <c r="Z68" s="597"/>
      <c r="AA68" s="597"/>
      <c r="AB68" s="598"/>
      <c r="AC68" s="794" t="s">
        <v>407</v>
      </c>
      <c r="AD68" s="597"/>
      <c r="AE68" s="597"/>
      <c r="AF68" s="597"/>
      <c r="AG68" s="597"/>
      <c r="AH68" s="597"/>
      <c r="AI68" s="597"/>
      <c r="AJ68" s="597"/>
      <c r="AK68" s="597"/>
      <c r="AL68" s="597"/>
      <c r="AM68" s="597"/>
      <c r="AN68" s="597"/>
      <c r="AO68" s="597"/>
      <c r="AP68" s="597"/>
      <c r="AQ68" s="597"/>
      <c r="AR68" s="597"/>
      <c r="AS68" s="597"/>
      <c r="AT68" s="597"/>
      <c r="AU68" s="597"/>
      <c r="AV68" s="597"/>
      <c r="AW68" s="597"/>
      <c r="AX68" s="795"/>
    </row>
    <row r="69" spans="1:50" ht="25.5" customHeight="1" x14ac:dyDescent="0.15">
      <c r="A69" s="1051"/>
      <c r="B69" s="1052"/>
      <c r="C69" s="1052"/>
      <c r="D69" s="1052"/>
      <c r="E69" s="1052"/>
      <c r="F69" s="1053"/>
      <c r="G69" s="817"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800"/>
      <c r="AC69" s="817"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1"/>
      <c r="B70" s="1052"/>
      <c r="C70" s="1052"/>
      <c r="D70" s="1052"/>
      <c r="E70" s="1052"/>
      <c r="F70" s="1053"/>
      <c r="G70" s="671"/>
      <c r="H70" s="672"/>
      <c r="I70" s="672"/>
      <c r="J70" s="672"/>
      <c r="K70" s="673"/>
      <c r="L70" s="665"/>
      <c r="M70" s="666"/>
      <c r="N70" s="666"/>
      <c r="O70" s="666"/>
      <c r="P70" s="666"/>
      <c r="Q70" s="666"/>
      <c r="R70" s="666"/>
      <c r="S70" s="666"/>
      <c r="T70" s="666"/>
      <c r="U70" s="666"/>
      <c r="V70" s="666"/>
      <c r="W70" s="666"/>
      <c r="X70" s="667"/>
      <c r="Y70" s="384"/>
      <c r="Z70" s="385"/>
      <c r="AA70" s="385"/>
      <c r="AB70" s="807"/>
      <c r="AC70" s="671"/>
      <c r="AD70" s="672"/>
      <c r="AE70" s="672"/>
      <c r="AF70" s="672"/>
      <c r="AG70" s="673"/>
      <c r="AH70" s="665"/>
      <c r="AI70" s="666"/>
      <c r="AJ70" s="666"/>
      <c r="AK70" s="666"/>
      <c r="AL70" s="666"/>
      <c r="AM70" s="666"/>
      <c r="AN70" s="666"/>
      <c r="AO70" s="666"/>
      <c r="AP70" s="666"/>
      <c r="AQ70" s="666"/>
      <c r="AR70" s="666"/>
      <c r="AS70" s="666"/>
      <c r="AT70" s="667"/>
      <c r="AU70" s="384"/>
      <c r="AV70" s="385"/>
      <c r="AW70" s="385"/>
      <c r="AX70" s="386"/>
    </row>
    <row r="71" spans="1:50" ht="24.75" customHeight="1" x14ac:dyDescent="0.15">
      <c r="A71" s="1051"/>
      <c r="B71" s="1052"/>
      <c r="C71" s="1052"/>
      <c r="D71" s="1052"/>
      <c r="E71" s="1052"/>
      <c r="F71" s="1053"/>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1"/>
      <c r="B72" s="1052"/>
      <c r="C72" s="1052"/>
      <c r="D72" s="1052"/>
      <c r="E72" s="1052"/>
      <c r="F72" s="1053"/>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1"/>
      <c r="B73" s="1052"/>
      <c r="C73" s="1052"/>
      <c r="D73" s="1052"/>
      <c r="E73" s="1052"/>
      <c r="F73" s="1053"/>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1"/>
      <c r="B74" s="1052"/>
      <c r="C74" s="1052"/>
      <c r="D74" s="1052"/>
      <c r="E74" s="1052"/>
      <c r="F74" s="1053"/>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1"/>
      <c r="B75" s="1052"/>
      <c r="C75" s="1052"/>
      <c r="D75" s="1052"/>
      <c r="E75" s="1052"/>
      <c r="F75" s="1053"/>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1"/>
      <c r="B76" s="1052"/>
      <c r="C76" s="1052"/>
      <c r="D76" s="1052"/>
      <c r="E76" s="1052"/>
      <c r="F76" s="1053"/>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1"/>
      <c r="B77" s="1052"/>
      <c r="C77" s="1052"/>
      <c r="D77" s="1052"/>
      <c r="E77" s="1052"/>
      <c r="F77" s="1053"/>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1"/>
      <c r="B78" s="1052"/>
      <c r="C78" s="1052"/>
      <c r="D78" s="1052"/>
      <c r="E78" s="1052"/>
      <c r="F78" s="1053"/>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1"/>
      <c r="B79" s="1052"/>
      <c r="C79" s="1052"/>
      <c r="D79" s="1052"/>
      <c r="E79" s="1052"/>
      <c r="F79" s="1053"/>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1"/>
      <c r="B80" s="1052"/>
      <c r="C80" s="1052"/>
      <c r="D80" s="1052"/>
      <c r="E80" s="1052"/>
      <c r="F80" s="1053"/>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1"/>
      <c r="B81" s="1052"/>
      <c r="C81" s="1052"/>
      <c r="D81" s="1052"/>
      <c r="E81" s="1052"/>
      <c r="F81" s="1053"/>
      <c r="G81" s="794" t="s">
        <v>408</v>
      </c>
      <c r="H81" s="597"/>
      <c r="I81" s="597"/>
      <c r="J81" s="597"/>
      <c r="K81" s="597"/>
      <c r="L81" s="597"/>
      <c r="M81" s="597"/>
      <c r="N81" s="597"/>
      <c r="O81" s="597"/>
      <c r="P81" s="597"/>
      <c r="Q81" s="597"/>
      <c r="R81" s="597"/>
      <c r="S81" s="597"/>
      <c r="T81" s="597"/>
      <c r="U81" s="597"/>
      <c r="V81" s="597"/>
      <c r="W81" s="597"/>
      <c r="X81" s="597"/>
      <c r="Y81" s="597"/>
      <c r="Z81" s="597"/>
      <c r="AA81" s="597"/>
      <c r="AB81" s="598"/>
      <c r="AC81" s="794" t="s">
        <v>409</v>
      </c>
      <c r="AD81" s="597"/>
      <c r="AE81" s="597"/>
      <c r="AF81" s="597"/>
      <c r="AG81" s="597"/>
      <c r="AH81" s="597"/>
      <c r="AI81" s="597"/>
      <c r="AJ81" s="597"/>
      <c r="AK81" s="597"/>
      <c r="AL81" s="597"/>
      <c r="AM81" s="597"/>
      <c r="AN81" s="597"/>
      <c r="AO81" s="597"/>
      <c r="AP81" s="597"/>
      <c r="AQ81" s="597"/>
      <c r="AR81" s="597"/>
      <c r="AS81" s="597"/>
      <c r="AT81" s="597"/>
      <c r="AU81" s="597"/>
      <c r="AV81" s="597"/>
      <c r="AW81" s="597"/>
      <c r="AX81" s="795"/>
    </row>
    <row r="82" spans="1:50" ht="24.75" customHeight="1" x14ac:dyDescent="0.15">
      <c r="A82" s="1051"/>
      <c r="B82" s="1052"/>
      <c r="C82" s="1052"/>
      <c r="D82" s="1052"/>
      <c r="E82" s="1052"/>
      <c r="F82" s="1053"/>
      <c r="G82" s="817"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800"/>
      <c r="AC82" s="817"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1"/>
      <c r="B83" s="1052"/>
      <c r="C83" s="1052"/>
      <c r="D83" s="1052"/>
      <c r="E83" s="1052"/>
      <c r="F83" s="1053"/>
      <c r="G83" s="671"/>
      <c r="H83" s="672"/>
      <c r="I83" s="672"/>
      <c r="J83" s="672"/>
      <c r="K83" s="673"/>
      <c r="L83" s="665"/>
      <c r="M83" s="666"/>
      <c r="N83" s="666"/>
      <c r="O83" s="666"/>
      <c r="P83" s="666"/>
      <c r="Q83" s="666"/>
      <c r="R83" s="666"/>
      <c r="S83" s="666"/>
      <c r="T83" s="666"/>
      <c r="U83" s="666"/>
      <c r="V83" s="666"/>
      <c r="W83" s="666"/>
      <c r="X83" s="667"/>
      <c r="Y83" s="384"/>
      <c r="Z83" s="385"/>
      <c r="AA83" s="385"/>
      <c r="AB83" s="807"/>
      <c r="AC83" s="671"/>
      <c r="AD83" s="672"/>
      <c r="AE83" s="672"/>
      <c r="AF83" s="672"/>
      <c r="AG83" s="673"/>
      <c r="AH83" s="665"/>
      <c r="AI83" s="666"/>
      <c r="AJ83" s="666"/>
      <c r="AK83" s="666"/>
      <c r="AL83" s="666"/>
      <c r="AM83" s="666"/>
      <c r="AN83" s="666"/>
      <c r="AO83" s="666"/>
      <c r="AP83" s="666"/>
      <c r="AQ83" s="666"/>
      <c r="AR83" s="666"/>
      <c r="AS83" s="666"/>
      <c r="AT83" s="667"/>
      <c r="AU83" s="384"/>
      <c r="AV83" s="385"/>
      <c r="AW83" s="385"/>
      <c r="AX83" s="386"/>
    </row>
    <row r="84" spans="1:50" ht="24.75" customHeight="1" x14ac:dyDescent="0.15">
      <c r="A84" s="1051"/>
      <c r="B84" s="1052"/>
      <c r="C84" s="1052"/>
      <c r="D84" s="1052"/>
      <c r="E84" s="1052"/>
      <c r="F84" s="1053"/>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1"/>
      <c r="B85" s="1052"/>
      <c r="C85" s="1052"/>
      <c r="D85" s="1052"/>
      <c r="E85" s="1052"/>
      <c r="F85" s="1053"/>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1"/>
      <c r="B86" s="1052"/>
      <c r="C86" s="1052"/>
      <c r="D86" s="1052"/>
      <c r="E86" s="1052"/>
      <c r="F86" s="1053"/>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1"/>
      <c r="B87" s="1052"/>
      <c r="C87" s="1052"/>
      <c r="D87" s="1052"/>
      <c r="E87" s="1052"/>
      <c r="F87" s="1053"/>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1"/>
      <c r="B88" s="1052"/>
      <c r="C88" s="1052"/>
      <c r="D88" s="1052"/>
      <c r="E88" s="1052"/>
      <c r="F88" s="1053"/>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1"/>
      <c r="B89" s="1052"/>
      <c r="C89" s="1052"/>
      <c r="D89" s="1052"/>
      <c r="E89" s="1052"/>
      <c r="F89" s="1053"/>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1"/>
      <c r="B90" s="1052"/>
      <c r="C90" s="1052"/>
      <c r="D90" s="1052"/>
      <c r="E90" s="1052"/>
      <c r="F90" s="1053"/>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1"/>
      <c r="B91" s="1052"/>
      <c r="C91" s="1052"/>
      <c r="D91" s="1052"/>
      <c r="E91" s="1052"/>
      <c r="F91" s="1053"/>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1"/>
      <c r="B92" s="1052"/>
      <c r="C92" s="1052"/>
      <c r="D92" s="1052"/>
      <c r="E92" s="1052"/>
      <c r="F92" s="1053"/>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1"/>
      <c r="B93" s="1052"/>
      <c r="C93" s="1052"/>
      <c r="D93" s="1052"/>
      <c r="E93" s="1052"/>
      <c r="F93" s="1053"/>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1"/>
      <c r="B94" s="1052"/>
      <c r="C94" s="1052"/>
      <c r="D94" s="1052"/>
      <c r="E94" s="1052"/>
      <c r="F94" s="1053"/>
      <c r="G94" s="794" t="s">
        <v>410</v>
      </c>
      <c r="H94" s="597"/>
      <c r="I94" s="597"/>
      <c r="J94" s="597"/>
      <c r="K94" s="597"/>
      <c r="L94" s="597"/>
      <c r="M94" s="597"/>
      <c r="N94" s="597"/>
      <c r="O94" s="597"/>
      <c r="P94" s="597"/>
      <c r="Q94" s="597"/>
      <c r="R94" s="597"/>
      <c r="S94" s="597"/>
      <c r="T94" s="597"/>
      <c r="U94" s="597"/>
      <c r="V94" s="597"/>
      <c r="W94" s="597"/>
      <c r="X94" s="597"/>
      <c r="Y94" s="597"/>
      <c r="Z94" s="597"/>
      <c r="AA94" s="597"/>
      <c r="AB94" s="598"/>
      <c r="AC94" s="794"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5"/>
    </row>
    <row r="95" spans="1:50" ht="24.75" customHeight="1" x14ac:dyDescent="0.15">
      <c r="A95" s="1051"/>
      <c r="B95" s="1052"/>
      <c r="C95" s="1052"/>
      <c r="D95" s="1052"/>
      <c r="E95" s="1052"/>
      <c r="F95" s="1053"/>
      <c r="G95" s="817"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800"/>
      <c r="AC95" s="817"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1"/>
      <c r="B96" s="1052"/>
      <c r="C96" s="1052"/>
      <c r="D96" s="1052"/>
      <c r="E96" s="1052"/>
      <c r="F96" s="1053"/>
      <c r="G96" s="671"/>
      <c r="H96" s="672"/>
      <c r="I96" s="672"/>
      <c r="J96" s="672"/>
      <c r="K96" s="673"/>
      <c r="L96" s="665"/>
      <c r="M96" s="666"/>
      <c r="N96" s="666"/>
      <c r="O96" s="666"/>
      <c r="P96" s="666"/>
      <c r="Q96" s="666"/>
      <c r="R96" s="666"/>
      <c r="S96" s="666"/>
      <c r="T96" s="666"/>
      <c r="U96" s="666"/>
      <c r="V96" s="666"/>
      <c r="W96" s="666"/>
      <c r="X96" s="667"/>
      <c r="Y96" s="384"/>
      <c r="Z96" s="385"/>
      <c r="AA96" s="385"/>
      <c r="AB96" s="807"/>
      <c r="AC96" s="671"/>
      <c r="AD96" s="672"/>
      <c r="AE96" s="672"/>
      <c r="AF96" s="672"/>
      <c r="AG96" s="673"/>
      <c r="AH96" s="665"/>
      <c r="AI96" s="666"/>
      <c r="AJ96" s="666"/>
      <c r="AK96" s="666"/>
      <c r="AL96" s="666"/>
      <c r="AM96" s="666"/>
      <c r="AN96" s="666"/>
      <c r="AO96" s="666"/>
      <c r="AP96" s="666"/>
      <c r="AQ96" s="666"/>
      <c r="AR96" s="666"/>
      <c r="AS96" s="666"/>
      <c r="AT96" s="667"/>
      <c r="AU96" s="384"/>
      <c r="AV96" s="385"/>
      <c r="AW96" s="385"/>
      <c r="AX96" s="386"/>
    </row>
    <row r="97" spans="1:50" ht="24.75" customHeight="1" x14ac:dyDescent="0.15">
      <c r="A97" s="1051"/>
      <c r="B97" s="1052"/>
      <c r="C97" s="1052"/>
      <c r="D97" s="1052"/>
      <c r="E97" s="1052"/>
      <c r="F97" s="1053"/>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1"/>
      <c r="B98" s="1052"/>
      <c r="C98" s="1052"/>
      <c r="D98" s="1052"/>
      <c r="E98" s="1052"/>
      <c r="F98" s="1053"/>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1"/>
      <c r="B99" s="1052"/>
      <c r="C99" s="1052"/>
      <c r="D99" s="1052"/>
      <c r="E99" s="1052"/>
      <c r="F99" s="1053"/>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1"/>
      <c r="B100" s="1052"/>
      <c r="C100" s="1052"/>
      <c r="D100" s="1052"/>
      <c r="E100" s="1052"/>
      <c r="F100" s="1053"/>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1"/>
      <c r="B101" s="1052"/>
      <c r="C101" s="1052"/>
      <c r="D101" s="1052"/>
      <c r="E101" s="1052"/>
      <c r="F101" s="1053"/>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1"/>
      <c r="B102" s="1052"/>
      <c r="C102" s="1052"/>
      <c r="D102" s="1052"/>
      <c r="E102" s="1052"/>
      <c r="F102" s="1053"/>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1"/>
      <c r="B103" s="1052"/>
      <c r="C103" s="1052"/>
      <c r="D103" s="1052"/>
      <c r="E103" s="1052"/>
      <c r="F103" s="1053"/>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1"/>
      <c r="B104" s="1052"/>
      <c r="C104" s="1052"/>
      <c r="D104" s="1052"/>
      <c r="E104" s="1052"/>
      <c r="F104" s="1053"/>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1"/>
      <c r="B105" s="1052"/>
      <c r="C105" s="1052"/>
      <c r="D105" s="1052"/>
      <c r="E105" s="1052"/>
      <c r="F105" s="1053"/>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794"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794" t="s">
        <v>411</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5"/>
    </row>
    <row r="109" spans="1:50" ht="24.75" customHeight="1" x14ac:dyDescent="0.15">
      <c r="A109" s="1051"/>
      <c r="B109" s="1052"/>
      <c r="C109" s="1052"/>
      <c r="D109" s="1052"/>
      <c r="E109" s="1052"/>
      <c r="F109" s="1053"/>
      <c r="G109" s="817"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800"/>
      <c r="AC109" s="817"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1"/>
      <c r="B110" s="1052"/>
      <c r="C110" s="1052"/>
      <c r="D110" s="1052"/>
      <c r="E110" s="1052"/>
      <c r="F110" s="1053"/>
      <c r="G110" s="671"/>
      <c r="H110" s="672"/>
      <c r="I110" s="672"/>
      <c r="J110" s="672"/>
      <c r="K110" s="673"/>
      <c r="L110" s="665"/>
      <c r="M110" s="666"/>
      <c r="N110" s="666"/>
      <c r="O110" s="666"/>
      <c r="P110" s="666"/>
      <c r="Q110" s="666"/>
      <c r="R110" s="666"/>
      <c r="S110" s="666"/>
      <c r="T110" s="666"/>
      <c r="U110" s="666"/>
      <c r="V110" s="666"/>
      <c r="W110" s="666"/>
      <c r="X110" s="667"/>
      <c r="Y110" s="384"/>
      <c r="Z110" s="385"/>
      <c r="AA110" s="385"/>
      <c r="AB110" s="807"/>
      <c r="AC110" s="671"/>
      <c r="AD110" s="672"/>
      <c r="AE110" s="672"/>
      <c r="AF110" s="672"/>
      <c r="AG110" s="673"/>
      <c r="AH110" s="665"/>
      <c r="AI110" s="666"/>
      <c r="AJ110" s="666"/>
      <c r="AK110" s="666"/>
      <c r="AL110" s="666"/>
      <c r="AM110" s="666"/>
      <c r="AN110" s="666"/>
      <c r="AO110" s="666"/>
      <c r="AP110" s="666"/>
      <c r="AQ110" s="666"/>
      <c r="AR110" s="666"/>
      <c r="AS110" s="666"/>
      <c r="AT110" s="667"/>
      <c r="AU110" s="384"/>
      <c r="AV110" s="385"/>
      <c r="AW110" s="385"/>
      <c r="AX110" s="386"/>
    </row>
    <row r="111" spans="1:50" ht="24.75" customHeight="1" x14ac:dyDescent="0.15">
      <c r="A111" s="1051"/>
      <c r="B111" s="1052"/>
      <c r="C111" s="1052"/>
      <c r="D111" s="1052"/>
      <c r="E111" s="1052"/>
      <c r="F111" s="1053"/>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1"/>
      <c r="B112" s="1052"/>
      <c r="C112" s="1052"/>
      <c r="D112" s="1052"/>
      <c r="E112" s="1052"/>
      <c r="F112" s="1053"/>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1"/>
      <c r="B113" s="1052"/>
      <c r="C113" s="1052"/>
      <c r="D113" s="1052"/>
      <c r="E113" s="1052"/>
      <c r="F113" s="1053"/>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1"/>
      <c r="B114" s="1052"/>
      <c r="C114" s="1052"/>
      <c r="D114" s="1052"/>
      <c r="E114" s="1052"/>
      <c r="F114" s="1053"/>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1"/>
      <c r="B115" s="1052"/>
      <c r="C115" s="1052"/>
      <c r="D115" s="1052"/>
      <c r="E115" s="1052"/>
      <c r="F115" s="1053"/>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1"/>
      <c r="B116" s="1052"/>
      <c r="C116" s="1052"/>
      <c r="D116" s="1052"/>
      <c r="E116" s="1052"/>
      <c r="F116" s="1053"/>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1"/>
      <c r="B117" s="1052"/>
      <c r="C117" s="1052"/>
      <c r="D117" s="1052"/>
      <c r="E117" s="1052"/>
      <c r="F117" s="1053"/>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1"/>
      <c r="B118" s="1052"/>
      <c r="C118" s="1052"/>
      <c r="D118" s="1052"/>
      <c r="E118" s="1052"/>
      <c r="F118" s="1053"/>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1"/>
      <c r="B119" s="1052"/>
      <c r="C119" s="1052"/>
      <c r="D119" s="1052"/>
      <c r="E119" s="1052"/>
      <c r="F119" s="1053"/>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1"/>
      <c r="B120" s="1052"/>
      <c r="C120" s="1052"/>
      <c r="D120" s="1052"/>
      <c r="E120" s="1052"/>
      <c r="F120" s="1053"/>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1"/>
      <c r="B121" s="1052"/>
      <c r="C121" s="1052"/>
      <c r="D121" s="1052"/>
      <c r="E121" s="1052"/>
      <c r="F121" s="1053"/>
      <c r="G121" s="794" t="s">
        <v>412</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794" t="s">
        <v>413</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5"/>
    </row>
    <row r="122" spans="1:50" ht="25.5" customHeight="1" x14ac:dyDescent="0.15">
      <c r="A122" s="1051"/>
      <c r="B122" s="1052"/>
      <c r="C122" s="1052"/>
      <c r="D122" s="1052"/>
      <c r="E122" s="1052"/>
      <c r="F122" s="1053"/>
      <c r="G122" s="817"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800"/>
      <c r="AC122" s="817"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1"/>
      <c r="B123" s="1052"/>
      <c r="C123" s="1052"/>
      <c r="D123" s="1052"/>
      <c r="E123" s="1052"/>
      <c r="F123" s="1053"/>
      <c r="G123" s="671"/>
      <c r="H123" s="672"/>
      <c r="I123" s="672"/>
      <c r="J123" s="672"/>
      <c r="K123" s="673"/>
      <c r="L123" s="665"/>
      <c r="M123" s="666"/>
      <c r="N123" s="666"/>
      <c r="O123" s="666"/>
      <c r="P123" s="666"/>
      <c r="Q123" s="666"/>
      <c r="R123" s="666"/>
      <c r="S123" s="666"/>
      <c r="T123" s="666"/>
      <c r="U123" s="666"/>
      <c r="V123" s="666"/>
      <c r="W123" s="666"/>
      <c r="X123" s="667"/>
      <c r="Y123" s="384"/>
      <c r="Z123" s="385"/>
      <c r="AA123" s="385"/>
      <c r="AB123" s="807"/>
      <c r="AC123" s="671"/>
      <c r="AD123" s="672"/>
      <c r="AE123" s="672"/>
      <c r="AF123" s="672"/>
      <c r="AG123" s="673"/>
      <c r="AH123" s="665"/>
      <c r="AI123" s="666"/>
      <c r="AJ123" s="666"/>
      <c r="AK123" s="666"/>
      <c r="AL123" s="666"/>
      <c r="AM123" s="666"/>
      <c r="AN123" s="666"/>
      <c r="AO123" s="666"/>
      <c r="AP123" s="666"/>
      <c r="AQ123" s="666"/>
      <c r="AR123" s="666"/>
      <c r="AS123" s="666"/>
      <c r="AT123" s="667"/>
      <c r="AU123" s="384"/>
      <c r="AV123" s="385"/>
      <c r="AW123" s="385"/>
      <c r="AX123" s="386"/>
    </row>
    <row r="124" spans="1:50" ht="24.75" customHeight="1" x14ac:dyDescent="0.15">
      <c r="A124" s="1051"/>
      <c r="B124" s="1052"/>
      <c r="C124" s="1052"/>
      <c r="D124" s="1052"/>
      <c r="E124" s="1052"/>
      <c r="F124" s="1053"/>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1"/>
      <c r="B125" s="1052"/>
      <c r="C125" s="1052"/>
      <c r="D125" s="1052"/>
      <c r="E125" s="1052"/>
      <c r="F125" s="1053"/>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1"/>
      <c r="B126" s="1052"/>
      <c r="C126" s="1052"/>
      <c r="D126" s="1052"/>
      <c r="E126" s="1052"/>
      <c r="F126" s="1053"/>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1"/>
      <c r="B127" s="1052"/>
      <c r="C127" s="1052"/>
      <c r="D127" s="1052"/>
      <c r="E127" s="1052"/>
      <c r="F127" s="1053"/>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1"/>
      <c r="B128" s="1052"/>
      <c r="C128" s="1052"/>
      <c r="D128" s="1052"/>
      <c r="E128" s="1052"/>
      <c r="F128" s="1053"/>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1"/>
      <c r="B129" s="1052"/>
      <c r="C129" s="1052"/>
      <c r="D129" s="1052"/>
      <c r="E129" s="1052"/>
      <c r="F129" s="1053"/>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1"/>
      <c r="B130" s="1052"/>
      <c r="C130" s="1052"/>
      <c r="D130" s="1052"/>
      <c r="E130" s="1052"/>
      <c r="F130" s="1053"/>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1"/>
      <c r="B131" s="1052"/>
      <c r="C131" s="1052"/>
      <c r="D131" s="1052"/>
      <c r="E131" s="1052"/>
      <c r="F131" s="1053"/>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1"/>
      <c r="B132" s="1052"/>
      <c r="C132" s="1052"/>
      <c r="D132" s="1052"/>
      <c r="E132" s="1052"/>
      <c r="F132" s="1053"/>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1"/>
      <c r="B133" s="1052"/>
      <c r="C133" s="1052"/>
      <c r="D133" s="1052"/>
      <c r="E133" s="1052"/>
      <c r="F133" s="1053"/>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1"/>
      <c r="B134" s="1052"/>
      <c r="C134" s="1052"/>
      <c r="D134" s="1052"/>
      <c r="E134" s="1052"/>
      <c r="F134" s="1053"/>
      <c r="G134" s="794" t="s">
        <v>414</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794" t="s">
        <v>415</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5"/>
    </row>
    <row r="135" spans="1:50" ht="24.75" customHeight="1" x14ac:dyDescent="0.15">
      <c r="A135" s="1051"/>
      <c r="B135" s="1052"/>
      <c r="C135" s="1052"/>
      <c r="D135" s="1052"/>
      <c r="E135" s="1052"/>
      <c r="F135" s="1053"/>
      <c r="G135" s="817"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800"/>
      <c r="AC135" s="817"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1"/>
      <c r="B136" s="1052"/>
      <c r="C136" s="1052"/>
      <c r="D136" s="1052"/>
      <c r="E136" s="1052"/>
      <c r="F136" s="1053"/>
      <c r="G136" s="671"/>
      <c r="H136" s="672"/>
      <c r="I136" s="672"/>
      <c r="J136" s="672"/>
      <c r="K136" s="673"/>
      <c r="L136" s="665"/>
      <c r="M136" s="666"/>
      <c r="N136" s="666"/>
      <c r="O136" s="666"/>
      <c r="P136" s="666"/>
      <c r="Q136" s="666"/>
      <c r="R136" s="666"/>
      <c r="S136" s="666"/>
      <c r="T136" s="666"/>
      <c r="U136" s="666"/>
      <c r="V136" s="666"/>
      <c r="W136" s="666"/>
      <c r="X136" s="667"/>
      <c r="Y136" s="384"/>
      <c r="Z136" s="385"/>
      <c r="AA136" s="385"/>
      <c r="AB136" s="807"/>
      <c r="AC136" s="671"/>
      <c r="AD136" s="672"/>
      <c r="AE136" s="672"/>
      <c r="AF136" s="672"/>
      <c r="AG136" s="673"/>
      <c r="AH136" s="665"/>
      <c r="AI136" s="666"/>
      <c r="AJ136" s="666"/>
      <c r="AK136" s="666"/>
      <c r="AL136" s="666"/>
      <c r="AM136" s="666"/>
      <c r="AN136" s="666"/>
      <c r="AO136" s="666"/>
      <c r="AP136" s="666"/>
      <c r="AQ136" s="666"/>
      <c r="AR136" s="666"/>
      <c r="AS136" s="666"/>
      <c r="AT136" s="667"/>
      <c r="AU136" s="384"/>
      <c r="AV136" s="385"/>
      <c r="AW136" s="385"/>
      <c r="AX136" s="386"/>
    </row>
    <row r="137" spans="1:50" ht="24.75" customHeight="1" x14ac:dyDescent="0.15">
      <c r="A137" s="1051"/>
      <c r="B137" s="1052"/>
      <c r="C137" s="1052"/>
      <c r="D137" s="1052"/>
      <c r="E137" s="1052"/>
      <c r="F137" s="1053"/>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1"/>
      <c r="B138" s="1052"/>
      <c r="C138" s="1052"/>
      <c r="D138" s="1052"/>
      <c r="E138" s="1052"/>
      <c r="F138" s="1053"/>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1"/>
      <c r="B139" s="1052"/>
      <c r="C139" s="1052"/>
      <c r="D139" s="1052"/>
      <c r="E139" s="1052"/>
      <c r="F139" s="1053"/>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1"/>
      <c r="B140" s="1052"/>
      <c r="C140" s="1052"/>
      <c r="D140" s="1052"/>
      <c r="E140" s="1052"/>
      <c r="F140" s="1053"/>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1"/>
      <c r="B141" s="1052"/>
      <c r="C141" s="1052"/>
      <c r="D141" s="1052"/>
      <c r="E141" s="1052"/>
      <c r="F141" s="1053"/>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1"/>
      <c r="B142" s="1052"/>
      <c r="C142" s="1052"/>
      <c r="D142" s="1052"/>
      <c r="E142" s="1052"/>
      <c r="F142" s="1053"/>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1"/>
      <c r="B143" s="1052"/>
      <c r="C143" s="1052"/>
      <c r="D143" s="1052"/>
      <c r="E143" s="1052"/>
      <c r="F143" s="1053"/>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1"/>
      <c r="B144" s="1052"/>
      <c r="C144" s="1052"/>
      <c r="D144" s="1052"/>
      <c r="E144" s="1052"/>
      <c r="F144" s="1053"/>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1"/>
      <c r="B145" s="1052"/>
      <c r="C145" s="1052"/>
      <c r="D145" s="1052"/>
      <c r="E145" s="1052"/>
      <c r="F145" s="1053"/>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1"/>
      <c r="B146" s="1052"/>
      <c r="C146" s="1052"/>
      <c r="D146" s="1052"/>
      <c r="E146" s="1052"/>
      <c r="F146" s="1053"/>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1"/>
      <c r="B147" s="1052"/>
      <c r="C147" s="1052"/>
      <c r="D147" s="1052"/>
      <c r="E147" s="1052"/>
      <c r="F147" s="1053"/>
      <c r="G147" s="794" t="s">
        <v>416</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794"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5"/>
    </row>
    <row r="148" spans="1:50" ht="24.75" customHeight="1" x14ac:dyDescent="0.15">
      <c r="A148" s="1051"/>
      <c r="B148" s="1052"/>
      <c r="C148" s="1052"/>
      <c r="D148" s="1052"/>
      <c r="E148" s="1052"/>
      <c r="F148" s="1053"/>
      <c r="G148" s="817"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800"/>
      <c r="AC148" s="817"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1"/>
      <c r="B149" s="1052"/>
      <c r="C149" s="1052"/>
      <c r="D149" s="1052"/>
      <c r="E149" s="1052"/>
      <c r="F149" s="1053"/>
      <c r="G149" s="671"/>
      <c r="H149" s="672"/>
      <c r="I149" s="672"/>
      <c r="J149" s="672"/>
      <c r="K149" s="673"/>
      <c r="L149" s="665"/>
      <c r="M149" s="666"/>
      <c r="N149" s="666"/>
      <c r="O149" s="666"/>
      <c r="P149" s="666"/>
      <c r="Q149" s="666"/>
      <c r="R149" s="666"/>
      <c r="S149" s="666"/>
      <c r="T149" s="666"/>
      <c r="U149" s="666"/>
      <c r="V149" s="666"/>
      <c r="W149" s="666"/>
      <c r="X149" s="667"/>
      <c r="Y149" s="384"/>
      <c r="Z149" s="385"/>
      <c r="AA149" s="385"/>
      <c r="AB149" s="807"/>
      <c r="AC149" s="671"/>
      <c r="AD149" s="672"/>
      <c r="AE149" s="672"/>
      <c r="AF149" s="672"/>
      <c r="AG149" s="673"/>
      <c r="AH149" s="665"/>
      <c r="AI149" s="666"/>
      <c r="AJ149" s="666"/>
      <c r="AK149" s="666"/>
      <c r="AL149" s="666"/>
      <c r="AM149" s="666"/>
      <c r="AN149" s="666"/>
      <c r="AO149" s="666"/>
      <c r="AP149" s="666"/>
      <c r="AQ149" s="666"/>
      <c r="AR149" s="666"/>
      <c r="AS149" s="666"/>
      <c r="AT149" s="667"/>
      <c r="AU149" s="384"/>
      <c r="AV149" s="385"/>
      <c r="AW149" s="385"/>
      <c r="AX149" s="386"/>
    </row>
    <row r="150" spans="1:50" ht="24.75" customHeight="1" x14ac:dyDescent="0.15">
      <c r="A150" s="1051"/>
      <c r="B150" s="1052"/>
      <c r="C150" s="1052"/>
      <c r="D150" s="1052"/>
      <c r="E150" s="1052"/>
      <c r="F150" s="1053"/>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1"/>
      <c r="B151" s="1052"/>
      <c r="C151" s="1052"/>
      <c r="D151" s="1052"/>
      <c r="E151" s="1052"/>
      <c r="F151" s="1053"/>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1"/>
      <c r="B152" s="1052"/>
      <c r="C152" s="1052"/>
      <c r="D152" s="1052"/>
      <c r="E152" s="1052"/>
      <c r="F152" s="1053"/>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1"/>
      <c r="B153" s="1052"/>
      <c r="C153" s="1052"/>
      <c r="D153" s="1052"/>
      <c r="E153" s="1052"/>
      <c r="F153" s="1053"/>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1"/>
      <c r="B154" s="1052"/>
      <c r="C154" s="1052"/>
      <c r="D154" s="1052"/>
      <c r="E154" s="1052"/>
      <c r="F154" s="1053"/>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1"/>
      <c r="B155" s="1052"/>
      <c r="C155" s="1052"/>
      <c r="D155" s="1052"/>
      <c r="E155" s="1052"/>
      <c r="F155" s="1053"/>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1"/>
      <c r="B156" s="1052"/>
      <c r="C156" s="1052"/>
      <c r="D156" s="1052"/>
      <c r="E156" s="1052"/>
      <c r="F156" s="1053"/>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1"/>
      <c r="B157" s="1052"/>
      <c r="C157" s="1052"/>
      <c r="D157" s="1052"/>
      <c r="E157" s="1052"/>
      <c r="F157" s="1053"/>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1"/>
      <c r="B158" s="1052"/>
      <c r="C158" s="1052"/>
      <c r="D158" s="1052"/>
      <c r="E158" s="1052"/>
      <c r="F158" s="1053"/>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794"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794" t="s">
        <v>417</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5"/>
    </row>
    <row r="162" spans="1:50" ht="24.75" customHeight="1" x14ac:dyDescent="0.15">
      <c r="A162" s="1051"/>
      <c r="B162" s="1052"/>
      <c r="C162" s="1052"/>
      <c r="D162" s="1052"/>
      <c r="E162" s="1052"/>
      <c r="F162" s="1053"/>
      <c r="G162" s="817"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800"/>
      <c r="AC162" s="817"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1"/>
      <c r="B163" s="1052"/>
      <c r="C163" s="1052"/>
      <c r="D163" s="1052"/>
      <c r="E163" s="1052"/>
      <c r="F163" s="1053"/>
      <c r="G163" s="671"/>
      <c r="H163" s="672"/>
      <c r="I163" s="672"/>
      <c r="J163" s="672"/>
      <c r="K163" s="673"/>
      <c r="L163" s="665"/>
      <c r="M163" s="666"/>
      <c r="N163" s="666"/>
      <c r="O163" s="666"/>
      <c r="P163" s="666"/>
      <c r="Q163" s="666"/>
      <c r="R163" s="666"/>
      <c r="S163" s="666"/>
      <c r="T163" s="666"/>
      <c r="U163" s="666"/>
      <c r="V163" s="666"/>
      <c r="W163" s="666"/>
      <c r="X163" s="667"/>
      <c r="Y163" s="384"/>
      <c r="Z163" s="385"/>
      <c r="AA163" s="385"/>
      <c r="AB163" s="807"/>
      <c r="AC163" s="671"/>
      <c r="AD163" s="672"/>
      <c r="AE163" s="672"/>
      <c r="AF163" s="672"/>
      <c r="AG163" s="673"/>
      <c r="AH163" s="665"/>
      <c r="AI163" s="666"/>
      <c r="AJ163" s="666"/>
      <c r="AK163" s="666"/>
      <c r="AL163" s="666"/>
      <c r="AM163" s="666"/>
      <c r="AN163" s="666"/>
      <c r="AO163" s="666"/>
      <c r="AP163" s="666"/>
      <c r="AQ163" s="666"/>
      <c r="AR163" s="666"/>
      <c r="AS163" s="666"/>
      <c r="AT163" s="667"/>
      <c r="AU163" s="384"/>
      <c r="AV163" s="385"/>
      <c r="AW163" s="385"/>
      <c r="AX163" s="386"/>
    </row>
    <row r="164" spans="1:50" ht="24.75" customHeight="1" x14ac:dyDescent="0.15">
      <c r="A164" s="1051"/>
      <c r="B164" s="1052"/>
      <c r="C164" s="1052"/>
      <c r="D164" s="1052"/>
      <c r="E164" s="1052"/>
      <c r="F164" s="1053"/>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1"/>
      <c r="B165" s="1052"/>
      <c r="C165" s="1052"/>
      <c r="D165" s="1052"/>
      <c r="E165" s="1052"/>
      <c r="F165" s="1053"/>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1"/>
      <c r="B166" s="1052"/>
      <c r="C166" s="1052"/>
      <c r="D166" s="1052"/>
      <c r="E166" s="1052"/>
      <c r="F166" s="1053"/>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1"/>
      <c r="B167" s="1052"/>
      <c r="C167" s="1052"/>
      <c r="D167" s="1052"/>
      <c r="E167" s="1052"/>
      <c r="F167" s="1053"/>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1"/>
      <c r="B168" s="1052"/>
      <c r="C168" s="1052"/>
      <c r="D168" s="1052"/>
      <c r="E168" s="1052"/>
      <c r="F168" s="1053"/>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1"/>
      <c r="B169" s="1052"/>
      <c r="C169" s="1052"/>
      <c r="D169" s="1052"/>
      <c r="E169" s="1052"/>
      <c r="F169" s="1053"/>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1"/>
      <c r="B170" s="1052"/>
      <c r="C170" s="1052"/>
      <c r="D170" s="1052"/>
      <c r="E170" s="1052"/>
      <c r="F170" s="1053"/>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1"/>
      <c r="B171" s="1052"/>
      <c r="C171" s="1052"/>
      <c r="D171" s="1052"/>
      <c r="E171" s="1052"/>
      <c r="F171" s="1053"/>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1"/>
      <c r="B172" s="1052"/>
      <c r="C172" s="1052"/>
      <c r="D172" s="1052"/>
      <c r="E172" s="1052"/>
      <c r="F172" s="1053"/>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1"/>
      <c r="B173" s="1052"/>
      <c r="C173" s="1052"/>
      <c r="D173" s="1052"/>
      <c r="E173" s="1052"/>
      <c r="F173" s="1053"/>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1"/>
      <c r="B174" s="1052"/>
      <c r="C174" s="1052"/>
      <c r="D174" s="1052"/>
      <c r="E174" s="1052"/>
      <c r="F174" s="1053"/>
      <c r="G174" s="794" t="s">
        <v>418</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794" t="s">
        <v>419</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5"/>
    </row>
    <row r="175" spans="1:50" ht="25.5" customHeight="1" x14ac:dyDescent="0.15">
      <c r="A175" s="1051"/>
      <c r="B175" s="1052"/>
      <c r="C175" s="1052"/>
      <c r="D175" s="1052"/>
      <c r="E175" s="1052"/>
      <c r="F175" s="1053"/>
      <c r="G175" s="817"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800"/>
      <c r="AC175" s="817"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1"/>
      <c r="B176" s="1052"/>
      <c r="C176" s="1052"/>
      <c r="D176" s="1052"/>
      <c r="E176" s="1052"/>
      <c r="F176" s="1053"/>
      <c r="G176" s="671"/>
      <c r="H176" s="672"/>
      <c r="I176" s="672"/>
      <c r="J176" s="672"/>
      <c r="K176" s="673"/>
      <c r="L176" s="665"/>
      <c r="M176" s="666"/>
      <c r="N176" s="666"/>
      <c r="O176" s="666"/>
      <c r="P176" s="666"/>
      <c r="Q176" s="666"/>
      <c r="R176" s="666"/>
      <c r="S176" s="666"/>
      <c r="T176" s="666"/>
      <c r="U176" s="666"/>
      <c r="V176" s="666"/>
      <c r="W176" s="666"/>
      <c r="X176" s="667"/>
      <c r="Y176" s="384"/>
      <c r="Z176" s="385"/>
      <c r="AA176" s="385"/>
      <c r="AB176" s="807"/>
      <c r="AC176" s="671"/>
      <c r="AD176" s="672"/>
      <c r="AE176" s="672"/>
      <c r="AF176" s="672"/>
      <c r="AG176" s="673"/>
      <c r="AH176" s="665"/>
      <c r="AI176" s="666"/>
      <c r="AJ176" s="666"/>
      <c r="AK176" s="666"/>
      <c r="AL176" s="666"/>
      <c r="AM176" s="666"/>
      <c r="AN176" s="666"/>
      <c r="AO176" s="666"/>
      <c r="AP176" s="666"/>
      <c r="AQ176" s="666"/>
      <c r="AR176" s="666"/>
      <c r="AS176" s="666"/>
      <c r="AT176" s="667"/>
      <c r="AU176" s="384"/>
      <c r="AV176" s="385"/>
      <c r="AW176" s="385"/>
      <c r="AX176" s="386"/>
    </row>
    <row r="177" spans="1:50" ht="24.75" customHeight="1" x14ac:dyDescent="0.15">
      <c r="A177" s="1051"/>
      <c r="B177" s="1052"/>
      <c r="C177" s="1052"/>
      <c r="D177" s="1052"/>
      <c r="E177" s="1052"/>
      <c r="F177" s="1053"/>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1"/>
      <c r="B178" s="1052"/>
      <c r="C178" s="1052"/>
      <c r="D178" s="1052"/>
      <c r="E178" s="1052"/>
      <c r="F178" s="1053"/>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1"/>
      <c r="B179" s="1052"/>
      <c r="C179" s="1052"/>
      <c r="D179" s="1052"/>
      <c r="E179" s="1052"/>
      <c r="F179" s="1053"/>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1"/>
      <c r="B180" s="1052"/>
      <c r="C180" s="1052"/>
      <c r="D180" s="1052"/>
      <c r="E180" s="1052"/>
      <c r="F180" s="1053"/>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1"/>
      <c r="B181" s="1052"/>
      <c r="C181" s="1052"/>
      <c r="D181" s="1052"/>
      <c r="E181" s="1052"/>
      <c r="F181" s="1053"/>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1"/>
      <c r="B182" s="1052"/>
      <c r="C182" s="1052"/>
      <c r="D182" s="1052"/>
      <c r="E182" s="1052"/>
      <c r="F182" s="1053"/>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1"/>
      <c r="B183" s="1052"/>
      <c r="C183" s="1052"/>
      <c r="D183" s="1052"/>
      <c r="E183" s="1052"/>
      <c r="F183" s="1053"/>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1"/>
      <c r="B184" s="1052"/>
      <c r="C184" s="1052"/>
      <c r="D184" s="1052"/>
      <c r="E184" s="1052"/>
      <c r="F184" s="1053"/>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1"/>
      <c r="B185" s="1052"/>
      <c r="C185" s="1052"/>
      <c r="D185" s="1052"/>
      <c r="E185" s="1052"/>
      <c r="F185" s="1053"/>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1"/>
      <c r="B186" s="1052"/>
      <c r="C186" s="1052"/>
      <c r="D186" s="1052"/>
      <c r="E186" s="1052"/>
      <c r="F186" s="1053"/>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1"/>
      <c r="B187" s="1052"/>
      <c r="C187" s="1052"/>
      <c r="D187" s="1052"/>
      <c r="E187" s="1052"/>
      <c r="F187" s="1053"/>
      <c r="G187" s="794" t="s">
        <v>421</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794" t="s">
        <v>420</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5"/>
    </row>
    <row r="188" spans="1:50" ht="24.75" customHeight="1" x14ac:dyDescent="0.15">
      <c r="A188" s="1051"/>
      <c r="B188" s="1052"/>
      <c r="C188" s="1052"/>
      <c r="D188" s="1052"/>
      <c r="E188" s="1052"/>
      <c r="F188" s="1053"/>
      <c r="G188" s="817"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800"/>
      <c r="AC188" s="817"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1"/>
      <c r="B189" s="1052"/>
      <c r="C189" s="1052"/>
      <c r="D189" s="1052"/>
      <c r="E189" s="1052"/>
      <c r="F189" s="1053"/>
      <c r="G189" s="671"/>
      <c r="H189" s="672"/>
      <c r="I189" s="672"/>
      <c r="J189" s="672"/>
      <c r="K189" s="673"/>
      <c r="L189" s="665"/>
      <c r="M189" s="666"/>
      <c r="N189" s="666"/>
      <c r="O189" s="666"/>
      <c r="P189" s="666"/>
      <c r="Q189" s="666"/>
      <c r="R189" s="666"/>
      <c r="S189" s="666"/>
      <c r="T189" s="666"/>
      <c r="U189" s="666"/>
      <c r="V189" s="666"/>
      <c r="W189" s="666"/>
      <c r="X189" s="667"/>
      <c r="Y189" s="384"/>
      <c r="Z189" s="385"/>
      <c r="AA189" s="385"/>
      <c r="AB189" s="807"/>
      <c r="AC189" s="671"/>
      <c r="AD189" s="672"/>
      <c r="AE189" s="672"/>
      <c r="AF189" s="672"/>
      <c r="AG189" s="673"/>
      <c r="AH189" s="665"/>
      <c r="AI189" s="666"/>
      <c r="AJ189" s="666"/>
      <c r="AK189" s="666"/>
      <c r="AL189" s="666"/>
      <c r="AM189" s="666"/>
      <c r="AN189" s="666"/>
      <c r="AO189" s="666"/>
      <c r="AP189" s="666"/>
      <c r="AQ189" s="666"/>
      <c r="AR189" s="666"/>
      <c r="AS189" s="666"/>
      <c r="AT189" s="667"/>
      <c r="AU189" s="384"/>
      <c r="AV189" s="385"/>
      <c r="AW189" s="385"/>
      <c r="AX189" s="386"/>
    </row>
    <row r="190" spans="1:50" ht="24.75" customHeight="1" x14ac:dyDescent="0.15">
      <c r="A190" s="1051"/>
      <c r="B190" s="1052"/>
      <c r="C190" s="1052"/>
      <c r="D190" s="1052"/>
      <c r="E190" s="1052"/>
      <c r="F190" s="1053"/>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1"/>
      <c r="B191" s="1052"/>
      <c r="C191" s="1052"/>
      <c r="D191" s="1052"/>
      <c r="E191" s="1052"/>
      <c r="F191" s="1053"/>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1"/>
      <c r="B192" s="1052"/>
      <c r="C192" s="1052"/>
      <c r="D192" s="1052"/>
      <c r="E192" s="1052"/>
      <c r="F192" s="1053"/>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1"/>
      <c r="B193" s="1052"/>
      <c r="C193" s="1052"/>
      <c r="D193" s="1052"/>
      <c r="E193" s="1052"/>
      <c r="F193" s="1053"/>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1"/>
      <c r="B194" s="1052"/>
      <c r="C194" s="1052"/>
      <c r="D194" s="1052"/>
      <c r="E194" s="1052"/>
      <c r="F194" s="1053"/>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1"/>
      <c r="B195" s="1052"/>
      <c r="C195" s="1052"/>
      <c r="D195" s="1052"/>
      <c r="E195" s="1052"/>
      <c r="F195" s="1053"/>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1"/>
      <c r="B196" s="1052"/>
      <c r="C196" s="1052"/>
      <c r="D196" s="1052"/>
      <c r="E196" s="1052"/>
      <c r="F196" s="1053"/>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1"/>
      <c r="B197" s="1052"/>
      <c r="C197" s="1052"/>
      <c r="D197" s="1052"/>
      <c r="E197" s="1052"/>
      <c r="F197" s="1053"/>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1"/>
      <c r="B198" s="1052"/>
      <c r="C198" s="1052"/>
      <c r="D198" s="1052"/>
      <c r="E198" s="1052"/>
      <c r="F198" s="1053"/>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1"/>
      <c r="B199" s="1052"/>
      <c r="C199" s="1052"/>
      <c r="D199" s="1052"/>
      <c r="E199" s="1052"/>
      <c r="F199" s="1053"/>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1"/>
      <c r="B200" s="1052"/>
      <c r="C200" s="1052"/>
      <c r="D200" s="1052"/>
      <c r="E200" s="1052"/>
      <c r="F200" s="1053"/>
      <c r="G200" s="794" t="s">
        <v>422</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794"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5"/>
    </row>
    <row r="201" spans="1:50" ht="24.75" customHeight="1" x14ac:dyDescent="0.15">
      <c r="A201" s="1051"/>
      <c r="B201" s="1052"/>
      <c r="C201" s="1052"/>
      <c r="D201" s="1052"/>
      <c r="E201" s="1052"/>
      <c r="F201" s="1053"/>
      <c r="G201" s="817"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800"/>
      <c r="AC201" s="817"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1"/>
      <c r="B202" s="1052"/>
      <c r="C202" s="1052"/>
      <c r="D202" s="1052"/>
      <c r="E202" s="1052"/>
      <c r="F202" s="1053"/>
      <c r="G202" s="671"/>
      <c r="H202" s="672"/>
      <c r="I202" s="672"/>
      <c r="J202" s="672"/>
      <c r="K202" s="673"/>
      <c r="L202" s="665"/>
      <c r="M202" s="666"/>
      <c r="N202" s="666"/>
      <c r="O202" s="666"/>
      <c r="P202" s="666"/>
      <c r="Q202" s="666"/>
      <c r="R202" s="666"/>
      <c r="S202" s="666"/>
      <c r="T202" s="666"/>
      <c r="U202" s="666"/>
      <c r="V202" s="666"/>
      <c r="W202" s="666"/>
      <c r="X202" s="667"/>
      <c r="Y202" s="384"/>
      <c r="Z202" s="385"/>
      <c r="AA202" s="385"/>
      <c r="AB202" s="807"/>
      <c r="AC202" s="671"/>
      <c r="AD202" s="672"/>
      <c r="AE202" s="672"/>
      <c r="AF202" s="672"/>
      <c r="AG202" s="673"/>
      <c r="AH202" s="665"/>
      <c r="AI202" s="666"/>
      <c r="AJ202" s="666"/>
      <c r="AK202" s="666"/>
      <c r="AL202" s="666"/>
      <c r="AM202" s="666"/>
      <c r="AN202" s="666"/>
      <c r="AO202" s="666"/>
      <c r="AP202" s="666"/>
      <c r="AQ202" s="666"/>
      <c r="AR202" s="666"/>
      <c r="AS202" s="666"/>
      <c r="AT202" s="667"/>
      <c r="AU202" s="384"/>
      <c r="AV202" s="385"/>
      <c r="AW202" s="385"/>
      <c r="AX202" s="386"/>
    </row>
    <row r="203" spans="1:50" ht="24.75" customHeight="1" x14ac:dyDescent="0.15">
      <c r="A203" s="1051"/>
      <c r="B203" s="1052"/>
      <c r="C203" s="1052"/>
      <c r="D203" s="1052"/>
      <c r="E203" s="1052"/>
      <c r="F203" s="1053"/>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1"/>
      <c r="B204" s="1052"/>
      <c r="C204" s="1052"/>
      <c r="D204" s="1052"/>
      <c r="E204" s="1052"/>
      <c r="F204" s="1053"/>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1"/>
      <c r="B205" s="1052"/>
      <c r="C205" s="1052"/>
      <c r="D205" s="1052"/>
      <c r="E205" s="1052"/>
      <c r="F205" s="1053"/>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1"/>
      <c r="B206" s="1052"/>
      <c r="C206" s="1052"/>
      <c r="D206" s="1052"/>
      <c r="E206" s="1052"/>
      <c r="F206" s="1053"/>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1"/>
      <c r="B207" s="1052"/>
      <c r="C207" s="1052"/>
      <c r="D207" s="1052"/>
      <c r="E207" s="1052"/>
      <c r="F207" s="1053"/>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1"/>
      <c r="B208" s="1052"/>
      <c r="C208" s="1052"/>
      <c r="D208" s="1052"/>
      <c r="E208" s="1052"/>
      <c r="F208" s="1053"/>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1"/>
      <c r="B209" s="1052"/>
      <c r="C209" s="1052"/>
      <c r="D209" s="1052"/>
      <c r="E209" s="1052"/>
      <c r="F209" s="1053"/>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1"/>
      <c r="B210" s="1052"/>
      <c r="C210" s="1052"/>
      <c r="D210" s="1052"/>
      <c r="E210" s="1052"/>
      <c r="F210" s="1053"/>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1"/>
      <c r="B211" s="1052"/>
      <c r="C211" s="1052"/>
      <c r="D211" s="1052"/>
      <c r="E211" s="1052"/>
      <c r="F211" s="1053"/>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794"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794" t="s">
        <v>423</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5"/>
    </row>
    <row r="215" spans="1:50" ht="24.75" customHeight="1" x14ac:dyDescent="0.15">
      <c r="A215" s="1051"/>
      <c r="B215" s="1052"/>
      <c r="C215" s="1052"/>
      <c r="D215" s="1052"/>
      <c r="E215" s="1052"/>
      <c r="F215" s="1053"/>
      <c r="G215" s="817"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800"/>
      <c r="AC215" s="817"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1"/>
      <c r="B216" s="1052"/>
      <c r="C216" s="1052"/>
      <c r="D216" s="1052"/>
      <c r="E216" s="1052"/>
      <c r="F216" s="1053"/>
      <c r="G216" s="671"/>
      <c r="H216" s="672"/>
      <c r="I216" s="672"/>
      <c r="J216" s="672"/>
      <c r="K216" s="673"/>
      <c r="L216" s="665"/>
      <c r="M216" s="666"/>
      <c r="N216" s="666"/>
      <c r="O216" s="666"/>
      <c r="P216" s="666"/>
      <c r="Q216" s="666"/>
      <c r="R216" s="666"/>
      <c r="S216" s="666"/>
      <c r="T216" s="666"/>
      <c r="U216" s="666"/>
      <c r="V216" s="666"/>
      <c r="W216" s="666"/>
      <c r="X216" s="667"/>
      <c r="Y216" s="384"/>
      <c r="Z216" s="385"/>
      <c r="AA216" s="385"/>
      <c r="AB216" s="807"/>
      <c r="AC216" s="671"/>
      <c r="AD216" s="672"/>
      <c r="AE216" s="672"/>
      <c r="AF216" s="672"/>
      <c r="AG216" s="673"/>
      <c r="AH216" s="665"/>
      <c r="AI216" s="666"/>
      <c r="AJ216" s="666"/>
      <c r="AK216" s="666"/>
      <c r="AL216" s="666"/>
      <c r="AM216" s="666"/>
      <c r="AN216" s="666"/>
      <c r="AO216" s="666"/>
      <c r="AP216" s="666"/>
      <c r="AQ216" s="666"/>
      <c r="AR216" s="666"/>
      <c r="AS216" s="666"/>
      <c r="AT216" s="667"/>
      <c r="AU216" s="384"/>
      <c r="AV216" s="385"/>
      <c r="AW216" s="385"/>
      <c r="AX216" s="386"/>
    </row>
    <row r="217" spans="1:50" ht="24.75" customHeight="1" x14ac:dyDescent="0.15">
      <c r="A217" s="1051"/>
      <c r="B217" s="1052"/>
      <c r="C217" s="1052"/>
      <c r="D217" s="1052"/>
      <c r="E217" s="1052"/>
      <c r="F217" s="1053"/>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1"/>
      <c r="B218" s="1052"/>
      <c r="C218" s="1052"/>
      <c r="D218" s="1052"/>
      <c r="E218" s="1052"/>
      <c r="F218" s="1053"/>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1"/>
      <c r="B219" s="1052"/>
      <c r="C219" s="1052"/>
      <c r="D219" s="1052"/>
      <c r="E219" s="1052"/>
      <c r="F219" s="1053"/>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1"/>
      <c r="B220" s="1052"/>
      <c r="C220" s="1052"/>
      <c r="D220" s="1052"/>
      <c r="E220" s="1052"/>
      <c r="F220" s="1053"/>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1"/>
      <c r="B221" s="1052"/>
      <c r="C221" s="1052"/>
      <c r="D221" s="1052"/>
      <c r="E221" s="1052"/>
      <c r="F221" s="1053"/>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1"/>
      <c r="B222" s="1052"/>
      <c r="C222" s="1052"/>
      <c r="D222" s="1052"/>
      <c r="E222" s="1052"/>
      <c r="F222" s="1053"/>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1"/>
      <c r="B223" s="1052"/>
      <c r="C223" s="1052"/>
      <c r="D223" s="1052"/>
      <c r="E223" s="1052"/>
      <c r="F223" s="1053"/>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1"/>
      <c r="B224" s="1052"/>
      <c r="C224" s="1052"/>
      <c r="D224" s="1052"/>
      <c r="E224" s="1052"/>
      <c r="F224" s="1053"/>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1"/>
      <c r="B225" s="1052"/>
      <c r="C225" s="1052"/>
      <c r="D225" s="1052"/>
      <c r="E225" s="1052"/>
      <c r="F225" s="1053"/>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1"/>
      <c r="B226" s="1052"/>
      <c r="C226" s="1052"/>
      <c r="D226" s="1052"/>
      <c r="E226" s="1052"/>
      <c r="F226" s="1053"/>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1"/>
      <c r="B227" s="1052"/>
      <c r="C227" s="1052"/>
      <c r="D227" s="1052"/>
      <c r="E227" s="1052"/>
      <c r="F227" s="1053"/>
      <c r="G227" s="794" t="s">
        <v>424</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794" t="s">
        <v>425</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5"/>
    </row>
    <row r="228" spans="1:50" ht="25.5" customHeight="1" x14ac:dyDescent="0.15">
      <c r="A228" s="1051"/>
      <c r="B228" s="1052"/>
      <c r="C228" s="1052"/>
      <c r="D228" s="1052"/>
      <c r="E228" s="1052"/>
      <c r="F228" s="1053"/>
      <c r="G228" s="817"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800"/>
      <c r="AC228" s="817"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1"/>
      <c r="B229" s="1052"/>
      <c r="C229" s="1052"/>
      <c r="D229" s="1052"/>
      <c r="E229" s="1052"/>
      <c r="F229" s="1053"/>
      <c r="G229" s="671"/>
      <c r="H229" s="672"/>
      <c r="I229" s="672"/>
      <c r="J229" s="672"/>
      <c r="K229" s="673"/>
      <c r="L229" s="665"/>
      <c r="M229" s="666"/>
      <c r="N229" s="666"/>
      <c r="O229" s="666"/>
      <c r="P229" s="666"/>
      <c r="Q229" s="666"/>
      <c r="R229" s="666"/>
      <c r="S229" s="666"/>
      <c r="T229" s="666"/>
      <c r="U229" s="666"/>
      <c r="V229" s="666"/>
      <c r="W229" s="666"/>
      <c r="X229" s="667"/>
      <c r="Y229" s="384"/>
      <c r="Z229" s="385"/>
      <c r="AA229" s="385"/>
      <c r="AB229" s="807"/>
      <c r="AC229" s="671"/>
      <c r="AD229" s="672"/>
      <c r="AE229" s="672"/>
      <c r="AF229" s="672"/>
      <c r="AG229" s="673"/>
      <c r="AH229" s="665"/>
      <c r="AI229" s="666"/>
      <c r="AJ229" s="666"/>
      <c r="AK229" s="666"/>
      <c r="AL229" s="666"/>
      <c r="AM229" s="666"/>
      <c r="AN229" s="666"/>
      <c r="AO229" s="666"/>
      <c r="AP229" s="666"/>
      <c r="AQ229" s="666"/>
      <c r="AR229" s="666"/>
      <c r="AS229" s="666"/>
      <c r="AT229" s="667"/>
      <c r="AU229" s="384"/>
      <c r="AV229" s="385"/>
      <c r="AW229" s="385"/>
      <c r="AX229" s="386"/>
    </row>
    <row r="230" spans="1:50" ht="24.75" customHeight="1" x14ac:dyDescent="0.15">
      <c r="A230" s="1051"/>
      <c r="B230" s="1052"/>
      <c r="C230" s="1052"/>
      <c r="D230" s="1052"/>
      <c r="E230" s="1052"/>
      <c r="F230" s="1053"/>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1"/>
      <c r="B231" s="1052"/>
      <c r="C231" s="1052"/>
      <c r="D231" s="1052"/>
      <c r="E231" s="1052"/>
      <c r="F231" s="1053"/>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1"/>
      <c r="B232" s="1052"/>
      <c r="C232" s="1052"/>
      <c r="D232" s="1052"/>
      <c r="E232" s="1052"/>
      <c r="F232" s="1053"/>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1"/>
      <c r="B233" s="1052"/>
      <c r="C233" s="1052"/>
      <c r="D233" s="1052"/>
      <c r="E233" s="1052"/>
      <c r="F233" s="1053"/>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1"/>
      <c r="B234" s="1052"/>
      <c r="C234" s="1052"/>
      <c r="D234" s="1052"/>
      <c r="E234" s="1052"/>
      <c r="F234" s="1053"/>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1"/>
      <c r="B235" s="1052"/>
      <c r="C235" s="1052"/>
      <c r="D235" s="1052"/>
      <c r="E235" s="1052"/>
      <c r="F235" s="1053"/>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1"/>
      <c r="B236" s="1052"/>
      <c r="C236" s="1052"/>
      <c r="D236" s="1052"/>
      <c r="E236" s="1052"/>
      <c r="F236" s="1053"/>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1"/>
      <c r="B237" s="1052"/>
      <c r="C237" s="1052"/>
      <c r="D237" s="1052"/>
      <c r="E237" s="1052"/>
      <c r="F237" s="1053"/>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1"/>
      <c r="B238" s="1052"/>
      <c r="C238" s="1052"/>
      <c r="D238" s="1052"/>
      <c r="E238" s="1052"/>
      <c r="F238" s="1053"/>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1"/>
      <c r="B239" s="1052"/>
      <c r="C239" s="1052"/>
      <c r="D239" s="1052"/>
      <c r="E239" s="1052"/>
      <c r="F239" s="1053"/>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1"/>
      <c r="B240" s="1052"/>
      <c r="C240" s="1052"/>
      <c r="D240" s="1052"/>
      <c r="E240" s="1052"/>
      <c r="F240" s="1053"/>
      <c r="G240" s="794" t="s">
        <v>426</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794" t="s">
        <v>427</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5"/>
    </row>
    <row r="241" spans="1:50" ht="24.75" customHeight="1" x14ac:dyDescent="0.15">
      <c r="A241" s="1051"/>
      <c r="B241" s="1052"/>
      <c r="C241" s="1052"/>
      <c r="D241" s="1052"/>
      <c r="E241" s="1052"/>
      <c r="F241" s="1053"/>
      <c r="G241" s="817"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800"/>
      <c r="AC241" s="817"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1"/>
      <c r="B242" s="1052"/>
      <c r="C242" s="1052"/>
      <c r="D242" s="1052"/>
      <c r="E242" s="1052"/>
      <c r="F242" s="1053"/>
      <c r="G242" s="671"/>
      <c r="H242" s="672"/>
      <c r="I242" s="672"/>
      <c r="J242" s="672"/>
      <c r="K242" s="673"/>
      <c r="L242" s="665"/>
      <c r="M242" s="666"/>
      <c r="N242" s="666"/>
      <c r="O242" s="666"/>
      <c r="P242" s="666"/>
      <c r="Q242" s="666"/>
      <c r="R242" s="666"/>
      <c r="S242" s="666"/>
      <c r="T242" s="666"/>
      <c r="U242" s="666"/>
      <c r="V242" s="666"/>
      <c r="W242" s="666"/>
      <c r="X242" s="667"/>
      <c r="Y242" s="384"/>
      <c r="Z242" s="385"/>
      <c r="AA242" s="385"/>
      <c r="AB242" s="807"/>
      <c r="AC242" s="671"/>
      <c r="AD242" s="672"/>
      <c r="AE242" s="672"/>
      <c r="AF242" s="672"/>
      <c r="AG242" s="673"/>
      <c r="AH242" s="665"/>
      <c r="AI242" s="666"/>
      <c r="AJ242" s="666"/>
      <c r="AK242" s="666"/>
      <c r="AL242" s="666"/>
      <c r="AM242" s="666"/>
      <c r="AN242" s="666"/>
      <c r="AO242" s="666"/>
      <c r="AP242" s="666"/>
      <c r="AQ242" s="666"/>
      <c r="AR242" s="666"/>
      <c r="AS242" s="666"/>
      <c r="AT242" s="667"/>
      <c r="AU242" s="384"/>
      <c r="AV242" s="385"/>
      <c r="AW242" s="385"/>
      <c r="AX242" s="386"/>
    </row>
    <row r="243" spans="1:50" ht="24.75" customHeight="1" x14ac:dyDescent="0.15">
      <c r="A243" s="1051"/>
      <c r="B243" s="1052"/>
      <c r="C243" s="1052"/>
      <c r="D243" s="1052"/>
      <c r="E243" s="1052"/>
      <c r="F243" s="1053"/>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1"/>
      <c r="B244" s="1052"/>
      <c r="C244" s="1052"/>
      <c r="D244" s="1052"/>
      <c r="E244" s="1052"/>
      <c r="F244" s="1053"/>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1"/>
      <c r="B245" s="1052"/>
      <c r="C245" s="1052"/>
      <c r="D245" s="1052"/>
      <c r="E245" s="1052"/>
      <c r="F245" s="1053"/>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1"/>
      <c r="B246" s="1052"/>
      <c r="C246" s="1052"/>
      <c r="D246" s="1052"/>
      <c r="E246" s="1052"/>
      <c r="F246" s="1053"/>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1"/>
      <c r="B247" s="1052"/>
      <c r="C247" s="1052"/>
      <c r="D247" s="1052"/>
      <c r="E247" s="1052"/>
      <c r="F247" s="1053"/>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1"/>
      <c r="B248" s="1052"/>
      <c r="C248" s="1052"/>
      <c r="D248" s="1052"/>
      <c r="E248" s="1052"/>
      <c r="F248" s="1053"/>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1"/>
      <c r="B249" s="1052"/>
      <c r="C249" s="1052"/>
      <c r="D249" s="1052"/>
      <c r="E249" s="1052"/>
      <c r="F249" s="1053"/>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1"/>
      <c r="B250" s="1052"/>
      <c r="C250" s="1052"/>
      <c r="D250" s="1052"/>
      <c r="E250" s="1052"/>
      <c r="F250" s="1053"/>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1"/>
      <c r="B251" s="1052"/>
      <c r="C251" s="1052"/>
      <c r="D251" s="1052"/>
      <c r="E251" s="1052"/>
      <c r="F251" s="1053"/>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1"/>
      <c r="B252" s="1052"/>
      <c r="C252" s="1052"/>
      <c r="D252" s="1052"/>
      <c r="E252" s="1052"/>
      <c r="F252" s="1053"/>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1"/>
      <c r="B253" s="1052"/>
      <c r="C253" s="1052"/>
      <c r="D253" s="1052"/>
      <c r="E253" s="1052"/>
      <c r="F253" s="1053"/>
      <c r="G253" s="794" t="s">
        <v>428</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794"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5"/>
    </row>
    <row r="254" spans="1:50" ht="24.75" customHeight="1" x14ac:dyDescent="0.15">
      <c r="A254" s="1051"/>
      <c r="B254" s="1052"/>
      <c r="C254" s="1052"/>
      <c r="D254" s="1052"/>
      <c r="E254" s="1052"/>
      <c r="F254" s="1053"/>
      <c r="G254" s="817"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800"/>
      <c r="AC254" s="817"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1"/>
      <c r="B255" s="1052"/>
      <c r="C255" s="1052"/>
      <c r="D255" s="1052"/>
      <c r="E255" s="1052"/>
      <c r="F255" s="1053"/>
      <c r="G255" s="671"/>
      <c r="H255" s="672"/>
      <c r="I255" s="672"/>
      <c r="J255" s="672"/>
      <c r="K255" s="673"/>
      <c r="L255" s="665"/>
      <c r="M255" s="666"/>
      <c r="N255" s="666"/>
      <c r="O255" s="666"/>
      <c r="P255" s="666"/>
      <c r="Q255" s="666"/>
      <c r="R255" s="666"/>
      <c r="S255" s="666"/>
      <c r="T255" s="666"/>
      <c r="U255" s="666"/>
      <c r="V255" s="666"/>
      <c r="W255" s="666"/>
      <c r="X255" s="667"/>
      <c r="Y255" s="384"/>
      <c r="Z255" s="385"/>
      <c r="AA255" s="385"/>
      <c r="AB255" s="807"/>
      <c r="AC255" s="671"/>
      <c r="AD255" s="672"/>
      <c r="AE255" s="672"/>
      <c r="AF255" s="672"/>
      <c r="AG255" s="673"/>
      <c r="AH255" s="665"/>
      <c r="AI255" s="666"/>
      <c r="AJ255" s="666"/>
      <c r="AK255" s="666"/>
      <c r="AL255" s="666"/>
      <c r="AM255" s="666"/>
      <c r="AN255" s="666"/>
      <c r="AO255" s="666"/>
      <c r="AP255" s="666"/>
      <c r="AQ255" s="666"/>
      <c r="AR255" s="666"/>
      <c r="AS255" s="666"/>
      <c r="AT255" s="667"/>
      <c r="AU255" s="384"/>
      <c r="AV255" s="385"/>
      <c r="AW255" s="385"/>
      <c r="AX255" s="386"/>
    </row>
    <row r="256" spans="1:50" ht="24.75" customHeight="1" x14ac:dyDescent="0.15">
      <c r="A256" s="1051"/>
      <c r="B256" s="1052"/>
      <c r="C256" s="1052"/>
      <c r="D256" s="1052"/>
      <c r="E256" s="1052"/>
      <c r="F256" s="1053"/>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1"/>
      <c r="B257" s="1052"/>
      <c r="C257" s="1052"/>
      <c r="D257" s="1052"/>
      <c r="E257" s="1052"/>
      <c r="F257" s="1053"/>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1"/>
      <c r="B258" s="1052"/>
      <c r="C258" s="1052"/>
      <c r="D258" s="1052"/>
      <c r="E258" s="1052"/>
      <c r="F258" s="1053"/>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1"/>
      <c r="B259" s="1052"/>
      <c r="C259" s="1052"/>
      <c r="D259" s="1052"/>
      <c r="E259" s="1052"/>
      <c r="F259" s="1053"/>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1"/>
      <c r="B260" s="1052"/>
      <c r="C260" s="1052"/>
      <c r="D260" s="1052"/>
      <c r="E260" s="1052"/>
      <c r="F260" s="1053"/>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1"/>
      <c r="B261" s="1052"/>
      <c r="C261" s="1052"/>
      <c r="D261" s="1052"/>
      <c r="E261" s="1052"/>
      <c r="F261" s="1053"/>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1"/>
      <c r="B262" s="1052"/>
      <c r="C262" s="1052"/>
      <c r="D262" s="1052"/>
      <c r="E262" s="1052"/>
      <c r="F262" s="1053"/>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1"/>
      <c r="B263" s="1052"/>
      <c r="C263" s="1052"/>
      <c r="D263" s="1052"/>
      <c r="E263" s="1052"/>
      <c r="F263" s="1053"/>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1"/>
      <c r="B264" s="1052"/>
      <c r="C264" s="1052"/>
      <c r="D264" s="1052"/>
      <c r="E264" s="1052"/>
      <c r="F264" s="1053"/>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495</v>
      </c>
      <c r="Z3" s="361"/>
      <c r="AA3" s="361"/>
      <c r="AB3" s="361"/>
      <c r="AC3" s="142" t="s">
        <v>478</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2">
        <v>1</v>
      </c>
      <c r="B4" s="1062">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2">
        <v>2</v>
      </c>
      <c r="B5" s="1062">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2">
        <v>3</v>
      </c>
      <c r="B6" s="106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2">
        <v>4</v>
      </c>
      <c r="B7" s="106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2">
        <v>5</v>
      </c>
      <c r="B8" s="106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2">
        <v>6</v>
      </c>
      <c r="B9" s="106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2">
        <v>7</v>
      </c>
      <c r="B10" s="106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2">
        <v>8</v>
      </c>
      <c r="B11" s="106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2">
        <v>9</v>
      </c>
      <c r="B12" s="106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2">
        <v>10</v>
      </c>
      <c r="B13" s="106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2">
        <v>11</v>
      </c>
      <c r="B14" s="106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2">
        <v>12</v>
      </c>
      <c r="B15" s="106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2">
        <v>13</v>
      </c>
      <c r="B16" s="106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2">
        <v>14</v>
      </c>
      <c r="B17" s="106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2">
        <v>15</v>
      </c>
      <c r="B18" s="106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2">
        <v>16</v>
      </c>
      <c r="B19" s="106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2">
        <v>17</v>
      </c>
      <c r="B20" s="106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2">
        <v>18</v>
      </c>
      <c r="B21" s="106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2">
        <v>19</v>
      </c>
      <c r="B22" s="106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2">
        <v>20</v>
      </c>
      <c r="B23" s="106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2">
        <v>21</v>
      </c>
      <c r="B24" s="106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2">
        <v>22</v>
      </c>
      <c r="B25" s="106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2">
        <v>23</v>
      </c>
      <c r="B26" s="106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2">
        <v>24</v>
      </c>
      <c r="B27" s="106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2">
        <v>25</v>
      </c>
      <c r="B28" s="106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2">
        <v>26</v>
      </c>
      <c r="B29" s="106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2">
        <v>27</v>
      </c>
      <c r="B30" s="106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2">
        <v>28</v>
      </c>
      <c r="B31" s="106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2">
        <v>29</v>
      </c>
      <c r="B32" s="106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2">
        <v>30</v>
      </c>
      <c r="B33" s="106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495</v>
      </c>
      <c r="Z36" s="361"/>
      <c r="AA36" s="361"/>
      <c r="AB36" s="361"/>
      <c r="AC36" s="142" t="s">
        <v>478</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2">
        <v>1</v>
      </c>
      <c r="B37" s="1062">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2">
        <v>2</v>
      </c>
      <c r="B38" s="106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2">
        <v>3</v>
      </c>
      <c r="B39" s="106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2">
        <v>4</v>
      </c>
      <c r="B40" s="106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2">
        <v>5</v>
      </c>
      <c r="B41" s="106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2">
        <v>6</v>
      </c>
      <c r="B42" s="106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2">
        <v>7</v>
      </c>
      <c r="B43" s="106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2">
        <v>8</v>
      </c>
      <c r="B44" s="106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2">
        <v>9</v>
      </c>
      <c r="B45" s="106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2">
        <v>10</v>
      </c>
      <c r="B46" s="106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2">
        <v>11</v>
      </c>
      <c r="B47" s="106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2">
        <v>12</v>
      </c>
      <c r="B48" s="106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2">
        <v>13</v>
      </c>
      <c r="B49" s="106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2">
        <v>14</v>
      </c>
      <c r="B50" s="106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2">
        <v>15</v>
      </c>
      <c r="B51" s="106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2">
        <v>16</v>
      </c>
      <c r="B52" s="106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2">
        <v>17</v>
      </c>
      <c r="B53" s="106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2">
        <v>18</v>
      </c>
      <c r="B54" s="106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2">
        <v>19</v>
      </c>
      <c r="B55" s="106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2">
        <v>20</v>
      </c>
      <c r="B56" s="106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2">
        <v>21</v>
      </c>
      <c r="B57" s="106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2">
        <v>22</v>
      </c>
      <c r="B58" s="106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2">
        <v>23</v>
      </c>
      <c r="B59" s="106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2">
        <v>24</v>
      </c>
      <c r="B60" s="106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2">
        <v>25</v>
      </c>
      <c r="B61" s="106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2">
        <v>26</v>
      </c>
      <c r="B62" s="106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2">
        <v>27</v>
      </c>
      <c r="B63" s="106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2">
        <v>28</v>
      </c>
      <c r="B64" s="106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2">
        <v>29</v>
      </c>
      <c r="B65" s="106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2">
        <v>30</v>
      </c>
      <c r="B66" s="106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495</v>
      </c>
      <c r="Z69" s="361"/>
      <c r="AA69" s="361"/>
      <c r="AB69" s="361"/>
      <c r="AC69" s="142" t="s">
        <v>478</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2">
        <v>1</v>
      </c>
      <c r="B70" s="1062">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2">
        <v>2</v>
      </c>
      <c r="B71" s="106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2">
        <v>3</v>
      </c>
      <c r="B72" s="106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2">
        <v>4</v>
      </c>
      <c r="B73" s="106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2">
        <v>5</v>
      </c>
      <c r="B74" s="106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2">
        <v>6</v>
      </c>
      <c r="B75" s="106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2">
        <v>7</v>
      </c>
      <c r="B76" s="106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2">
        <v>8</v>
      </c>
      <c r="B77" s="106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2">
        <v>9</v>
      </c>
      <c r="B78" s="106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2">
        <v>10</v>
      </c>
      <c r="B79" s="106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2">
        <v>11</v>
      </c>
      <c r="B80" s="106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2">
        <v>12</v>
      </c>
      <c r="B81" s="106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2">
        <v>13</v>
      </c>
      <c r="B82" s="106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2">
        <v>14</v>
      </c>
      <c r="B83" s="106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2">
        <v>15</v>
      </c>
      <c r="B84" s="106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2">
        <v>16</v>
      </c>
      <c r="B85" s="106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2">
        <v>17</v>
      </c>
      <c r="B86" s="106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2">
        <v>18</v>
      </c>
      <c r="B87" s="106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2">
        <v>19</v>
      </c>
      <c r="B88" s="106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2">
        <v>20</v>
      </c>
      <c r="B89" s="106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2">
        <v>21</v>
      </c>
      <c r="B90" s="106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2">
        <v>22</v>
      </c>
      <c r="B91" s="106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2">
        <v>23</v>
      </c>
      <c r="B92" s="106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2">
        <v>24</v>
      </c>
      <c r="B93" s="106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2">
        <v>25</v>
      </c>
      <c r="B94" s="106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2">
        <v>26</v>
      </c>
      <c r="B95" s="106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2">
        <v>27</v>
      </c>
      <c r="B96" s="106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2">
        <v>28</v>
      </c>
      <c r="B97" s="106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2">
        <v>29</v>
      </c>
      <c r="B98" s="106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2">
        <v>30</v>
      </c>
      <c r="B99" s="106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495</v>
      </c>
      <c r="Z102" s="361"/>
      <c r="AA102" s="361"/>
      <c r="AB102" s="361"/>
      <c r="AC102" s="142" t="s">
        <v>478</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2">
        <v>1</v>
      </c>
      <c r="B103" s="106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2">
        <v>2</v>
      </c>
      <c r="B104" s="106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2">
        <v>3</v>
      </c>
      <c r="B105" s="106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2">
        <v>4</v>
      </c>
      <c r="B106" s="106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2">
        <v>5</v>
      </c>
      <c r="B107" s="106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2">
        <v>6</v>
      </c>
      <c r="B108" s="106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2">
        <v>7</v>
      </c>
      <c r="B109" s="106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2">
        <v>8</v>
      </c>
      <c r="B110" s="106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2">
        <v>9</v>
      </c>
      <c r="B111" s="106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2">
        <v>10</v>
      </c>
      <c r="B112" s="106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2">
        <v>11</v>
      </c>
      <c r="B113" s="106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2">
        <v>12</v>
      </c>
      <c r="B114" s="106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2">
        <v>13</v>
      </c>
      <c r="B115" s="106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2">
        <v>14</v>
      </c>
      <c r="B116" s="106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2">
        <v>15</v>
      </c>
      <c r="B117" s="106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2">
        <v>16</v>
      </c>
      <c r="B118" s="106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2">
        <v>17</v>
      </c>
      <c r="B119" s="106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2">
        <v>18</v>
      </c>
      <c r="B120" s="106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2">
        <v>19</v>
      </c>
      <c r="B121" s="106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2">
        <v>20</v>
      </c>
      <c r="B122" s="106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2">
        <v>21</v>
      </c>
      <c r="B123" s="106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2">
        <v>22</v>
      </c>
      <c r="B124" s="106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2">
        <v>23</v>
      </c>
      <c r="B125" s="106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2">
        <v>24</v>
      </c>
      <c r="B126" s="106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2">
        <v>25</v>
      </c>
      <c r="B127" s="106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2">
        <v>26</v>
      </c>
      <c r="B128" s="106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2">
        <v>27</v>
      </c>
      <c r="B129" s="106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2">
        <v>28</v>
      </c>
      <c r="B130" s="106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2">
        <v>29</v>
      </c>
      <c r="B131" s="106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2">
        <v>30</v>
      </c>
      <c r="B132" s="106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495</v>
      </c>
      <c r="Z135" s="361"/>
      <c r="AA135" s="361"/>
      <c r="AB135" s="361"/>
      <c r="AC135" s="142" t="s">
        <v>478</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2">
        <v>1</v>
      </c>
      <c r="B136" s="106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2">
        <v>2</v>
      </c>
      <c r="B137" s="106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2">
        <v>3</v>
      </c>
      <c r="B138" s="106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2">
        <v>4</v>
      </c>
      <c r="B139" s="106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2">
        <v>5</v>
      </c>
      <c r="B140" s="106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2">
        <v>6</v>
      </c>
      <c r="B141" s="106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2">
        <v>7</v>
      </c>
      <c r="B142" s="106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2">
        <v>8</v>
      </c>
      <c r="B143" s="106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2">
        <v>9</v>
      </c>
      <c r="B144" s="106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2">
        <v>10</v>
      </c>
      <c r="B145" s="106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2">
        <v>11</v>
      </c>
      <c r="B146" s="106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2">
        <v>12</v>
      </c>
      <c r="B147" s="106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2">
        <v>13</v>
      </c>
      <c r="B148" s="106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2">
        <v>14</v>
      </c>
      <c r="B149" s="106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2">
        <v>15</v>
      </c>
      <c r="B150" s="106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2">
        <v>16</v>
      </c>
      <c r="B151" s="106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2">
        <v>17</v>
      </c>
      <c r="B152" s="106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2">
        <v>18</v>
      </c>
      <c r="B153" s="106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2">
        <v>19</v>
      </c>
      <c r="B154" s="106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2">
        <v>20</v>
      </c>
      <c r="B155" s="106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2">
        <v>21</v>
      </c>
      <c r="B156" s="106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2">
        <v>22</v>
      </c>
      <c r="B157" s="106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2">
        <v>23</v>
      </c>
      <c r="B158" s="106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2">
        <v>24</v>
      </c>
      <c r="B159" s="106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2">
        <v>25</v>
      </c>
      <c r="B160" s="106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2">
        <v>26</v>
      </c>
      <c r="B161" s="106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2">
        <v>27</v>
      </c>
      <c r="B162" s="106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2">
        <v>28</v>
      </c>
      <c r="B163" s="106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2">
        <v>29</v>
      </c>
      <c r="B164" s="106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2">
        <v>30</v>
      </c>
      <c r="B165" s="106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495</v>
      </c>
      <c r="Z168" s="361"/>
      <c r="AA168" s="361"/>
      <c r="AB168" s="361"/>
      <c r="AC168" s="142" t="s">
        <v>478</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2">
        <v>1</v>
      </c>
      <c r="B169" s="106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2">
        <v>2</v>
      </c>
      <c r="B170" s="106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2">
        <v>3</v>
      </c>
      <c r="B171" s="106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2">
        <v>4</v>
      </c>
      <c r="B172" s="106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2">
        <v>5</v>
      </c>
      <c r="B173" s="106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2">
        <v>6</v>
      </c>
      <c r="B174" s="106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2">
        <v>7</v>
      </c>
      <c r="B175" s="106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2">
        <v>8</v>
      </c>
      <c r="B176" s="106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2">
        <v>9</v>
      </c>
      <c r="B177" s="106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2">
        <v>10</v>
      </c>
      <c r="B178" s="106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2">
        <v>11</v>
      </c>
      <c r="B179" s="106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2">
        <v>12</v>
      </c>
      <c r="B180" s="106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2">
        <v>13</v>
      </c>
      <c r="B181" s="106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2">
        <v>14</v>
      </c>
      <c r="B182" s="106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2">
        <v>15</v>
      </c>
      <c r="B183" s="106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2">
        <v>16</v>
      </c>
      <c r="B184" s="106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2">
        <v>17</v>
      </c>
      <c r="B185" s="106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2">
        <v>18</v>
      </c>
      <c r="B186" s="106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2">
        <v>19</v>
      </c>
      <c r="B187" s="106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2">
        <v>20</v>
      </c>
      <c r="B188" s="106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2">
        <v>21</v>
      </c>
      <c r="B189" s="106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2">
        <v>22</v>
      </c>
      <c r="B190" s="106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2">
        <v>23</v>
      </c>
      <c r="B191" s="106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2">
        <v>24</v>
      </c>
      <c r="B192" s="106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2">
        <v>25</v>
      </c>
      <c r="B193" s="106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2">
        <v>26</v>
      </c>
      <c r="B194" s="106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2">
        <v>27</v>
      </c>
      <c r="B195" s="106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2">
        <v>28</v>
      </c>
      <c r="B196" s="106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2">
        <v>29</v>
      </c>
      <c r="B197" s="106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2">
        <v>30</v>
      </c>
      <c r="B198" s="106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495</v>
      </c>
      <c r="Z201" s="361"/>
      <c r="AA201" s="361"/>
      <c r="AB201" s="361"/>
      <c r="AC201" s="142" t="s">
        <v>478</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2">
        <v>1</v>
      </c>
      <c r="B202" s="106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2">
        <v>2</v>
      </c>
      <c r="B203" s="106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2">
        <v>3</v>
      </c>
      <c r="B204" s="106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2">
        <v>4</v>
      </c>
      <c r="B205" s="106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2">
        <v>5</v>
      </c>
      <c r="B206" s="106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2">
        <v>6</v>
      </c>
      <c r="B207" s="106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2">
        <v>7</v>
      </c>
      <c r="B208" s="106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2">
        <v>8</v>
      </c>
      <c r="B209" s="106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2">
        <v>9</v>
      </c>
      <c r="B210" s="106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2">
        <v>10</v>
      </c>
      <c r="B211" s="106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2">
        <v>11</v>
      </c>
      <c r="B212" s="106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2">
        <v>12</v>
      </c>
      <c r="B213" s="106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2">
        <v>13</v>
      </c>
      <c r="B214" s="106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2">
        <v>14</v>
      </c>
      <c r="B215" s="106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2">
        <v>15</v>
      </c>
      <c r="B216" s="106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2">
        <v>16</v>
      </c>
      <c r="B217" s="106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2">
        <v>17</v>
      </c>
      <c r="B218" s="106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2">
        <v>18</v>
      </c>
      <c r="B219" s="106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2">
        <v>19</v>
      </c>
      <c r="B220" s="106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2">
        <v>20</v>
      </c>
      <c r="B221" s="106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2">
        <v>21</v>
      </c>
      <c r="B222" s="106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2">
        <v>22</v>
      </c>
      <c r="B223" s="106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2">
        <v>23</v>
      </c>
      <c r="B224" s="106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2">
        <v>24</v>
      </c>
      <c r="B225" s="106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2">
        <v>25</v>
      </c>
      <c r="B226" s="106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2">
        <v>26</v>
      </c>
      <c r="B227" s="106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2">
        <v>27</v>
      </c>
      <c r="B228" s="106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2">
        <v>28</v>
      </c>
      <c r="B229" s="106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2">
        <v>29</v>
      </c>
      <c r="B230" s="106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2">
        <v>30</v>
      </c>
      <c r="B231" s="106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495</v>
      </c>
      <c r="Z234" s="361"/>
      <c r="AA234" s="361"/>
      <c r="AB234" s="361"/>
      <c r="AC234" s="142" t="s">
        <v>478</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2">
        <v>1</v>
      </c>
      <c r="B235" s="106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2">
        <v>2</v>
      </c>
      <c r="B236" s="106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2">
        <v>3</v>
      </c>
      <c r="B237" s="106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2">
        <v>4</v>
      </c>
      <c r="B238" s="106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2">
        <v>5</v>
      </c>
      <c r="B239" s="106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2">
        <v>6</v>
      </c>
      <c r="B240" s="106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2">
        <v>7</v>
      </c>
      <c r="B241" s="106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2">
        <v>8</v>
      </c>
      <c r="B242" s="106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2">
        <v>9</v>
      </c>
      <c r="B243" s="106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2">
        <v>10</v>
      </c>
      <c r="B244" s="106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2">
        <v>11</v>
      </c>
      <c r="B245" s="106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2">
        <v>12</v>
      </c>
      <c r="B246" s="106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2">
        <v>13</v>
      </c>
      <c r="B247" s="106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2">
        <v>14</v>
      </c>
      <c r="B248" s="106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2">
        <v>15</v>
      </c>
      <c r="B249" s="106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2">
        <v>16</v>
      </c>
      <c r="B250" s="106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2">
        <v>17</v>
      </c>
      <c r="B251" s="106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2">
        <v>18</v>
      </c>
      <c r="B252" s="106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2">
        <v>19</v>
      </c>
      <c r="B253" s="106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2">
        <v>20</v>
      </c>
      <c r="B254" s="106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2">
        <v>21</v>
      </c>
      <c r="B255" s="106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2">
        <v>22</v>
      </c>
      <c r="B256" s="106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2">
        <v>23</v>
      </c>
      <c r="B257" s="106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2">
        <v>24</v>
      </c>
      <c r="B258" s="106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2">
        <v>25</v>
      </c>
      <c r="B259" s="106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2">
        <v>26</v>
      </c>
      <c r="B260" s="106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2">
        <v>27</v>
      </c>
      <c r="B261" s="106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2">
        <v>28</v>
      </c>
      <c r="B262" s="106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2">
        <v>29</v>
      </c>
      <c r="B263" s="106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2">
        <v>30</v>
      </c>
      <c r="B264" s="106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495</v>
      </c>
      <c r="Z267" s="361"/>
      <c r="AA267" s="361"/>
      <c r="AB267" s="361"/>
      <c r="AC267" s="142" t="s">
        <v>478</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2">
        <v>1</v>
      </c>
      <c r="B268" s="106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2">
        <v>2</v>
      </c>
      <c r="B269" s="106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2">
        <v>3</v>
      </c>
      <c r="B270" s="106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2">
        <v>4</v>
      </c>
      <c r="B271" s="106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2">
        <v>5</v>
      </c>
      <c r="B272" s="106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2">
        <v>6</v>
      </c>
      <c r="B273" s="106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2">
        <v>7</v>
      </c>
      <c r="B274" s="106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2">
        <v>8</v>
      </c>
      <c r="B275" s="106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2">
        <v>9</v>
      </c>
      <c r="B276" s="106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2">
        <v>10</v>
      </c>
      <c r="B277" s="106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2">
        <v>11</v>
      </c>
      <c r="B278" s="106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2">
        <v>12</v>
      </c>
      <c r="B279" s="106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2">
        <v>13</v>
      </c>
      <c r="B280" s="106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2">
        <v>14</v>
      </c>
      <c r="B281" s="106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2">
        <v>15</v>
      </c>
      <c r="B282" s="106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2">
        <v>16</v>
      </c>
      <c r="B283" s="106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2">
        <v>17</v>
      </c>
      <c r="B284" s="106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2">
        <v>18</v>
      </c>
      <c r="B285" s="106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2">
        <v>19</v>
      </c>
      <c r="B286" s="106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2">
        <v>20</v>
      </c>
      <c r="B287" s="106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2">
        <v>21</v>
      </c>
      <c r="B288" s="106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2">
        <v>22</v>
      </c>
      <c r="B289" s="106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2">
        <v>23</v>
      </c>
      <c r="B290" s="106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2">
        <v>24</v>
      </c>
      <c r="B291" s="106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2">
        <v>25</v>
      </c>
      <c r="B292" s="106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2">
        <v>26</v>
      </c>
      <c r="B293" s="106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2">
        <v>27</v>
      </c>
      <c r="B294" s="106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2">
        <v>28</v>
      </c>
      <c r="B295" s="106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2">
        <v>29</v>
      </c>
      <c r="B296" s="106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2">
        <v>30</v>
      </c>
      <c r="B297" s="106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495</v>
      </c>
      <c r="Z300" s="361"/>
      <c r="AA300" s="361"/>
      <c r="AB300" s="361"/>
      <c r="AC300" s="142" t="s">
        <v>478</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2">
        <v>1</v>
      </c>
      <c r="B301" s="106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2">
        <v>2</v>
      </c>
      <c r="B302" s="106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2">
        <v>3</v>
      </c>
      <c r="B303" s="106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2">
        <v>4</v>
      </c>
      <c r="B304" s="106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2">
        <v>5</v>
      </c>
      <c r="B305" s="106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2">
        <v>6</v>
      </c>
      <c r="B306" s="106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2">
        <v>7</v>
      </c>
      <c r="B307" s="106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2">
        <v>8</v>
      </c>
      <c r="B308" s="106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2">
        <v>9</v>
      </c>
      <c r="B309" s="106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2">
        <v>10</v>
      </c>
      <c r="B310" s="106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2">
        <v>11</v>
      </c>
      <c r="B311" s="106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2">
        <v>12</v>
      </c>
      <c r="B312" s="106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2">
        <v>13</v>
      </c>
      <c r="B313" s="106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2">
        <v>14</v>
      </c>
      <c r="B314" s="106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2">
        <v>15</v>
      </c>
      <c r="B315" s="106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2">
        <v>16</v>
      </c>
      <c r="B316" s="106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2">
        <v>17</v>
      </c>
      <c r="B317" s="106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2">
        <v>18</v>
      </c>
      <c r="B318" s="106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2">
        <v>19</v>
      </c>
      <c r="B319" s="106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2">
        <v>20</v>
      </c>
      <c r="B320" s="106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2">
        <v>21</v>
      </c>
      <c r="B321" s="106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2">
        <v>22</v>
      </c>
      <c r="B322" s="106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2">
        <v>23</v>
      </c>
      <c r="B323" s="106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2">
        <v>24</v>
      </c>
      <c r="B324" s="106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2">
        <v>25</v>
      </c>
      <c r="B325" s="106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2">
        <v>26</v>
      </c>
      <c r="B326" s="106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2">
        <v>27</v>
      </c>
      <c r="B327" s="106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2">
        <v>28</v>
      </c>
      <c r="B328" s="106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2">
        <v>29</v>
      </c>
      <c r="B329" s="106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2">
        <v>30</v>
      </c>
      <c r="B330" s="106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495</v>
      </c>
      <c r="Z333" s="361"/>
      <c r="AA333" s="361"/>
      <c r="AB333" s="361"/>
      <c r="AC333" s="142" t="s">
        <v>478</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2">
        <v>1</v>
      </c>
      <c r="B334" s="106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2">
        <v>2</v>
      </c>
      <c r="B335" s="106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2">
        <v>3</v>
      </c>
      <c r="B336" s="106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2">
        <v>4</v>
      </c>
      <c r="B337" s="106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2">
        <v>5</v>
      </c>
      <c r="B338" s="106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2">
        <v>6</v>
      </c>
      <c r="B339" s="106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2">
        <v>7</v>
      </c>
      <c r="B340" s="106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2">
        <v>8</v>
      </c>
      <c r="B341" s="106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2">
        <v>9</v>
      </c>
      <c r="B342" s="106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2">
        <v>10</v>
      </c>
      <c r="B343" s="106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2">
        <v>11</v>
      </c>
      <c r="B344" s="106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2">
        <v>12</v>
      </c>
      <c r="B345" s="106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2">
        <v>13</v>
      </c>
      <c r="B346" s="106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2">
        <v>14</v>
      </c>
      <c r="B347" s="106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2">
        <v>15</v>
      </c>
      <c r="B348" s="106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2">
        <v>16</v>
      </c>
      <c r="B349" s="106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2">
        <v>17</v>
      </c>
      <c r="B350" s="106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2">
        <v>18</v>
      </c>
      <c r="B351" s="106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2">
        <v>19</v>
      </c>
      <c r="B352" s="106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2">
        <v>20</v>
      </c>
      <c r="B353" s="106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2">
        <v>21</v>
      </c>
      <c r="B354" s="106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2">
        <v>22</v>
      </c>
      <c r="B355" s="106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2">
        <v>23</v>
      </c>
      <c r="B356" s="106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2">
        <v>24</v>
      </c>
      <c r="B357" s="106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2">
        <v>25</v>
      </c>
      <c r="B358" s="106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2">
        <v>26</v>
      </c>
      <c r="B359" s="106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2">
        <v>27</v>
      </c>
      <c r="B360" s="106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2">
        <v>28</v>
      </c>
      <c r="B361" s="106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2">
        <v>29</v>
      </c>
      <c r="B362" s="106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2">
        <v>30</v>
      </c>
      <c r="B363" s="106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495</v>
      </c>
      <c r="Z366" s="361"/>
      <c r="AA366" s="361"/>
      <c r="AB366" s="361"/>
      <c r="AC366" s="142" t="s">
        <v>478</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2">
        <v>1</v>
      </c>
      <c r="B367" s="106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2">
        <v>2</v>
      </c>
      <c r="B368" s="106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2">
        <v>3</v>
      </c>
      <c r="B369" s="106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2">
        <v>4</v>
      </c>
      <c r="B370" s="106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2">
        <v>5</v>
      </c>
      <c r="B371" s="106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2">
        <v>6</v>
      </c>
      <c r="B372" s="106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2">
        <v>7</v>
      </c>
      <c r="B373" s="106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2">
        <v>8</v>
      </c>
      <c r="B374" s="106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2">
        <v>9</v>
      </c>
      <c r="B375" s="106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2">
        <v>10</v>
      </c>
      <c r="B376" s="106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2">
        <v>11</v>
      </c>
      <c r="B377" s="106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2">
        <v>12</v>
      </c>
      <c r="B378" s="106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2">
        <v>13</v>
      </c>
      <c r="B379" s="106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2">
        <v>14</v>
      </c>
      <c r="B380" s="106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2">
        <v>15</v>
      </c>
      <c r="B381" s="106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2">
        <v>16</v>
      </c>
      <c r="B382" s="106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2">
        <v>17</v>
      </c>
      <c r="B383" s="106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2">
        <v>18</v>
      </c>
      <c r="B384" s="106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2">
        <v>19</v>
      </c>
      <c r="B385" s="106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2">
        <v>20</v>
      </c>
      <c r="B386" s="106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2">
        <v>21</v>
      </c>
      <c r="B387" s="106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2">
        <v>22</v>
      </c>
      <c r="B388" s="106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2">
        <v>23</v>
      </c>
      <c r="B389" s="106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2">
        <v>24</v>
      </c>
      <c r="B390" s="106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2">
        <v>25</v>
      </c>
      <c r="B391" s="106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2">
        <v>26</v>
      </c>
      <c r="B392" s="106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2">
        <v>27</v>
      </c>
      <c r="B393" s="106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2">
        <v>28</v>
      </c>
      <c r="B394" s="106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2">
        <v>29</v>
      </c>
      <c r="B395" s="106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2">
        <v>30</v>
      </c>
      <c r="B396" s="106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495</v>
      </c>
      <c r="Z399" s="361"/>
      <c r="AA399" s="361"/>
      <c r="AB399" s="361"/>
      <c r="AC399" s="142" t="s">
        <v>478</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2">
        <v>1</v>
      </c>
      <c r="B400" s="106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2">
        <v>2</v>
      </c>
      <c r="B401" s="106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2">
        <v>3</v>
      </c>
      <c r="B402" s="106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2">
        <v>4</v>
      </c>
      <c r="B403" s="106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2">
        <v>5</v>
      </c>
      <c r="B404" s="106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2">
        <v>6</v>
      </c>
      <c r="B405" s="106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2">
        <v>7</v>
      </c>
      <c r="B406" s="106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2">
        <v>8</v>
      </c>
      <c r="B407" s="106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2">
        <v>9</v>
      </c>
      <c r="B408" s="106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2">
        <v>10</v>
      </c>
      <c r="B409" s="106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2">
        <v>11</v>
      </c>
      <c r="B410" s="106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2">
        <v>12</v>
      </c>
      <c r="B411" s="106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2">
        <v>13</v>
      </c>
      <c r="B412" s="106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2">
        <v>14</v>
      </c>
      <c r="B413" s="106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2">
        <v>15</v>
      </c>
      <c r="B414" s="106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2">
        <v>16</v>
      </c>
      <c r="B415" s="106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2">
        <v>17</v>
      </c>
      <c r="B416" s="106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2">
        <v>18</v>
      </c>
      <c r="B417" s="106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2">
        <v>19</v>
      </c>
      <c r="B418" s="106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2">
        <v>20</v>
      </c>
      <c r="B419" s="106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2">
        <v>21</v>
      </c>
      <c r="B420" s="106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2">
        <v>22</v>
      </c>
      <c r="B421" s="106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2">
        <v>23</v>
      </c>
      <c r="B422" s="106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2">
        <v>24</v>
      </c>
      <c r="B423" s="106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2">
        <v>25</v>
      </c>
      <c r="B424" s="106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2">
        <v>26</v>
      </c>
      <c r="B425" s="106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2">
        <v>27</v>
      </c>
      <c r="B426" s="106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2">
        <v>28</v>
      </c>
      <c r="B427" s="106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2">
        <v>29</v>
      </c>
      <c r="B428" s="106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2">
        <v>30</v>
      </c>
      <c r="B429" s="106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495</v>
      </c>
      <c r="Z432" s="361"/>
      <c r="AA432" s="361"/>
      <c r="AB432" s="361"/>
      <c r="AC432" s="142" t="s">
        <v>478</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2">
        <v>1</v>
      </c>
      <c r="B433" s="106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2">
        <v>2</v>
      </c>
      <c r="B434" s="106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2">
        <v>3</v>
      </c>
      <c r="B435" s="106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2">
        <v>4</v>
      </c>
      <c r="B436" s="106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2">
        <v>5</v>
      </c>
      <c r="B437" s="106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2">
        <v>6</v>
      </c>
      <c r="B438" s="106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2">
        <v>7</v>
      </c>
      <c r="B439" s="106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2">
        <v>8</v>
      </c>
      <c r="B440" s="106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2">
        <v>9</v>
      </c>
      <c r="B441" s="106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2">
        <v>10</v>
      </c>
      <c r="B442" s="106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2">
        <v>11</v>
      </c>
      <c r="B443" s="106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2">
        <v>12</v>
      </c>
      <c r="B444" s="106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2">
        <v>13</v>
      </c>
      <c r="B445" s="106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2">
        <v>14</v>
      </c>
      <c r="B446" s="106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2">
        <v>15</v>
      </c>
      <c r="B447" s="106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2">
        <v>16</v>
      </c>
      <c r="B448" s="106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2">
        <v>17</v>
      </c>
      <c r="B449" s="106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2">
        <v>18</v>
      </c>
      <c r="B450" s="106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2">
        <v>19</v>
      </c>
      <c r="B451" s="106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2">
        <v>20</v>
      </c>
      <c r="B452" s="106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2">
        <v>21</v>
      </c>
      <c r="B453" s="106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2">
        <v>22</v>
      </c>
      <c r="B454" s="106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2">
        <v>23</v>
      </c>
      <c r="B455" s="106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2">
        <v>24</v>
      </c>
      <c r="B456" s="106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2">
        <v>25</v>
      </c>
      <c r="B457" s="106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2">
        <v>26</v>
      </c>
      <c r="B458" s="106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2">
        <v>27</v>
      </c>
      <c r="B459" s="106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2">
        <v>28</v>
      </c>
      <c r="B460" s="106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2">
        <v>29</v>
      </c>
      <c r="B461" s="106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2">
        <v>30</v>
      </c>
      <c r="B462" s="106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495</v>
      </c>
      <c r="Z465" s="361"/>
      <c r="AA465" s="361"/>
      <c r="AB465" s="361"/>
      <c r="AC465" s="142" t="s">
        <v>478</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2">
        <v>1</v>
      </c>
      <c r="B466" s="106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2">
        <v>2</v>
      </c>
      <c r="B467" s="106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2">
        <v>3</v>
      </c>
      <c r="B468" s="106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2">
        <v>4</v>
      </c>
      <c r="B469" s="106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2">
        <v>5</v>
      </c>
      <c r="B470" s="106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2">
        <v>6</v>
      </c>
      <c r="B471" s="106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2">
        <v>7</v>
      </c>
      <c r="B472" s="106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2">
        <v>8</v>
      </c>
      <c r="B473" s="106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2">
        <v>9</v>
      </c>
      <c r="B474" s="106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2">
        <v>10</v>
      </c>
      <c r="B475" s="106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2">
        <v>11</v>
      </c>
      <c r="B476" s="106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2">
        <v>12</v>
      </c>
      <c r="B477" s="106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2">
        <v>13</v>
      </c>
      <c r="B478" s="106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2">
        <v>14</v>
      </c>
      <c r="B479" s="106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2">
        <v>15</v>
      </c>
      <c r="B480" s="106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2">
        <v>16</v>
      </c>
      <c r="B481" s="106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2">
        <v>17</v>
      </c>
      <c r="B482" s="106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2">
        <v>18</v>
      </c>
      <c r="B483" s="106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2">
        <v>19</v>
      </c>
      <c r="B484" s="106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2">
        <v>20</v>
      </c>
      <c r="B485" s="106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2">
        <v>21</v>
      </c>
      <c r="B486" s="106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2">
        <v>22</v>
      </c>
      <c r="B487" s="106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2">
        <v>23</v>
      </c>
      <c r="B488" s="106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2">
        <v>24</v>
      </c>
      <c r="B489" s="106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2">
        <v>25</v>
      </c>
      <c r="B490" s="106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2">
        <v>26</v>
      </c>
      <c r="B491" s="106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2">
        <v>27</v>
      </c>
      <c r="B492" s="106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2">
        <v>28</v>
      </c>
      <c r="B493" s="106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2">
        <v>29</v>
      </c>
      <c r="B494" s="106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2">
        <v>30</v>
      </c>
      <c r="B495" s="106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495</v>
      </c>
      <c r="Z498" s="361"/>
      <c r="AA498" s="361"/>
      <c r="AB498" s="361"/>
      <c r="AC498" s="142" t="s">
        <v>478</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2">
        <v>1</v>
      </c>
      <c r="B499" s="106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2">
        <v>2</v>
      </c>
      <c r="B500" s="106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2">
        <v>3</v>
      </c>
      <c r="B501" s="106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2">
        <v>4</v>
      </c>
      <c r="B502" s="106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2">
        <v>5</v>
      </c>
      <c r="B503" s="106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2">
        <v>6</v>
      </c>
      <c r="B504" s="106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2">
        <v>7</v>
      </c>
      <c r="B505" s="106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2">
        <v>8</v>
      </c>
      <c r="B506" s="106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2">
        <v>9</v>
      </c>
      <c r="B507" s="106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2">
        <v>10</v>
      </c>
      <c r="B508" s="106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2">
        <v>11</v>
      </c>
      <c r="B509" s="106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2">
        <v>12</v>
      </c>
      <c r="B510" s="106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2">
        <v>13</v>
      </c>
      <c r="B511" s="106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2">
        <v>14</v>
      </c>
      <c r="B512" s="106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2">
        <v>15</v>
      </c>
      <c r="B513" s="106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2">
        <v>16</v>
      </c>
      <c r="B514" s="106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2">
        <v>17</v>
      </c>
      <c r="B515" s="106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2">
        <v>18</v>
      </c>
      <c r="B516" s="106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2">
        <v>19</v>
      </c>
      <c r="B517" s="106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2">
        <v>20</v>
      </c>
      <c r="B518" s="106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2">
        <v>21</v>
      </c>
      <c r="B519" s="106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2">
        <v>22</v>
      </c>
      <c r="B520" s="106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2">
        <v>23</v>
      </c>
      <c r="B521" s="106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2">
        <v>24</v>
      </c>
      <c r="B522" s="106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2">
        <v>25</v>
      </c>
      <c r="B523" s="106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2">
        <v>26</v>
      </c>
      <c r="B524" s="106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2">
        <v>27</v>
      </c>
      <c r="B525" s="106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2">
        <v>28</v>
      </c>
      <c r="B526" s="106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2">
        <v>29</v>
      </c>
      <c r="B527" s="106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2">
        <v>30</v>
      </c>
      <c r="B528" s="106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495</v>
      </c>
      <c r="Z531" s="361"/>
      <c r="AA531" s="361"/>
      <c r="AB531" s="361"/>
      <c r="AC531" s="142" t="s">
        <v>478</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2">
        <v>1</v>
      </c>
      <c r="B532" s="106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2">
        <v>2</v>
      </c>
      <c r="B533" s="106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2">
        <v>3</v>
      </c>
      <c r="B534" s="106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2">
        <v>4</v>
      </c>
      <c r="B535" s="106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2">
        <v>5</v>
      </c>
      <c r="B536" s="106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2">
        <v>6</v>
      </c>
      <c r="B537" s="106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2">
        <v>7</v>
      </c>
      <c r="B538" s="106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2">
        <v>8</v>
      </c>
      <c r="B539" s="106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2">
        <v>9</v>
      </c>
      <c r="B540" s="106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2">
        <v>10</v>
      </c>
      <c r="B541" s="106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2">
        <v>11</v>
      </c>
      <c r="B542" s="106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2">
        <v>12</v>
      </c>
      <c r="B543" s="106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2">
        <v>13</v>
      </c>
      <c r="B544" s="106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2">
        <v>14</v>
      </c>
      <c r="B545" s="106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2">
        <v>15</v>
      </c>
      <c r="B546" s="106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2">
        <v>16</v>
      </c>
      <c r="B547" s="106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2">
        <v>17</v>
      </c>
      <c r="B548" s="106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2">
        <v>18</v>
      </c>
      <c r="B549" s="106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2">
        <v>19</v>
      </c>
      <c r="B550" s="106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2">
        <v>20</v>
      </c>
      <c r="B551" s="106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2">
        <v>21</v>
      </c>
      <c r="B552" s="106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2">
        <v>22</v>
      </c>
      <c r="B553" s="106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2">
        <v>23</v>
      </c>
      <c r="B554" s="106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2">
        <v>24</v>
      </c>
      <c r="B555" s="106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2">
        <v>25</v>
      </c>
      <c r="B556" s="106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2">
        <v>26</v>
      </c>
      <c r="B557" s="106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2">
        <v>27</v>
      </c>
      <c r="B558" s="106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2">
        <v>28</v>
      </c>
      <c r="B559" s="106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2">
        <v>29</v>
      </c>
      <c r="B560" s="106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2">
        <v>30</v>
      </c>
      <c r="B561" s="106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495</v>
      </c>
      <c r="Z564" s="361"/>
      <c r="AA564" s="361"/>
      <c r="AB564" s="361"/>
      <c r="AC564" s="142" t="s">
        <v>478</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2">
        <v>1</v>
      </c>
      <c r="B565" s="106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2">
        <v>2</v>
      </c>
      <c r="B566" s="106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2">
        <v>3</v>
      </c>
      <c r="B567" s="106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2">
        <v>4</v>
      </c>
      <c r="B568" s="106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2">
        <v>5</v>
      </c>
      <c r="B569" s="106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2">
        <v>6</v>
      </c>
      <c r="B570" s="106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2">
        <v>7</v>
      </c>
      <c r="B571" s="106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2">
        <v>8</v>
      </c>
      <c r="B572" s="106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2">
        <v>9</v>
      </c>
      <c r="B573" s="106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2">
        <v>10</v>
      </c>
      <c r="B574" s="106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2">
        <v>11</v>
      </c>
      <c r="B575" s="106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2">
        <v>12</v>
      </c>
      <c r="B576" s="106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2">
        <v>13</v>
      </c>
      <c r="B577" s="106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2">
        <v>14</v>
      </c>
      <c r="B578" s="106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2">
        <v>15</v>
      </c>
      <c r="B579" s="106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2">
        <v>16</v>
      </c>
      <c r="B580" s="106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2">
        <v>17</v>
      </c>
      <c r="B581" s="106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2">
        <v>18</v>
      </c>
      <c r="B582" s="106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2">
        <v>19</v>
      </c>
      <c r="B583" s="106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2">
        <v>20</v>
      </c>
      <c r="B584" s="106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2">
        <v>21</v>
      </c>
      <c r="B585" s="106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2">
        <v>22</v>
      </c>
      <c r="B586" s="106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2">
        <v>23</v>
      </c>
      <c r="B587" s="106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2">
        <v>24</v>
      </c>
      <c r="B588" s="106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2">
        <v>25</v>
      </c>
      <c r="B589" s="106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2">
        <v>26</v>
      </c>
      <c r="B590" s="106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2">
        <v>27</v>
      </c>
      <c r="B591" s="106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2">
        <v>28</v>
      </c>
      <c r="B592" s="106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2">
        <v>29</v>
      </c>
      <c r="B593" s="106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2">
        <v>30</v>
      </c>
      <c r="B594" s="106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495</v>
      </c>
      <c r="Z597" s="361"/>
      <c r="AA597" s="361"/>
      <c r="AB597" s="361"/>
      <c r="AC597" s="142" t="s">
        <v>478</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2">
        <v>1</v>
      </c>
      <c r="B598" s="106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2">
        <v>2</v>
      </c>
      <c r="B599" s="106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2">
        <v>3</v>
      </c>
      <c r="B600" s="106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2">
        <v>4</v>
      </c>
      <c r="B601" s="106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2">
        <v>5</v>
      </c>
      <c r="B602" s="106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2">
        <v>6</v>
      </c>
      <c r="B603" s="106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2">
        <v>7</v>
      </c>
      <c r="B604" s="106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2">
        <v>8</v>
      </c>
      <c r="B605" s="106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2">
        <v>9</v>
      </c>
      <c r="B606" s="106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2">
        <v>10</v>
      </c>
      <c r="B607" s="106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2">
        <v>11</v>
      </c>
      <c r="B608" s="106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2">
        <v>12</v>
      </c>
      <c r="B609" s="106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2">
        <v>13</v>
      </c>
      <c r="B610" s="106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2">
        <v>14</v>
      </c>
      <c r="B611" s="106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2">
        <v>15</v>
      </c>
      <c r="B612" s="106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2">
        <v>16</v>
      </c>
      <c r="B613" s="106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2">
        <v>17</v>
      </c>
      <c r="B614" s="106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2">
        <v>18</v>
      </c>
      <c r="B615" s="106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2">
        <v>19</v>
      </c>
      <c r="B616" s="106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2">
        <v>20</v>
      </c>
      <c r="B617" s="106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2">
        <v>21</v>
      </c>
      <c r="B618" s="106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2">
        <v>22</v>
      </c>
      <c r="B619" s="106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2">
        <v>23</v>
      </c>
      <c r="B620" s="106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2">
        <v>24</v>
      </c>
      <c r="B621" s="106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2">
        <v>25</v>
      </c>
      <c r="B622" s="106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2">
        <v>26</v>
      </c>
      <c r="B623" s="106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2">
        <v>27</v>
      </c>
      <c r="B624" s="106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2">
        <v>28</v>
      </c>
      <c r="B625" s="106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2">
        <v>29</v>
      </c>
      <c r="B626" s="106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2">
        <v>30</v>
      </c>
      <c r="B627" s="106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495</v>
      </c>
      <c r="Z630" s="361"/>
      <c r="AA630" s="361"/>
      <c r="AB630" s="361"/>
      <c r="AC630" s="142" t="s">
        <v>478</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2">
        <v>1</v>
      </c>
      <c r="B631" s="106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2">
        <v>2</v>
      </c>
      <c r="B632" s="106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2">
        <v>3</v>
      </c>
      <c r="B633" s="106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2">
        <v>4</v>
      </c>
      <c r="B634" s="106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2">
        <v>5</v>
      </c>
      <c r="B635" s="106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2">
        <v>6</v>
      </c>
      <c r="B636" s="106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2">
        <v>7</v>
      </c>
      <c r="B637" s="106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2">
        <v>8</v>
      </c>
      <c r="B638" s="106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2">
        <v>9</v>
      </c>
      <c r="B639" s="106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2">
        <v>10</v>
      </c>
      <c r="B640" s="106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2">
        <v>11</v>
      </c>
      <c r="B641" s="106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2">
        <v>12</v>
      </c>
      <c r="B642" s="106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2">
        <v>13</v>
      </c>
      <c r="B643" s="106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2">
        <v>14</v>
      </c>
      <c r="B644" s="106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2">
        <v>15</v>
      </c>
      <c r="B645" s="106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2">
        <v>16</v>
      </c>
      <c r="B646" s="106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2">
        <v>17</v>
      </c>
      <c r="B647" s="106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2">
        <v>18</v>
      </c>
      <c r="B648" s="106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2">
        <v>19</v>
      </c>
      <c r="B649" s="106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2">
        <v>20</v>
      </c>
      <c r="B650" s="106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2">
        <v>21</v>
      </c>
      <c r="B651" s="106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2">
        <v>22</v>
      </c>
      <c r="B652" s="106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2">
        <v>23</v>
      </c>
      <c r="B653" s="106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2">
        <v>24</v>
      </c>
      <c r="B654" s="106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2">
        <v>25</v>
      </c>
      <c r="B655" s="106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2">
        <v>26</v>
      </c>
      <c r="B656" s="106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2">
        <v>27</v>
      </c>
      <c r="B657" s="106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2">
        <v>28</v>
      </c>
      <c r="B658" s="106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2">
        <v>29</v>
      </c>
      <c r="B659" s="106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2">
        <v>30</v>
      </c>
      <c r="B660" s="106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495</v>
      </c>
      <c r="Z663" s="361"/>
      <c r="AA663" s="361"/>
      <c r="AB663" s="361"/>
      <c r="AC663" s="142" t="s">
        <v>478</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2">
        <v>1</v>
      </c>
      <c r="B664" s="106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2">
        <v>2</v>
      </c>
      <c r="B665" s="106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2">
        <v>3</v>
      </c>
      <c r="B666" s="106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2">
        <v>4</v>
      </c>
      <c r="B667" s="106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2">
        <v>5</v>
      </c>
      <c r="B668" s="106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2">
        <v>6</v>
      </c>
      <c r="B669" s="106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2">
        <v>7</v>
      </c>
      <c r="B670" s="106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2">
        <v>8</v>
      </c>
      <c r="B671" s="106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2">
        <v>9</v>
      </c>
      <c r="B672" s="106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2">
        <v>10</v>
      </c>
      <c r="B673" s="106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2">
        <v>11</v>
      </c>
      <c r="B674" s="106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2">
        <v>12</v>
      </c>
      <c r="B675" s="106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2">
        <v>13</v>
      </c>
      <c r="B676" s="106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2">
        <v>14</v>
      </c>
      <c r="B677" s="106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2">
        <v>15</v>
      </c>
      <c r="B678" s="106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2">
        <v>16</v>
      </c>
      <c r="B679" s="106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2">
        <v>17</v>
      </c>
      <c r="B680" s="106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2">
        <v>18</v>
      </c>
      <c r="B681" s="106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2">
        <v>19</v>
      </c>
      <c r="B682" s="106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2">
        <v>20</v>
      </c>
      <c r="B683" s="106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2">
        <v>21</v>
      </c>
      <c r="B684" s="106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2">
        <v>22</v>
      </c>
      <c r="B685" s="106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2">
        <v>23</v>
      </c>
      <c r="B686" s="106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2">
        <v>24</v>
      </c>
      <c r="B687" s="106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2">
        <v>25</v>
      </c>
      <c r="B688" s="106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2">
        <v>26</v>
      </c>
      <c r="B689" s="106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2">
        <v>27</v>
      </c>
      <c r="B690" s="106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2">
        <v>28</v>
      </c>
      <c r="B691" s="106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2">
        <v>29</v>
      </c>
      <c r="B692" s="106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2">
        <v>30</v>
      </c>
      <c r="B693" s="106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495</v>
      </c>
      <c r="Z696" s="361"/>
      <c r="AA696" s="361"/>
      <c r="AB696" s="361"/>
      <c r="AC696" s="142" t="s">
        <v>478</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2">
        <v>1</v>
      </c>
      <c r="B697" s="106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2">
        <v>2</v>
      </c>
      <c r="B698" s="106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2">
        <v>3</v>
      </c>
      <c r="B699" s="106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2">
        <v>4</v>
      </c>
      <c r="B700" s="106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2">
        <v>5</v>
      </c>
      <c r="B701" s="106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2">
        <v>6</v>
      </c>
      <c r="B702" s="106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2">
        <v>7</v>
      </c>
      <c r="B703" s="106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2">
        <v>8</v>
      </c>
      <c r="B704" s="106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2">
        <v>9</v>
      </c>
      <c r="B705" s="106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2">
        <v>10</v>
      </c>
      <c r="B706" s="106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2">
        <v>11</v>
      </c>
      <c r="B707" s="106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2">
        <v>12</v>
      </c>
      <c r="B708" s="106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2">
        <v>13</v>
      </c>
      <c r="B709" s="106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2">
        <v>14</v>
      </c>
      <c r="B710" s="106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2">
        <v>15</v>
      </c>
      <c r="B711" s="106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2">
        <v>16</v>
      </c>
      <c r="B712" s="106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2">
        <v>17</v>
      </c>
      <c r="B713" s="106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2">
        <v>18</v>
      </c>
      <c r="B714" s="106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2">
        <v>19</v>
      </c>
      <c r="B715" s="106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2">
        <v>20</v>
      </c>
      <c r="B716" s="106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2">
        <v>21</v>
      </c>
      <c r="B717" s="106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2">
        <v>22</v>
      </c>
      <c r="B718" s="106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2">
        <v>23</v>
      </c>
      <c r="B719" s="106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2">
        <v>24</v>
      </c>
      <c r="B720" s="106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2">
        <v>25</v>
      </c>
      <c r="B721" s="106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2">
        <v>26</v>
      </c>
      <c r="B722" s="106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2">
        <v>27</v>
      </c>
      <c r="B723" s="106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2">
        <v>28</v>
      </c>
      <c r="B724" s="106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2">
        <v>29</v>
      </c>
      <c r="B725" s="106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2">
        <v>30</v>
      </c>
      <c r="B726" s="106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495</v>
      </c>
      <c r="Z729" s="361"/>
      <c r="AA729" s="361"/>
      <c r="AB729" s="361"/>
      <c r="AC729" s="142" t="s">
        <v>478</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2">
        <v>1</v>
      </c>
      <c r="B730" s="106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2">
        <v>2</v>
      </c>
      <c r="B731" s="106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2">
        <v>3</v>
      </c>
      <c r="B732" s="106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2">
        <v>4</v>
      </c>
      <c r="B733" s="106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2">
        <v>5</v>
      </c>
      <c r="B734" s="106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2">
        <v>6</v>
      </c>
      <c r="B735" s="106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2">
        <v>7</v>
      </c>
      <c r="B736" s="106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2">
        <v>8</v>
      </c>
      <c r="B737" s="106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2">
        <v>9</v>
      </c>
      <c r="B738" s="106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2">
        <v>10</v>
      </c>
      <c r="B739" s="106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2">
        <v>11</v>
      </c>
      <c r="B740" s="106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2">
        <v>12</v>
      </c>
      <c r="B741" s="106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2">
        <v>13</v>
      </c>
      <c r="B742" s="106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2">
        <v>14</v>
      </c>
      <c r="B743" s="106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2">
        <v>15</v>
      </c>
      <c r="B744" s="106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2">
        <v>16</v>
      </c>
      <c r="B745" s="106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2">
        <v>17</v>
      </c>
      <c r="B746" s="106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2">
        <v>18</v>
      </c>
      <c r="B747" s="106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2">
        <v>19</v>
      </c>
      <c r="B748" s="106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2">
        <v>20</v>
      </c>
      <c r="B749" s="106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2">
        <v>21</v>
      </c>
      <c r="B750" s="106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2">
        <v>22</v>
      </c>
      <c r="B751" s="106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2">
        <v>23</v>
      </c>
      <c r="B752" s="106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2">
        <v>24</v>
      </c>
      <c r="B753" s="106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2">
        <v>25</v>
      </c>
      <c r="B754" s="106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2">
        <v>26</v>
      </c>
      <c r="B755" s="106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2">
        <v>27</v>
      </c>
      <c r="B756" s="106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2">
        <v>28</v>
      </c>
      <c r="B757" s="106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2">
        <v>29</v>
      </c>
      <c r="B758" s="106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2">
        <v>30</v>
      </c>
      <c r="B759" s="106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495</v>
      </c>
      <c r="Z762" s="361"/>
      <c r="AA762" s="361"/>
      <c r="AB762" s="361"/>
      <c r="AC762" s="142" t="s">
        <v>478</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2">
        <v>1</v>
      </c>
      <c r="B763" s="106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2">
        <v>2</v>
      </c>
      <c r="B764" s="106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2">
        <v>3</v>
      </c>
      <c r="B765" s="106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2">
        <v>4</v>
      </c>
      <c r="B766" s="106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2">
        <v>5</v>
      </c>
      <c r="B767" s="106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2">
        <v>6</v>
      </c>
      <c r="B768" s="106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2">
        <v>7</v>
      </c>
      <c r="B769" s="106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2">
        <v>8</v>
      </c>
      <c r="B770" s="106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2">
        <v>9</v>
      </c>
      <c r="B771" s="106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2">
        <v>10</v>
      </c>
      <c r="B772" s="106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2">
        <v>11</v>
      </c>
      <c r="B773" s="106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2">
        <v>12</v>
      </c>
      <c r="B774" s="106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2">
        <v>13</v>
      </c>
      <c r="B775" s="106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2">
        <v>14</v>
      </c>
      <c r="B776" s="106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2">
        <v>15</v>
      </c>
      <c r="B777" s="106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2">
        <v>16</v>
      </c>
      <c r="B778" s="106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2">
        <v>17</v>
      </c>
      <c r="B779" s="106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2">
        <v>18</v>
      </c>
      <c r="B780" s="106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2">
        <v>19</v>
      </c>
      <c r="B781" s="106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2">
        <v>20</v>
      </c>
      <c r="B782" s="106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2">
        <v>21</v>
      </c>
      <c r="B783" s="106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2">
        <v>22</v>
      </c>
      <c r="B784" s="106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2">
        <v>23</v>
      </c>
      <c r="B785" s="106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2">
        <v>24</v>
      </c>
      <c r="B786" s="106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2">
        <v>25</v>
      </c>
      <c r="B787" s="106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2">
        <v>26</v>
      </c>
      <c r="B788" s="106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2">
        <v>27</v>
      </c>
      <c r="B789" s="106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2">
        <v>28</v>
      </c>
      <c r="B790" s="106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2">
        <v>29</v>
      </c>
      <c r="B791" s="106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2">
        <v>30</v>
      </c>
      <c r="B792" s="106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495</v>
      </c>
      <c r="Z795" s="361"/>
      <c r="AA795" s="361"/>
      <c r="AB795" s="361"/>
      <c r="AC795" s="142" t="s">
        <v>478</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2">
        <v>1</v>
      </c>
      <c r="B796" s="106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2">
        <v>2</v>
      </c>
      <c r="B797" s="106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2">
        <v>3</v>
      </c>
      <c r="B798" s="106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2">
        <v>4</v>
      </c>
      <c r="B799" s="106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2">
        <v>5</v>
      </c>
      <c r="B800" s="106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2">
        <v>6</v>
      </c>
      <c r="B801" s="106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2">
        <v>7</v>
      </c>
      <c r="B802" s="106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2">
        <v>8</v>
      </c>
      <c r="B803" s="106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2">
        <v>9</v>
      </c>
      <c r="B804" s="106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2">
        <v>10</v>
      </c>
      <c r="B805" s="106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2">
        <v>11</v>
      </c>
      <c r="B806" s="106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2">
        <v>12</v>
      </c>
      <c r="B807" s="106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2">
        <v>13</v>
      </c>
      <c r="B808" s="106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2">
        <v>14</v>
      </c>
      <c r="B809" s="106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2">
        <v>15</v>
      </c>
      <c r="B810" s="106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2">
        <v>16</v>
      </c>
      <c r="B811" s="106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2">
        <v>17</v>
      </c>
      <c r="B812" s="106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2">
        <v>18</v>
      </c>
      <c r="B813" s="106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2">
        <v>19</v>
      </c>
      <c r="B814" s="106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2">
        <v>20</v>
      </c>
      <c r="B815" s="106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2">
        <v>21</v>
      </c>
      <c r="B816" s="106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2">
        <v>22</v>
      </c>
      <c r="B817" s="106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2">
        <v>23</v>
      </c>
      <c r="B818" s="106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2">
        <v>24</v>
      </c>
      <c r="B819" s="106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2">
        <v>25</v>
      </c>
      <c r="B820" s="106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2">
        <v>26</v>
      </c>
      <c r="B821" s="106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2">
        <v>27</v>
      </c>
      <c r="B822" s="106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2">
        <v>28</v>
      </c>
      <c r="B823" s="106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2">
        <v>29</v>
      </c>
      <c r="B824" s="106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2">
        <v>30</v>
      </c>
      <c r="B825" s="106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495</v>
      </c>
      <c r="Z828" s="361"/>
      <c r="AA828" s="361"/>
      <c r="AB828" s="361"/>
      <c r="AC828" s="142" t="s">
        <v>478</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2">
        <v>1</v>
      </c>
      <c r="B829" s="106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2">
        <v>2</v>
      </c>
      <c r="B830" s="106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2">
        <v>3</v>
      </c>
      <c r="B831" s="106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2">
        <v>4</v>
      </c>
      <c r="B832" s="106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2">
        <v>5</v>
      </c>
      <c r="B833" s="106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2">
        <v>6</v>
      </c>
      <c r="B834" s="106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2">
        <v>7</v>
      </c>
      <c r="B835" s="106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2">
        <v>8</v>
      </c>
      <c r="B836" s="106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2">
        <v>9</v>
      </c>
      <c r="B837" s="106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2">
        <v>10</v>
      </c>
      <c r="B838" s="106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2">
        <v>11</v>
      </c>
      <c r="B839" s="106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2">
        <v>12</v>
      </c>
      <c r="B840" s="106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2">
        <v>13</v>
      </c>
      <c r="B841" s="106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2">
        <v>14</v>
      </c>
      <c r="B842" s="106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2">
        <v>15</v>
      </c>
      <c r="B843" s="106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2">
        <v>16</v>
      </c>
      <c r="B844" s="106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2">
        <v>17</v>
      </c>
      <c r="B845" s="106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2">
        <v>18</v>
      </c>
      <c r="B846" s="106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2">
        <v>19</v>
      </c>
      <c r="B847" s="106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2">
        <v>20</v>
      </c>
      <c r="B848" s="106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2">
        <v>21</v>
      </c>
      <c r="B849" s="106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2">
        <v>22</v>
      </c>
      <c r="B850" s="106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2">
        <v>23</v>
      </c>
      <c r="B851" s="106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2">
        <v>24</v>
      </c>
      <c r="B852" s="106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2">
        <v>25</v>
      </c>
      <c r="B853" s="106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2">
        <v>26</v>
      </c>
      <c r="B854" s="106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2">
        <v>27</v>
      </c>
      <c r="B855" s="106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2">
        <v>28</v>
      </c>
      <c r="B856" s="106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2">
        <v>29</v>
      </c>
      <c r="B857" s="106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2">
        <v>30</v>
      </c>
      <c r="B858" s="106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495</v>
      </c>
      <c r="Z861" s="361"/>
      <c r="AA861" s="361"/>
      <c r="AB861" s="361"/>
      <c r="AC861" s="142" t="s">
        <v>478</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2">
        <v>1</v>
      </c>
      <c r="B862" s="106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2">
        <v>2</v>
      </c>
      <c r="B863" s="106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2">
        <v>3</v>
      </c>
      <c r="B864" s="106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2">
        <v>4</v>
      </c>
      <c r="B865" s="106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2">
        <v>5</v>
      </c>
      <c r="B866" s="106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2">
        <v>6</v>
      </c>
      <c r="B867" s="106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2">
        <v>7</v>
      </c>
      <c r="B868" s="106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2">
        <v>8</v>
      </c>
      <c r="B869" s="106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2">
        <v>9</v>
      </c>
      <c r="B870" s="106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2">
        <v>10</v>
      </c>
      <c r="B871" s="106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2">
        <v>11</v>
      </c>
      <c r="B872" s="106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2">
        <v>12</v>
      </c>
      <c r="B873" s="106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2">
        <v>13</v>
      </c>
      <c r="B874" s="106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2">
        <v>14</v>
      </c>
      <c r="B875" s="106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2">
        <v>15</v>
      </c>
      <c r="B876" s="106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2">
        <v>16</v>
      </c>
      <c r="B877" s="106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2">
        <v>17</v>
      </c>
      <c r="B878" s="106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2">
        <v>18</v>
      </c>
      <c r="B879" s="106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2">
        <v>19</v>
      </c>
      <c r="B880" s="106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2">
        <v>20</v>
      </c>
      <c r="B881" s="106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2">
        <v>21</v>
      </c>
      <c r="B882" s="106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2">
        <v>22</v>
      </c>
      <c r="B883" s="106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2">
        <v>23</v>
      </c>
      <c r="B884" s="106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2">
        <v>24</v>
      </c>
      <c r="B885" s="106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2">
        <v>25</v>
      </c>
      <c r="B886" s="106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2">
        <v>26</v>
      </c>
      <c r="B887" s="106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2">
        <v>27</v>
      </c>
      <c r="B888" s="106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2">
        <v>28</v>
      </c>
      <c r="B889" s="106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2">
        <v>29</v>
      </c>
      <c r="B890" s="106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2">
        <v>30</v>
      </c>
      <c r="B891" s="106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495</v>
      </c>
      <c r="Z894" s="361"/>
      <c r="AA894" s="361"/>
      <c r="AB894" s="361"/>
      <c r="AC894" s="142" t="s">
        <v>478</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2">
        <v>1</v>
      </c>
      <c r="B895" s="106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2">
        <v>2</v>
      </c>
      <c r="B896" s="106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2">
        <v>3</v>
      </c>
      <c r="B897" s="106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2">
        <v>4</v>
      </c>
      <c r="B898" s="106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2">
        <v>5</v>
      </c>
      <c r="B899" s="106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2">
        <v>6</v>
      </c>
      <c r="B900" s="106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2">
        <v>7</v>
      </c>
      <c r="B901" s="106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2">
        <v>8</v>
      </c>
      <c r="B902" s="106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2">
        <v>9</v>
      </c>
      <c r="B903" s="106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2">
        <v>10</v>
      </c>
      <c r="B904" s="106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2">
        <v>11</v>
      </c>
      <c r="B905" s="106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2">
        <v>12</v>
      </c>
      <c r="B906" s="106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2">
        <v>13</v>
      </c>
      <c r="B907" s="106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2">
        <v>14</v>
      </c>
      <c r="B908" s="106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2">
        <v>15</v>
      </c>
      <c r="B909" s="106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2">
        <v>16</v>
      </c>
      <c r="B910" s="106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2">
        <v>17</v>
      </c>
      <c r="B911" s="106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2">
        <v>18</v>
      </c>
      <c r="B912" s="106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2">
        <v>19</v>
      </c>
      <c r="B913" s="106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2">
        <v>20</v>
      </c>
      <c r="B914" s="106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2">
        <v>21</v>
      </c>
      <c r="B915" s="106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2">
        <v>22</v>
      </c>
      <c r="B916" s="106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2">
        <v>23</v>
      </c>
      <c r="B917" s="106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2">
        <v>24</v>
      </c>
      <c r="B918" s="106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2">
        <v>25</v>
      </c>
      <c r="B919" s="106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2">
        <v>26</v>
      </c>
      <c r="B920" s="106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2">
        <v>27</v>
      </c>
      <c r="B921" s="106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2">
        <v>28</v>
      </c>
      <c r="B922" s="106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2">
        <v>29</v>
      </c>
      <c r="B923" s="106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2">
        <v>30</v>
      </c>
      <c r="B924" s="106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495</v>
      </c>
      <c r="Z927" s="361"/>
      <c r="AA927" s="361"/>
      <c r="AB927" s="361"/>
      <c r="AC927" s="142" t="s">
        <v>478</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2">
        <v>1</v>
      </c>
      <c r="B928" s="106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2">
        <v>2</v>
      </c>
      <c r="B929" s="106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2">
        <v>3</v>
      </c>
      <c r="B930" s="106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2">
        <v>4</v>
      </c>
      <c r="B931" s="106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2">
        <v>5</v>
      </c>
      <c r="B932" s="106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2">
        <v>6</v>
      </c>
      <c r="B933" s="106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2">
        <v>7</v>
      </c>
      <c r="B934" s="106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2">
        <v>8</v>
      </c>
      <c r="B935" s="106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2">
        <v>9</v>
      </c>
      <c r="B936" s="106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2">
        <v>10</v>
      </c>
      <c r="B937" s="106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2">
        <v>11</v>
      </c>
      <c r="B938" s="106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2">
        <v>12</v>
      </c>
      <c r="B939" s="106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2">
        <v>13</v>
      </c>
      <c r="B940" s="106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2">
        <v>14</v>
      </c>
      <c r="B941" s="106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2">
        <v>15</v>
      </c>
      <c r="B942" s="106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2">
        <v>16</v>
      </c>
      <c r="B943" s="106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2">
        <v>17</v>
      </c>
      <c r="B944" s="106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2">
        <v>18</v>
      </c>
      <c r="B945" s="106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2">
        <v>19</v>
      </c>
      <c r="B946" s="106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2">
        <v>20</v>
      </c>
      <c r="B947" s="106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2">
        <v>21</v>
      </c>
      <c r="B948" s="106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2">
        <v>22</v>
      </c>
      <c r="B949" s="106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2">
        <v>23</v>
      </c>
      <c r="B950" s="106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2">
        <v>24</v>
      </c>
      <c r="B951" s="106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2">
        <v>25</v>
      </c>
      <c r="B952" s="106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2">
        <v>26</v>
      </c>
      <c r="B953" s="106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2">
        <v>27</v>
      </c>
      <c r="B954" s="106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2">
        <v>28</v>
      </c>
      <c r="B955" s="106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2">
        <v>29</v>
      </c>
      <c r="B956" s="106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2">
        <v>30</v>
      </c>
      <c r="B957" s="106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495</v>
      </c>
      <c r="Z960" s="361"/>
      <c r="AA960" s="361"/>
      <c r="AB960" s="361"/>
      <c r="AC960" s="142" t="s">
        <v>478</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2">
        <v>1</v>
      </c>
      <c r="B961" s="106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2">
        <v>2</v>
      </c>
      <c r="B962" s="106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2">
        <v>3</v>
      </c>
      <c r="B963" s="106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2">
        <v>4</v>
      </c>
      <c r="B964" s="106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2">
        <v>5</v>
      </c>
      <c r="B965" s="106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2">
        <v>6</v>
      </c>
      <c r="B966" s="106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2">
        <v>7</v>
      </c>
      <c r="B967" s="106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2">
        <v>8</v>
      </c>
      <c r="B968" s="106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2">
        <v>9</v>
      </c>
      <c r="B969" s="106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2">
        <v>10</v>
      </c>
      <c r="B970" s="106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2">
        <v>11</v>
      </c>
      <c r="B971" s="106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2">
        <v>12</v>
      </c>
      <c r="B972" s="106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2">
        <v>13</v>
      </c>
      <c r="B973" s="106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2">
        <v>14</v>
      </c>
      <c r="B974" s="106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2">
        <v>15</v>
      </c>
      <c r="B975" s="106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2">
        <v>16</v>
      </c>
      <c r="B976" s="106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2">
        <v>17</v>
      </c>
      <c r="B977" s="106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2">
        <v>18</v>
      </c>
      <c r="B978" s="106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2">
        <v>19</v>
      </c>
      <c r="B979" s="106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2">
        <v>20</v>
      </c>
      <c r="B980" s="106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2">
        <v>21</v>
      </c>
      <c r="B981" s="106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2">
        <v>22</v>
      </c>
      <c r="B982" s="106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2">
        <v>23</v>
      </c>
      <c r="B983" s="106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2">
        <v>24</v>
      </c>
      <c r="B984" s="106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2">
        <v>25</v>
      </c>
      <c r="B985" s="106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2">
        <v>26</v>
      </c>
      <c r="B986" s="106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2">
        <v>27</v>
      </c>
      <c r="B987" s="106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2">
        <v>28</v>
      </c>
      <c r="B988" s="106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2">
        <v>29</v>
      </c>
      <c r="B989" s="106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2">
        <v>30</v>
      </c>
      <c r="B990" s="106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495</v>
      </c>
      <c r="Z993" s="361"/>
      <c r="AA993" s="361"/>
      <c r="AB993" s="361"/>
      <c r="AC993" s="142" t="s">
        <v>478</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2">
        <v>1</v>
      </c>
      <c r="B994" s="106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2">
        <v>2</v>
      </c>
      <c r="B995" s="106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2">
        <v>3</v>
      </c>
      <c r="B996" s="106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2">
        <v>4</v>
      </c>
      <c r="B997" s="106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2">
        <v>5</v>
      </c>
      <c r="B998" s="106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2">
        <v>6</v>
      </c>
      <c r="B999" s="106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2">
        <v>7</v>
      </c>
      <c r="B1000" s="106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2">
        <v>8</v>
      </c>
      <c r="B1001" s="106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2">
        <v>9</v>
      </c>
      <c r="B1002" s="106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2">
        <v>10</v>
      </c>
      <c r="B1003" s="106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2">
        <v>11</v>
      </c>
      <c r="B1004" s="106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2">
        <v>12</v>
      </c>
      <c r="B1005" s="106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2">
        <v>13</v>
      </c>
      <c r="B1006" s="106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2">
        <v>14</v>
      </c>
      <c r="B1007" s="106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2">
        <v>15</v>
      </c>
      <c r="B1008" s="106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2">
        <v>16</v>
      </c>
      <c r="B1009" s="106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2">
        <v>17</v>
      </c>
      <c r="B1010" s="106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2">
        <v>18</v>
      </c>
      <c r="B1011" s="106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2">
        <v>19</v>
      </c>
      <c r="B1012" s="106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2">
        <v>20</v>
      </c>
      <c r="B1013" s="106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2">
        <v>21</v>
      </c>
      <c r="B1014" s="106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2">
        <v>22</v>
      </c>
      <c r="B1015" s="106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2">
        <v>23</v>
      </c>
      <c r="B1016" s="106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2">
        <v>24</v>
      </c>
      <c r="B1017" s="106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2">
        <v>25</v>
      </c>
      <c r="B1018" s="106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2">
        <v>26</v>
      </c>
      <c r="B1019" s="106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2">
        <v>27</v>
      </c>
      <c r="B1020" s="106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2">
        <v>28</v>
      </c>
      <c r="B1021" s="106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2">
        <v>29</v>
      </c>
      <c r="B1022" s="106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2">
        <v>30</v>
      </c>
      <c r="B1023" s="106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495</v>
      </c>
      <c r="Z1026" s="361"/>
      <c r="AA1026" s="361"/>
      <c r="AB1026" s="361"/>
      <c r="AC1026" s="142" t="s">
        <v>478</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2">
        <v>1</v>
      </c>
      <c r="B1027" s="106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2">
        <v>2</v>
      </c>
      <c r="B1028" s="106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2">
        <v>3</v>
      </c>
      <c r="B1029" s="106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2">
        <v>4</v>
      </c>
      <c r="B1030" s="106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2">
        <v>5</v>
      </c>
      <c r="B1031" s="106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2">
        <v>6</v>
      </c>
      <c r="B1032" s="106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2">
        <v>7</v>
      </c>
      <c r="B1033" s="106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2">
        <v>8</v>
      </c>
      <c r="B1034" s="106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2">
        <v>9</v>
      </c>
      <c r="B1035" s="106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2">
        <v>10</v>
      </c>
      <c r="B1036" s="106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2">
        <v>11</v>
      </c>
      <c r="B1037" s="106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2">
        <v>12</v>
      </c>
      <c r="B1038" s="106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2">
        <v>13</v>
      </c>
      <c r="B1039" s="106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2">
        <v>14</v>
      </c>
      <c r="B1040" s="106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2">
        <v>15</v>
      </c>
      <c r="B1041" s="106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2">
        <v>16</v>
      </c>
      <c r="B1042" s="106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2">
        <v>17</v>
      </c>
      <c r="B1043" s="106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2">
        <v>18</v>
      </c>
      <c r="B1044" s="106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2">
        <v>19</v>
      </c>
      <c r="B1045" s="106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2">
        <v>20</v>
      </c>
      <c r="B1046" s="106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2">
        <v>21</v>
      </c>
      <c r="B1047" s="106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2">
        <v>22</v>
      </c>
      <c r="B1048" s="106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2">
        <v>23</v>
      </c>
      <c r="B1049" s="106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2">
        <v>24</v>
      </c>
      <c r="B1050" s="106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2">
        <v>25</v>
      </c>
      <c r="B1051" s="106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2">
        <v>26</v>
      </c>
      <c r="B1052" s="106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2">
        <v>27</v>
      </c>
      <c r="B1053" s="106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2">
        <v>28</v>
      </c>
      <c r="B1054" s="106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2">
        <v>29</v>
      </c>
      <c r="B1055" s="106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2">
        <v>30</v>
      </c>
      <c r="B1056" s="106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495</v>
      </c>
      <c r="Z1059" s="361"/>
      <c r="AA1059" s="361"/>
      <c r="AB1059" s="361"/>
      <c r="AC1059" s="142" t="s">
        <v>478</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2">
        <v>1</v>
      </c>
      <c r="B1060" s="106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2">
        <v>2</v>
      </c>
      <c r="B1061" s="106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2">
        <v>3</v>
      </c>
      <c r="B1062" s="106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2">
        <v>4</v>
      </c>
      <c r="B1063" s="106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2">
        <v>5</v>
      </c>
      <c r="B1064" s="106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2">
        <v>6</v>
      </c>
      <c r="B1065" s="106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2">
        <v>7</v>
      </c>
      <c r="B1066" s="106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2">
        <v>8</v>
      </c>
      <c r="B1067" s="106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2">
        <v>9</v>
      </c>
      <c r="B1068" s="106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2">
        <v>10</v>
      </c>
      <c r="B1069" s="106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2">
        <v>11</v>
      </c>
      <c r="B1070" s="106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2">
        <v>12</v>
      </c>
      <c r="B1071" s="106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2">
        <v>13</v>
      </c>
      <c r="B1072" s="106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2">
        <v>14</v>
      </c>
      <c r="B1073" s="106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2">
        <v>15</v>
      </c>
      <c r="B1074" s="106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2">
        <v>16</v>
      </c>
      <c r="B1075" s="106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2">
        <v>17</v>
      </c>
      <c r="B1076" s="106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2">
        <v>18</v>
      </c>
      <c r="B1077" s="106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2">
        <v>19</v>
      </c>
      <c r="B1078" s="106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2">
        <v>20</v>
      </c>
      <c r="B1079" s="106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2">
        <v>21</v>
      </c>
      <c r="B1080" s="106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2">
        <v>22</v>
      </c>
      <c r="B1081" s="106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2">
        <v>23</v>
      </c>
      <c r="B1082" s="106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2">
        <v>24</v>
      </c>
      <c r="B1083" s="106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2">
        <v>25</v>
      </c>
      <c r="B1084" s="106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2">
        <v>26</v>
      </c>
      <c r="B1085" s="106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2">
        <v>27</v>
      </c>
      <c r="B1086" s="106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2">
        <v>28</v>
      </c>
      <c r="B1087" s="106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2">
        <v>29</v>
      </c>
      <c r="B1088" s="106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2">
        <v>30</v>
      </c>
      <c r="B1089" s="106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495</v>
      </c>
      <c r="Z1092" s="361"/>
      <c r="AA1092" s="361"/>
      <c r="AB1092" s="361"/>
      <c r="AC1092" s="142" t="s">
        <v>478</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2">
        <v>1</v>
      </c>
      <c r="B1093" s="106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2">
        <v>2</v>
      </c>
      <c r="B1094" s="106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2">
        <v>3</v>
      </c>
      <c r="B1095" s="106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2">
        <v>4</v>
      </c>
      <c r="B1096" s="106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2">
        <v>5</v>
      </c>
      <c r="B1097" s="106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2">
        <v>6</v>
      </c>
      <c r="B1098" s="106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2">
        <v>7</v>
      </c>
      <c r="B1099" s="106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2">
        <v>8</v>
      </c>
      <c r="B1100" s="106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2">
        <v>9</v>
      </c>
      <c r="B1101" s="106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2">
        <v>10</v>
      </c>
      <c r="B1102" s="106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2">
        <v>11</v>
      </c>
      <c r="B1103" s="106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2">
        <v>12</v>
      </c>
      <c r="B1104" s="106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2">
        <v>13</v>
      </c>
      <c r="B1105" s="106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2">
        <v>14</v>
      </c>
      <c r="B1106" s="106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2">
        <v>15</v>
      </c>
      <c r="B1107" s="106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2">
        <v>16</v>
      </c>
      <c r="B1108" s="106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2">
        <v>17</v>
      </c>
      <c r="B1109" s="106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2">
        <v>18</v>
      </c>
      <c r="B1110" s="106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2">
        <v>19</v>
      </c>
      <c r="B1111" s="106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2">
        <v>20</v>
      </c>
      <c r="B1112" s="106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2">
        <v>21</v>
      </c>
      <c r="B1113" s="106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2">
        <v>22</v>
      </c>
      <c r="B1114" s="106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2">
        <v>23</v>
      </c>
      <c r="B1115" s="106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2">
        <v>24</v>
      </c>
      <c r="B1116" s="106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2">
        <v>25</v>
      </c>
      <c r="B1117" s="106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2">
        <v>26</v>
      </c>
      <c r="B1118" s="106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2">
        <v>27</v>
      </c>
      <c r="B1119" s="106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2">
        <v>28</v>
      </c>
      <c r="B1120" s="106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2">
        <v>29</v>
      </c>
      <c r="B1121" s="106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2">
        <v>30</v>
      </c>
      <c r="B1122" s="106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495</v>
      </c>
      <c r="Z1125" s="361"/>
      <c r="AA1125" s="361"/>
      <c r="AB1125" s="361"/>
      <c r="AC1125" s="142" t="s">
        <v>478</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2">
        <v>1</v>
      </c>
      <c r="B1126" s="106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2">
        <v>2</v>
      </c>
      <c r="B1127" s="106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2">
        <v>3</v>
      </c>
      <c r="B1128" s="106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2">
        <v>4</v>
      </c>
      <c r="B1129" s="106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2">
        <v>5</v>
      </c>
      <c r="B1130" s="106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2">
        <v>6</v>
      </c>
      <c r="B1131" s="106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2">
        <v>7</v>
      </c>
      <c r="B1132" s="106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2">
        <v>8</v>
      </c>
      <c r="B1133" s="106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2">
        <v>9</v>
      </c>
      <c r="B1134" s="106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2">
        <v>10</v>
      </c>
      <c r="B1135" s="106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2">
        <v>11</v>
      </c>
      <c r="B1136" s="106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2">
        <v>12</v>
      </c>
      <c r="B1137" s="106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2">
        <v>13</v>
      </c>
      <c r="B1138" s="106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2">
        <v>14</v>
      </c>
      <c r="B1139" s="106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2">
        <v>15</v>
      </c>
      <c r="B1140" s="106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2">
        <v>16</v>
      </c>
      <c r="B1141" s="106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2">
        <v>17</v>
      </c>
      <c r="B1142" s="106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2">
        <v>18</v>
      </c>
      <c r="B1143" s="106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2">
        <v>19</v>
      </c>
      <c r="B1144" s="106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2">
        <v>20</v>
      </c>
      <c r="B1145" s="106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2">
        <v>21</v>
      </c>
      <c r="B1146" s="106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2">
        <v>22</v>
      </c>
      <c r="B1147" s="106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2">
        <v>23</v>
      </c>
      <c r="B1148" s="106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2">
        <v>24</v>
      </c>
      <c r="B1149" s="106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2">
        <v>25</v>
      </c>
      <c r="B1150" s="106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2">
        <v>26</v>
      </c>
      <c r="B1151" s="106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2">
        <v>27</v>
      </c>
      <c r="B1152" s="106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2">
        <v>28</v>
      </c>
      <c r="B1153" s="106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2">
        <v>29</v>
      </c>
      <c r="B1154" s="106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2">
        <v>30</v>
      </c>
      <c r="B1155" s="106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495</v>
      </c>
      <c r="Z1158" s="361"/>
      <c r="AA1158" s="361"/>
      <c r="AB1158" s="361"/>
      <c r="AC1158" s="142" t="s">
        <v>478</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2">
        <v>1</v>
      </c>
      <c r="B1159" s="106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2">
        <v>2</v>
      </c>
      <c r="B1160" s="106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2">
        <v>3</v>
      </c>
      <c r="B1161" s="106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2">
        <v>4</v>
      </c>
      <c r="B1162" s="106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2">
        <v>5</v>
      </c>
      <c r="B1163" s="106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2">
        <v>6</v>
      </c>
      <c r="B1164" s="106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2">
        <v>7</v>
      </c>
      <c r="B1165" s="106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2">
        <v>8</v>
      </c>
      <c r="B1166" s="106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2">
        <v>9</v>
      </c>
      <c r="B1167" s="106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2">
        <v>10</v>
      </c>
      <c r="B1168" s="106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2">
        <v>11</v>
      </c>
      <c r="B1169" s="106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2">
        <v>12</v>
      </c>
      <c r="B1170" s="106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2">
        <v>13</v>
      </c>
      <c r="B1171" s="106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2">
        <v>14</v>
      </c>
      <c r="B1172" s="106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2">
        <v>15</v>
      </c>
      <c r="B1173" s="106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2">
        <v>16</v>
      </c>
      <c r="B1174" s="106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2">
        <v>17</v>
      </c>
      <c r="B1175" s="106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2">
        <v>18</v>
      </c>
      <c r="B1176" s="106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2">
        <v>19</v>
      </c>
      <c r="B1177" s="106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2">
        <v>20</v>
      </c>
      <c r="B1178" s="106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2">
        <v>21</v>
      </c>
      <c r="B1179" s="106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2">
        <v>22</v>
      </c>
      <c r="B1180" s="106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2">
        <v>23</v>
      </c>
      <c r="B1181" s="106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2">
        <v>24</v>
      </c>
      <c r="B1182" s="106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2">
        <v>25</v>
      </c>
      <c r="B1183" s="106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2">
        <v>26</v>
      </c>
      <c r="B1184" s="106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2">
        <v>27</v>
      </c>
      <c r="B1185" s="106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2">
        <v>28</v>
      </c>
      <c r="B1186" s="106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2">
        <v>29</v>
      </c>
      <c r="B1187" s="106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2">
        <v>30</v>
      </c>
      <c r="B1188" s="106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495</v>
      </c>
      <c r="Z1191" s="361"/>
      <c r="AA1191" s="361"/>
      <c r="AB1191" s="361"/>
      <c r="AC1191" s="142" t="s">
        <v>478</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2">
        <v>1</v>
      </c>
      <c r="B1192" s="106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2">
        <v>2</v>
      </c>
      <c r="B1193" s="106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2">
        <v>3</v>
      </c>
      <c r="B1194" s="106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2">
        <v>4</v>
      </c>
      <c r="B1195" s="106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2">
        <v>5</v>
      </c>
      <c r="B1196" s="106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2">
        <v>6</v>
      </c>
      <c r="B1197" s="106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2">
        <v>7</v>
      </c>
      <c r="B1198" s="106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2">
        <v>8</v>
      </c>
      <c r="B1199" s="106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2">
        <v>9</v>
      </c>
      <c r="B1200" s="106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2">
        <v>10</v>
      </c>
      <c r="B1201" s="106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2">
        <v>11</v>
      </c>
      <c r="B1202" s="106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2">
        <v>12</v>
      </c>
      <c r="B1203" s="106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2">
        <v>13</v>
      </c>
      <c r="B1204" s="106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2">
        <v>14</v>
      </c>
      <c r="B1205" s="106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2">
        <v>15</v>
      </c>
      <c r="B1206" s="106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2">
        <v>16</v>
      </c>
      <c r="B1207" s="106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2">
        <v>17</v>
      </c>
      <c r="B1208" s="106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2">
        <v>18</v>
      </c>
      <c r="B1209" s="106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2">
        <v>19</v>
      </c>
      <c r="B1210" s="106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2">
        <v>20</v>
      </c>
      <c r="B1211" s="106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2">
        <v>21</v>
      </c>
      <c r="B1212" s="106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2">
        <v>22</v>
      </c>
      <c r="B1213" s="106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2">
        <v>23</v>
      </c>
      <c r="B1214" s="106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2">
        <v>24</v>
      </c>
      <c r="B1215" s="106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2">
        <v>25</v>
      </c>
      <c r="B1216" s="106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2">
        <v>26</v>
      </c>
      <c r="B1217" s="106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2">
        <v>27</v>
      </c>
      <c r="B1218" s="106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2">
        <v>28</v>
      </c>
      <c r="B1219" s="106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2">
        <v>29</v>
      </c>
      <c r="B1220" s="106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2">
        <v>30</v>
      </c>
      <c r="B1221" s="106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495</v>
      </c>
      <c r="Z1224" s="361"/>
      <c r="AA1224" s="361"/>
      <c r="AB1224" s="361"/>
      <c r="AC1224" s="142" t="s">
        <v>478</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2">
        <v>1</v>
      </c>
      <c r="B1225" s="106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2">
        <v>2</v>
      </c>
      <c r="B1226" s="106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2">
        <v>3</v>
      </c>
      <c r="B1227" s="106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2">
        <v>4</v>
      </c>
      <c r="B1228" s="106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2">
        <v>5</v>
      </c>
      <c r="B1229" s="106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2">
        <v>6</v>
      </c>
      <c r="B1230" s="106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2">
        <v>7</v>
      </c>
      <c r="B1231" s="106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2">
        <v>8</v>
      </c>
      <c r="B1232" s="106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2">
        <v>9</v>
      </c>
      <c r="B1233" s="106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2">
        <v>10</v>
      </c>
      <c r="B1234" s="106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2">
        <v>11</v>
      </c>
      <c r="B1235" s="106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2">
        <v>12</v>
      </c>
      <c r="B1236" s="106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2">
        <v>13</v>
      </c>
      <c r="B1237" s="106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2">
        <v>14</v>
      </c>
      <c r="B1238" s="106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2">
        <v>15</v>
      </c>
      <c r="B1239" s="106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2">
        <v>16</v>
      </c>
      <c r="B1240" s="106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2">
        <v>17</v>
      </c>
      <c r="B1241" s="106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2">
        <v>18</v>
      </c>
      <c r="B1242" s="106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2">
        <v>19</v>
      </c>
      <c r="B1243" s="106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2">
        <v>20</v>
      </c>
      <c r="B1244" s="106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2">
        <v>21</v>
      </c>
      <c r="B1245" s="106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2">
        <v>22</v>
      </c>
      <c r="B1246" s="106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2">
        <v>23</v>
      </c>
      <c r="B1247" s="106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2">
        <v>24</v>
      </c>
      <c r="B1248" s="106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2">
        <v>25</v>
      </c>
      <c r="B1249" s="106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2">
        <v>26</v>
      </c>
      <c r="B1250" s="106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2">
        <v>27</v>
      </c>
      <c r="B1251" s="106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2">
        <v>28</v>
      </c>
      <c r="B1252" s="106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2">
        <v>29</v>
      </c>
      <c r="B1253" s="106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2">
        <v>30</v>
      </c>
      <c r="B1254" s="106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495</v>
      </c>
      <c r="Z1257" s="361"/>
      <c r="AA1257" s="361"/>
      <c r="AB1257" s="361"/>
      <c r="AC1257" s="142" t="s">
        <v>478</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2">
        <v>1</v>
      </c>
      <c r="B1258" s="106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2">
        <v>2</v>
      </c>
      <c r="B1259" s="106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2">
        <v>3</v>
      </c>
      <c r="B1260" s="106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2">
        <v>4</v>
      </c>
      <c r="B1261" s="106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2">
        <v>5</v>
      </c>
      <c r="B1262" s="106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2">
        <v>6</v>
      </c>
      <c r="B1263" s="106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2">
        <v>7</v>
      </c>
      <c r="B1264" s="106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2">
        <v>8</v>
      </c>
      <c r="B1265" s="106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2">
        <v>9</v>
      </c>
      <c r="B1266" s="106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2">
        <v>10</v>
      </c>
      <c r="B1267" s="106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2">
        <v>11</v>
      </c>
      <c r="B1268" s="106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2">
        <v>12</v>
      </c>
      <c r="B1269" s="106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2">
        <v>13</v>
      </c>
      <c r="B1270" s="106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2">
        <v>14</v>
      </c>
      <c r="B1271" s="106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2">
        <v>15</v>
      </c>
      <c r="B1272" s="106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2">
        <v>16</v>
      </c>
      <c r="B1273" s="106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2">
        <v>17</v>
      </c>
      <c r="B1274" s="106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2">
        <v>18</v>
      </c>
      <c r="B1275" s="106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2">
        <v>19</v>
      </c>
      <c r="B1276" s="106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2">
        <v>20</v>
      </c>
      <c r="B1277" s="106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2">
        <v>21</v>
      </c>
      <c r="B1278" s="106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2">
        <v>22</v>
      </c>
      <c r="B1279" s="106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2">
        <v>23</v>
      </c>
      <c r="B1280" s="106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2">
        <v>24</v>
      </c>
      <c r="B1281" s="106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2">
        <v>25</v>
      </c>
      <c r="B1282" s="106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2">
        <v>26</v>
      </c>
      <c r="B1283" s="106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2">
        <v>27</v>
      </c>
      <c r="B1284" s="106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2">
        <v>28</v>
      </c>
      <c r="B1285" s="106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2">
        <v>29</v>
      </c>
      <c r="B1286" s="106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2">
        <v>30</v>
      </c>
      <c r="B1287" s="106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495</v>
      </c>
      <c r="Z1290" s="361"/>
      <c r="AA1290" s="361"/>
      <c r="AB1290" s="361"/>
      <c r="AC1290" s="142" t="s">
        <v>478</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2">
        <v>1</v>
      </c>
      <c r="B1291" s="106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2">
        <v>2</v>
      </c>
      <c r="B1292" s="106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2">
        <v>3</v>
      </c>
      <c r="B1293" s="106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2">
        <v>4</v>
      </c>
      <c r="B1294" s="106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2">
        <v>5</v>
      </c>
      <c r="B1295" s="106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2">
        <v>6</v>
      </c>
      <c r="B1296" s="106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2">
        <v>7</v>
      </c>
      <c r="B1297" s="106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2">
        <v>8</v>
      </c>
      <c r="B1298" s="106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2">
        <v>9</v>
      </c>
      <c r="B1299" s="106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2">
        <v>10</v>
      </c>
      <c r="B1300" s="106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2">
        <v>11</v>
      </c>
      <c r="B1301" s="106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2">
        <v>12</v>
      </c>
      <c r="B1302" s="106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2">
        <v>13</v>
      </c>
      <c r="B1303" s="106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2">
        <v>14</v>
      </c>
      <c r="B1304" s="106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2">
        <v>15</v>
      </c>
      <c r="B1305" s="106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2">
        <v>16</v>
      </c>
      <c r="B1306" s="106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2">
        <v>17</v>
      </c>
      <c r="B1307" s="106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2">
        <v>18</v>
      </c>
      <c r="B1308" s="106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2">
        <v>19</v>
      </c>
      <c r="B1309" s="106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2">
        <v>20</v>
      </c>
      <c r="B1310" s="106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2">
        <v>21</v>
      </c>
      <c r="B1311" s="106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2">
        <v>22</v>
      </c>
      <c r="B1312" s="106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2">
        <v>23</v>
      </c>
      <c r="B1313" s="106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2">
        <v>24</v>
      </c>
      <c r="B1314" s="106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2">
        <v>25</v>
      </c>
      <c r="B1315" s="106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2">
        <v>26</v>
      </c>
      <c r="B1316" s="106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2">
        <v>27</v>
      </c>
      <c r="B1317" s="106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2">
        <v>28</v>
      </c>
      <c r="B1318" s="106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2">
        <v>29</v>
      </c>
      <c r="B1319" s="106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2">
        <v>30</v>
      </c>
      <c r="B1320" s="106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2018-05-24T08:47:01Z</cp:lastPrinted>
  <dcterms:created xsi:type="dcterms:W3CDTF">2012-03-13T00:50:25Z</dcterms:created>
  <dcterms:modified xsi:type="dcterms:W3CDTF">2018-09-03T06:20:37Z</dcterms:modified>
</cp:coreProperties>
</file>