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医政局】H28～R2 レビューシート 再チェック\H30\02 レビューシート（見直し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60" yWindow="105" windowWidth="10665" windowHeight="79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<sst xmlns="http://schemas.openxmlformats.org/spreadsheetml/2006/main" count="2926" uniqueCount="661">
  <si>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</si>
  <si>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</si>
  <si>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</si>
  <si>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</si>
  <si>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</si>
  <si>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</si>
  <si>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</si>
  <si>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</si>
  <si>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</si>
  <si>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</si>
  <si>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</si>
  <si>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</si>
  <si>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</si>
  <si>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</si>
  <si>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</si>
  <si>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</si>
  <si>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</si>
  <si>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</si>
  <si>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</si>
  <si>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</si>
  <si>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</si>
  <si>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</si>
  <si>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</si>
  <si>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</si>
  <si>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</si>
  <si>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</si>
  <si>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</si>
  <si>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</si>
  <si>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</si>
  <si>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</si>
  <si>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</si>
  <si>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</si>
  <si>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</si>
  <si>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</si>
  <si>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</si>
  <si>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</si>
  <si>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</si>
  <si>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</si>
  <si>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</si>
  <si>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</si>
  <si>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</si>
  <si>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</si>
  <si>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</si>
  <si>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</si>
  <si>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</si>
  <si>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</si>
  <si>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</si>
  <si>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</si>
  <si>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</si>
  <si>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</si>
  <si>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</si>
  <si>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</si>
  <si>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</si>
  <si>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</si>
  <si>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</si>
  <si>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</si>
  <si>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</si>
  <si>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</si>
  <si>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</si>
  <si>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</si>
  <si>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</si>
  <si>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</si>
  <si>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</si>
  <si>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</si>
  <si>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</si>
  <si>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</si>
  <si>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</si>
  <si>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</si>
  <si>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</si>
  <si>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</si>
  <si>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</si>
  <si>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</si>
  <si>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</si>
  <si>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</si>
  <si>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</si>
  <si>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</si>
  <si>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</si>
  <si>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</si>
  <si>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</si>
  <si>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</si>
  <si>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</si>
  <si>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</si>
  <si>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</si>
  <si>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</si>
  <si>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</si>
  <si>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</si>
  <si>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</si>
  <si>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</si>
  <si>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</si>
  <si>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</si>
  <si>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</si>
  <si>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</si>
  <si>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</si>
  <si>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</si>
  <si>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</si>
  <si>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</si>
  <si>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</si>
  <si>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</si>
  <si>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</si>
  <si>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</si>
  <si>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</si>
  <si>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</si>
  <si>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</si>
  <si>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</si>
  <si>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</si>
  <si>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</si>
  <si>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</si>
  <si>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</si>
  <si>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</si>
  <si>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</si>
  <si>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</si>
  <si>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</si>
  <si>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</si>
  <si>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</si>
  <si>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</si>
  <si>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</si>
  <si>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</si>
  <si>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</si>
  <si>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</si>
  <si>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</si>
  <si>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</si>
  <si>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</si>
  <si>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</si>
  <si>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</si>
  <si>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</si>
  <si>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</si>
  <si>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</si>
  <si>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</si>
  <si>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</si>
  <si>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</si>
  <si>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</si>
  <si>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</si>
  <si>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</si>
  <si>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</si>
  <si>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</si>
  <si>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</si>
  <si>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</si>
  <si>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</si>
  <si>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</si>
  <si>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</si>
  <si>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</si>
  <si>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</si>
  <si>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</si>
  <si>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</si>
  <si>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</si>
  <si>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</si>
  <si>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</si>
  <si>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</si>
  <si>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</si>
  <si>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</si>
  <si>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</si>
  <si>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</si>
  <si>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</si>
  <si>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</si>
  <si>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</si>
  <si>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</si>
  <si>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</si>
  <si>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</si>
  <si>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</si>
  <si>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</si>
  <si>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</si>
  <si>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</si>
  <si>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</si>
  <si>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</si>
  <si>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</si>
  <si>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</si>
  <si>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</si>
  <si>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</si>
  <si>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</si>
  <si>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</si>
  <si>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</si>
  <si>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</si>
  <si>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</si>
  <si>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</si>
  <si>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</si>
  <si>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</si>
  <si>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</si>
  <si>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</si>
  <si>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</si>
  <si>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</si>
  <si>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</si>
  <si>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</si>
  <si>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</si>
  <si>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</si>
  <si>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</si>
  <si>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</si>
  <si>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</si>
  <si>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</si>
  <si>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</si>
  <si>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</si>
  <si>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</si>
  <si>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</si>
  <si>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</si>
  <si>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</si>
  <si>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</si>
  <si>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</si>
  <si>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</si>
  <si>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</si>
  <si>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</si>
  <si>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</si>
  <si>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</si>
  <si>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</si>
  <si>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</si>
  <si>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</si>
  <si>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</si>
  <si>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</si>
  <si>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</si>
  <si>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</si>
  <si>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</si>
  <si>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</si>
  <si>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</si>
  <si>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</si>
  <si>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</si>
  <si>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</si>
  <si>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</si>
  <si>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</si>
  <si>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</si>
  <si>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</si>
  <si>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</si>
  <si>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</si>
  <si>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</si>
  <si>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</si>
  <si>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</si>
  <si>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</si>
  <si>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</si>
  <si>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</si>
  <si>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</si>
  <si>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</si>
  <si>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</si>
  <si>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</si>
  <si>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</si>
  <si>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</si>
  <si>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</si>
  <si>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</si>
  <si>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</si>
  <si>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</si>
  <si>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</si>
  <si>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</si>
  <si>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</si>
  <si>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</si>
  <si>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</si>
  <si>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</si>
  <si>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</si>
  <si>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</si>
  <si>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</si>
  <si>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</si>
  <si>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</si>
  <si>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</si>
  <si>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</si>
  <si>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</si>
  <si>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</si>
  <si>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</si>
  <si>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</si>
  <si>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</si>
  <si>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</si>
  <si>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</si>
  <si>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</si>
  <si>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</si>
  <si>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</si>
  <si>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</si>
  <si>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</si>
  <si>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</si>
  <si>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</si>
  <si>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</si>
  <si>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</si>
  <si>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</si>
  <si>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</si>
  <si>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</si>
  <si>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</si>
  <si>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</si>
  <si>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</si>
  <si>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</si>
  <si>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</si>
  <si>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</si>
  <si>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</si>
  <si>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</si>
  <si>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</si>
  <si>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</si>
  <si>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</si>
  <si>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</si>
  <si>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</si>
  <si>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</si>
  <si>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</si>
  <si>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</si>
  <si>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</si>
  <si>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</si>
  <si>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</si>
  <si>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</si>
  <si>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</si>
  <si>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</si>
  <si>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</si>
  <si>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</si>
  <si>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</si>
  <si>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</si>
  <si>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</si>
  <si>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</si>
  <si>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</si>
  <si>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</si>
  <si>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</si>
  <si>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</si>
  <si>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</si>
  <si>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</si>
  <si>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</si>
  <si>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</si>
  <si>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</si>
  <si>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</si>
  <si>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</si>
  <si>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</si>
  <si>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</si>
  <si>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</si>
  <si>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</si>
  <si>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</si>
  <si>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</si>
  <si>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</si>
  <si>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</si>
  <si>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</si>
  <si>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</si>
  <si>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</si>
  <si>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</si>
  <si>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</si>
  <si>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</si>
  <si>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</si>
  <si>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</si>
  <si>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</si>
  <si>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</si>
  <si>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</si>
  <si>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</si>
  <si>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</si>
  <si>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</si>
  <si>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</si>
  <si>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</si>
  <si>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</si>
  <si>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</si>
  <si>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</si>
  <si>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</si>
  <si>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</si>
  <si>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</si>
  <si>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</si>
  <si>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</si>
  <si>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</si>
  <si>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</si>
  <si>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</si>
  <si>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</si>
  <si>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</si>
  <si>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</si>
  <si>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</si>
  <si>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</si>
  <si>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</si>
  <si>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</si>
  <si>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</si>
  <si>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</si>
  <si>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</si>
  <si>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</si>
  <si>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</si>
  <si>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</si>
  <si>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</si>
  <si>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</si>
  <si>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</si>
  <si>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</si>
  <si>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</si>
  <si>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</si>
  <si>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</si>
  <si>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</si>
  <si>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</si>
  <si>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</si>
  <si>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</si>
  <si>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</si>
  <si>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</si>
  <si>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</si>
  <si>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</si>
  <si>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</si>
  <si>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</si>
  <si>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</si>
  <si>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</si>
  <si>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</si>
  <si>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</si>
  <si>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</si>
  <si>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</si>
  <si>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</si>
  <si>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</si>
  <si>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</si>
  <si>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</si>
  <si>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</si>
  <si>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</si>
  <si>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</si>
  <si>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</si>
  <si>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</si>
  <si>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</si>
  <si>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</si>
  <si>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</si>
  <si>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</si>
  <si>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</si>
  <si>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</si>
  <si>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</si>
  <si>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</si>
  <si>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</si>
  <si>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</si>
  <si>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</si>
  <si>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</si>
  <si>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</si>
  <si>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</si>
  <si>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</si>
  <si>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</si>
  <si>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</si>
  <si>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</si>
  <si>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</si>
  <si>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</si>
  <si>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</si>
  <si>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</si>
  <si>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</si>
  <si>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</si>
  <si>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</si>
  <si>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</si>
  <si>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</si>
  <si>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</si>
  <si>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</si>
  <si>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</si>
  <si>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</si>
  <si>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</si>
  <si>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</si>
  <si>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</si>
  <si>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</si>
  <si>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</si>
  <si>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</si>
  <si>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</si>
  <si>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</si>
  <si>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</si>
  <si>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</si>
  <si>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</si>
  <si>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</si>
  <si>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</si>
  <si>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</si>
  <si>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</si>
  <si>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</si>
  <si>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</si>
  <si>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</si>
  <si>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</si>
  <si>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</si>
  <si>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</si>
  <si>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</si>
  <si>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</si>
  <si>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</si>
  <si>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</si>
  <si>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</si>
  <si>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</si>
  <si>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</si>
  <si>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</si>
  <si>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</si>
  <si>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</si>
  <si>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</si>
  <si>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</si>
  <si>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</si>
  <si>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</si>
  <si>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</si>
  <si>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</si>
  <si>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</si>
  <si>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</si>
  <si>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</si>
  <si>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</si>
  <si>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</si>
  <si>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</si>
  <si>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</si>
  <si>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</si>
  <si>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</si>
  <si>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</si>
  <si>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</si>
  <si>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</si>
  <si>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</si>
  <si>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</si>
  <si>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</si>
  <si>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</si>
  <si>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</si>
  <si>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</si>
  <si>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</si>
  <si>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</si>
  <si>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</si>
  <si>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</si>
  <si>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</si>
  <si>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</si>
  <si>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</si>
  <si>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</si>
  <si>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</si>
  <si>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</si>
  <si>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</si>
  <si>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</si>
  <si>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</si>
  <si>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</si>
  <si>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</si>
  <si>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</si>
  <si>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</si>
  <si>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</si>
  <si>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</si>
  <si>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</si>
  <si>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</si>
  <si>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</si>
  <si>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</si>
  <si>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</si>
  <si>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</si>
  <si>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</si>
  <si>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</si>
  <si>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</si>
  <si>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</si>
  <si>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</si>
  <si>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</si>
  <si>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</si>
  <si>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</si>
  <si>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</si>
  <si>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</si>
  <si>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</si>
  <si>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</si>
  <si>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</si>
  <si>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</si>
  <si>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</si>
  <si>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</si>
  <si>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</si>
  <si>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</si>
  <si>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</si>
  <si>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</si>
  <si>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</si>
  <si>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</si>
  <si>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</si>
  <si>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</si>
  <si>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</si>
  <si>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</si>
  <si>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</si>
  <si>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</si>
  <si>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</si>
  <si>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</si>
  <si>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</si>
  <si>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</si>
  <si>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</si>
  <si>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</si>
  <si>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</si>
  <si>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</si>
  <si>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</si>
  <si>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</si>
  <si>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</si>
  <si>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</si>
  <si>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</si>
  <si>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</si>
  <si>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</si>
  <si>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</si>
  <si>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</si>
  <si>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</si>
  <si>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</si>
  <si>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</si>
  <si>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</si>
  <si>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</si>
  <si>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医療安全支援センター総合支援事業</t>
  </si>
  <si>
    <t>医政局</t>
  </si>
  <si>
    <t>総務課　医療安全推進室</t>
  </si>
  <si>
    <t>平成１３年度</t>
  </si>
  <si>
    <t>厚生労働省発医政0329第17号「平成２３年度医療安全支援センター総合支援事業委託費の交付について」</t>
  </si>
  <si>
    <t>地域において、患者やその家族の苦情に対応し、または、相談に応ずるため、都道府県等に設置されている医療安全支援センターでの相談業務を行う相談員の資質の向上を図る。</t>
  </si>
  <si>
    <t>（１）医療安全支援センター相談員等に対する基礎研修の実施
（２）医療安全支援センター相談員等に対する専門的研修の実施
（３）医療安全支援センター協議会を開催し、相談員の情報交換
（４）教訓的事例に関する情報を収集し各医療安全支援センターや医療機関等へ情報提供
（５）全国の医療安全支援センターの運営状況調査
（６）その他医療安全支援センターを支援する事業</t>
  </si>
  <si>
    <t>○</t>
  </si>
  <si>
    <t>-</t>
  </si>
  <si>
    <t>-</t>
    <phoneticPr fontId="5"/>
  </si>
  <si>
    <t>厚生労働省</t>
  </si>
  <si>
    <t>衛生関係指導者養成等委託費</t>
  </si>
  <si>
    <t>79</t>
    <phoneticPr fontId="5"/>
  </si>
  <si>
    <t>83</t>
    <phoneticPr fontId="5"/>
  </si>
  <si>
    <t>77</t>
    <phoneticPr fontId="5"/>
  </si>
  <si>
    <t>71</t>
    <phoneticPr fontId="5"/>
  </si>
  <si>
    <t>73</t>
    <phoneticPr fontId="5"/>
  </si>
  <si>
    <t>96</t>
    <phoneticPr fontId="5"/>
  </si>
  <si>
    <t>116</t>
    <phoneticPr fontId="5"/>
  </si>
  <si>
    <t>A.国立大学法人東京大学</t>
    <rPh sb="2" eb="4">
      <t>コクリツ</t>
    </rPh>
    <rPh sb="4" eb="6">
      <t>ダイガク</t>
    </rPh>
    <rPh sb="6" eb="8">
      <t>ホウジン</t>
    </rPh>
    <rPh sb="8" eb="10">
      <t>トウキョウ</t>
    </rPh>
    <rPh sb="10" eb="12">
      <t>ダイガク</t>
    </rPh>
    <phoneticPr fontId="5"/>
  </si>
  <si>
    <t>一般社団法人アカデミア・サポート</t>
    <rPh sb="0" eb="2">
      <t>イッパン</t>
    </rPh>
    <rPh sb="2" eb="4">
      <t>シャダン</t>
    </rPh>
    <rPh sb="4" eb="6">
      <t>ホウジン</t>
    </rPh>
    <phoneticPr fontId="5"/>
  </si>
  <si>
    <t>国立大学法人東京大学</t>
    <phoneticPr fontId="5"/>
  </si>
  <si>
    <t xml:space="preserve">医療安全支援センター相談員等に対する研修、教訓的事例の収集及び医療機関への情報提供
</t>
    <rPh sb="18" eb="20">
      <t>ケンシュウ</t>
    </rPh>
    <phoneticPr fontId="5"/>
  </si>
  <si>
    <t>補助金等交付</t>
  </si>
  <si>
    <t>-</t>
    <phoneticPr fontId="5"/>
  </si>
  <si>
    <t>－</t>
    <phoneticPr fontId="5"/>
  </si>
  <si>
    <t>－</t>
    <phoneticPr fontId="5"/>
  </si>
  <si>
    <t>東京海上日動メディカルサービス株式会社</t>
    <rPh sb="15" eb="17">
      <t>カブシキ</t>
    </rPh>
    <rPh sb="17" eb="19">
      <t>カイシャ</t>
    </rPh>
    <phoneticPr fontId="5"/>
  </si>
  <si>
    <t>B.東京海上日動メディカルサービス株式会社</t>
    <rPh sb="2" eb="4">
      <t>トウキョウ</t>
    </rPh>
    <rPh sb="4" eb="6">
      <t>カイジョウ</t>
    </rPh>
    <rPh sb="6" eb="8">
      <t>ニチドウ</t>
    </rPh>
    <rPh sb="17" eb="19">
      <t>カブシキ</t>
    </rPh>
    <rPh sb="19" eb="21">
      <t>カイシャ</t>
    </rPh>
    <phoneticPr fontId="5"/>
  </si>
  <si>
    <t>ウェブサイトの運営管理業務</t>
    <phoneticPr fontId="5"/>
  </si>
  <si>
    <t>研修会の運営業務</t>
    <rPh sb="0" eb="3">
      <t>ケンシュウカイ</t>
    </rPh>
    <rPh sb="4" eb="6">
      <t>ウンエイ</t>
    </rPh>
    <rPh sb="6" eb="8">
      <t>ギョウム</t>
    </rPh>
    <phoneticPr fontId="5"/>
  </si>
  <si>
    <t>委託費</t>
    <rPh sb="0" eb="3">
      <t>イタクヒ</t>
    </rPh>
    <phoneticPr fontId="5"/>
  </si>
  <si>
    <t>東京海上日動メディカルサービス株式会社ほか</t>
    <phoneticPr fontId="5"/>
  </si>
  <si>
    <t>庁費</t>
    <rPh sb="0" eb="2">
      <t>チョウヒ</t>
    </rPh>
    <phoneticPr fontId="5"/>
  </si>
  <si>
    <t>賃金</t>
    <rPh sb="0" eb="2">
      <t>チンギン</t>
    </rPh>
    <phoneticPr fontId="5"/>
  </si>
  <si>
    <t>旅費</t>
    <rPh sb="0" eb="2">
      <t>リョヒ</t>
    </rPh>
    <phoneticPr fontId="5"/>
  </si>
  <si>
    <t>諸謝金</t>
    <rPh sb="0" eb="1">
      <t>ショ</t>
    </rPh>
    <rPh sb="1" eb="3">
      <t>シャキン</t>
    </rPh>
    <phoneticPr fontId="5"/>
  </si>
  <si>
    <t>職員、非常勤人件費</t>
    <rPh sb="0" eb="2">
      <t>ショクイン</t>
    </rPh>
    <rPh sb="3" eb="6">
      <t>ヒジョウキン</t>
    </rPh>
    <rPh sb="6" eb="9">
      <t>ジンケンヒ</t>
    </rPh>
    <phoneticPr fontId="5"/>
  </si>
  <si>
    <t>印刷製本費、振込手数料、会議室借料</t>
    <rPh sb="0" eb="2">
      <t>インサツ</t>
    </rPh>
    <rPh sb="2" eb="4">
      <t>セイホン</t>
    </rPh>
    <rPh sb="4" eb="5">
      <t>ヒ</t>
    </rPh>
    <rPh sb="6" eb="7">
      <t>フ</t>
    </rPh>
    <rPh sb="7" eb="8">
      <t>コ</t>
    </rPh>
    <rPh sb="8" eb="11">
      <t>テスウリョウ</t>
    </rPh>
    <rPh sb="12" eb="15">
      <t>カイギシツ</t>
    </rPh>
    <rPh sb="15" eb="17">
      <t>シャクリョウ</t>
    </rPh>
    <phoneticPr fontId="5"/>
  </si>
  <si>
    <t>研修に係る旅費</t>
    <rPh sb="0" eb="2">
      <t>ケンシュウ</t>
    </rPh>
    <rPh sb="3" eb="4">
      <t>カカ</t>
    </rPh>
    <rPh sb="5" eb="7">
      <t>リョヒ</t>
    </rPh>
    <phoneticPr fontId="5"/>
  </si>
  <si>
    <t>研修会の講師謝金</t>
    <rPh sb="0" eb="3">
      <t>ケンシュウカイ</t>
    </rPh>
    <rPh sb="4" eb="6">
      <t>コウシ</t>
    </rPh>
    <rPh sb="6" eb="8">
      <t>シャキン</t>
    </rPh>
    <phoneticPr fontId="5"/>
  </si>
  <si>
    <t>ウェブサイトの運営管理</t>
    <phoneticPr fontId="5"/>
  </si>
  <si>
    <t>雑役務費</t>
    <rPh sb="0" eb="2">
      <t>ザツエキ</t>
    </rPh>
    <rPh sb="2" eb="4">
      <t>ムヒ</t>
    </rPh>
    <phoneticPr fontId="5"/>
  </si>
  <si>
    <t>-</t>
    <phoneticPr fontId="5"/>
  </si>
  <si>
    <t>都道府県及び保健所設置市区センターを設置する。</t>
  </si>
  <si>
    <t>都道府県及び保健所設置市区センター設置数</t>
  </si>
  <si>
    <t>医療安全支援センター総合支援事業　実施報告（東京大学）</t>
    <rPh sb="0" eb="2">
      <t>イリョウ</t>
    </rPh>
    <rPh sb="2" eb="4">
      <t>アンゼン</t>
    </rPh>
    <rPh sb="4" eb="6">
      <t>シエン</t>
    </rPh>
    <rPh sb="10" eb="12">
      <t>ソウゴウ</t>
    </rPh>
    <rPh sb="12" eb="14">
      <t>シエン</t>
    </rPh>
    <rPh sb="14" eb="16">
      <t>ジギョウ</t>
    </rPh>
    <rPh sb="17" eb="19">
      <t>ジッシ</t>
    </rPh>
    <rPh sb="19" eb="21">
      <t>ホウコク</t>
    </rPh>
    <rPh sb="22" eb="24">
      <t>トウキョウ</t>
    </rPh>
    <rPh sb="24" eb="26">
      <t>ダイガク</t>
    </rPh>
    <phoneticPr fontId="5"/>
  </si>
  <si>
    <t>二次医療圏センターを設置する。</t>
  </si>
  <si>
    <t>二次医療圏センター設置数
(前年度以上)</t>
  </si>
  <si>
    <t>医療安全支援センター総合支援事業　実施報告（東京大学）</t>
  </si>
  <si>
    <t>医療安全支援センター相談員等に対する研修の開催</t>
  </si>
  <si>
    <t>医療安全支援センター相談員等に対する研修の参加者</t>
  </si>
  <si>
    <t>単位当たりコスト＝Ｘ／Ｙ
Ｘ：予算執行額（研修にかかる費用は除く）
Ｙ：都道府県及び保健所設置市センター設置数＋二次医療圏センター設置数
※研修以外の事業にかかる執行額は、いくつかの事業にかかる経費がまとまって計上されており、それぞれを切り分けることが困難であるため、研修に係るものとそれ以外として単位あたりコストを算出している。　　　　　　　</t>
    <rPh sb="0" eb="3">
      <t>タンイア</t>
    </rPh>
    <phoneticPr fontId="5"/>
  </si>
  <si>
    <t>単位当たりコスト＝Ｘ／Ｙ
Ｘ：予算執行額（研修にかかる費用）
Ｙ：医療安全支援センター相談員等に
対する研修の参加者数　　　　　　　　　　</t>
    <rPh sb="0" eb="3">
      <t>タンイア</t>
    </rPh>
    <phoneticPr fontId="5"/>
  </si>
  <si>
    <t>施策大目標３　利用者の視点に立った、効率的で安心かつ質の高い医療サービスの提供を促進すること</t>
  </si>
  <si>
    <t>医療安全確保対策の推進を図ること（施策目標Ⅰ－３－２）</t>
  </si>
  <si>
    <t>都道府県、保健所設置市及び特別区の医療安全支援センターの設置数</t>
  </si>
  <si>
    <t>前年度以上</t>
  </si>
  <si>
    <t>毎年度</t>
  </si>
  <si>
    <t>都道府県、保健所を設置する市及び特別区は、医療の安全に関する情報の提供、研修の実施、意識の啓発その他の医療の安全の確保に関し必要な措置を講ずるため、医療安全支援センターを設けるよう努めなければならないとされており、その設置促進を図るため指標として選定し、当該数値を前年度より向上させることを目標とした。</t>
  </si>
  <si>
    <t>医療安全支援センターは、患者又はその家族若しくは住民に対して、医療の安全の確保に関し必要な情報の提供等を行うこととされているため、医療安全支援センターの設置数が増加することは、医療安全対策の一層の推進を図ることに寄与するものである。</t>
    <rPh sb="0" eb="2">
      <t>イリョウ</t>
    </rPh>
    <rPh sb="2" eb="4">
      <t>アンゼン</t>
    </rPh>
    <rPh sb="4" eb="6">
      <t>シエン</t>
    </rPh>
    <rPh sb="12" eb="14">
      <t>カンジャ</t>
    </rPh>
    <rPh sb="14" eb="15">
      <t>マタ</t>
    </rPh>
    <rPh sb="18" eb="20">
      <t>カゾク</t>
    </rPh>
    <rPh sb="20" eb="21">
      <t>モ</t>
    </rPh>
    <rPh sb="24" eb="26">
      <t>ジュウミン</t>
    </rPh>
    <rPh sb="27" eb="28">
      <t>タイ</t>
    </rPh>
    <rPh sb="31" eb="33">
      <t>イリョウ</t>
    </rPh>
    <rPh sb="34" eb="36">
      <t>アンゼン</t>
    </rPh>
    <rPh sb="37" eb="39">
      <t>カクホ</t>
    </rPh>
    <rPh sb="40" eb="41">
      <t>カン</t>
    </rPh>
    <rPh sb="42" eb="44">
      <t>ヒツヨウ</t>
    </rPh>
    <rPh sb="45" eb="47">
      <t>ジョウホウ</t>
    </rPh>
    <rPh sb="48" eb="50">
      <t>テイキョウ</t>
    </rPh>
    <rPh sb="50" eb="51">
      <t>トウ</t>
    </rPh>
    <rPh sb="52" eb="53">
      <t>オコナ</t>
    </rPh>
    <rPh sb="65" eb="67">
      <t>イリョウ</t>
    </rPh>
    <rPh sb="67" eb="69">
      <t>アンゼン</t>
    </rPh>
    <rPh sb="69" eb="71">
      <t>シエン</t>
    </rPh>
    <rPh sb="76" eb="79">
      <t>セッチスウ</t>
    </rPh>
    <rPh sb="80" eb="82">
      <t>ゾウカ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</si>
  <si>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</si>
  <si>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</si>
  <si>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</si>
  <si>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</si>
  <si>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</si>
  <si>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</si>
  <si>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</si>
  <si>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</si>
  <si>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</si>
  <si>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</si>
  <si>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</si>
  <si>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相談員の養成研修を行い、その資質向上を図ることは、広く国民のニーズがあり、国費を投入して実施すべき事業である。</t>
  </si>
  <si>
    <t>各都道府県に設置されているセンターの相談員の資質向上のための研修等を一定の基準で行うため、国で実施する必要がある。</t>
  </si>
  <si>
    <t>相談員の資質の向上は、医療における国民の様々な疑問に適切に対応するために必要であり、その優先度は高い。</t>
  </si>
  <si>
    <t>-</t>
    <phoneticPr fontId="5"/>
  </si>
  <si>
    <t>総合支援事業の一環としてより多くの参加者を募るため受講生の負担は求めていない。</t>
  </si>
  <si>
    <t>単位当たりコストは一定の水準で推移しており、その水準は妥当である。</t>
  </si>
  <si>
    <t>団体における最低限の経費のみが計上されており、中間段階での支出は合理的なものである。</t>
  </si>
  <si>
    <t>事業目的に照らして真に必要なものに限定されている。</t>
  </si>
  <si>
    <t>研修内容のweb配信を行うなど、コスト削減に向けた取組を行っている。</t>
  </si>
  <si>
    <t>成果実績全体で見ると、概ね成果目標に見合ったものとなっているが、設置数には、設置主体毎にばらつきがあるため、引き続き設置率の向上に努めていきたい。</t>
  </si>
  <si>
    <t>活動実績は概ね活動目標に見合ったものとなっている。</t>
    <rPh sb="0" eb="2">
      <t>カツドウ</t>
    </rPh>
    <rPh sb="7" eb="9">
      <t>カツドウ</t>
    </rPh>
    <phoneticPr fontId="5"/>
  </si>
  <si>
    <t>医療安全支援センター設置数が増加することで、より身近な地域で相談可能となり、全体の相談対応能力が向上する。</t>
  </si>
  <si>
    <t>相談員の資質の向上のための研修を実施し、毎年多数の相談員が参加しており、医療安全支援センターの相談業務の質の向上に役立っている。より一層相談員の資質の向上に努めるためには、さらに多数の研修参加者を募っていく必要があるため、全国の医療安全支援センターに対する呼びかけを強化したい。</t>
  </si>
  <si>
    <t>か所</t>
  </si>
  <si>
    <t>回</t>
    <rPh sb="0" eb="1">
      <t>カイ</t>
    </rPh>
    <phoneticPr fontId="5"/>
  </si>
  <si>
    <t>人</t>
    <rPh sb="0" eb="1">
      <t>ニン</t>
    </rPh>
    <phoneticPr fontId="5"/>
  </si>
  <si>
    <t>件</t>
    <rPh sb="0" eb="1">
      <t>ケン</t>
    </rPh>
    <phoneticPr fontId="5"/>
  </si>
  <si>
    <t>円</t>
  </si>
  <si>
    <t>　　X/Y</t>
  </si>
  <si>
    <t>20,583千円
/382か所</t>
    <rPh sb="6" eb="8">
      <t>センエン</t>
    </rPh>
    <phoneticPr fontId="5"/>
  </si>
  <si>
    <t>2,341千円
/594人</t>
    <rPh sb="5" eb="7">
      <t>センエン</t>
    </rPh>
    <rPh sb="12" eb="13">
      <t>ニン</t>
    </rPh>
    <phoneticPr fontId="5"/>
  </si>
  <si>
    <t>20,873千円
/382か所</t>
    <phoneticPr fontId="5"/>
  </si>
  <si>
    <t>2,374千円
/546人</t>
    <phoneticPr fontId="5"/>
  </si>
  <si>
    <t>箇所</t>
    <rPh sb="0" eb="2">
      <t>カショ</t>
    </rPh>
    <phoneticPr fontId="5"/>
  </si>
  <si>
    <t>-</t>
    <phoneticPr fontId="5"/>
  </si>
  <si>
    <t>-</t>
    <phoneticPr fontId="5"/>
  </si>
  <si>
    <t>3,338千円
/638人</t>
    <rPh sb="5" eb="6">
      <t>セン</t>
    </rPh>
    <rPh sb="6" eb="7">
      <t>エン</t>
    </rPh>
    <rPh sb="12" eb="13">
      <t>ニン</t>
    </rPh>
    <phoneticPr fontId="5"/>
  </si>
  <si>
    <t>19,586千円
/383か所</t>
    <rPh sb="6" eb="8">
      <t>センエン</t>
    </rPh>
    <phoneticPr fontId="5"/>
  </si>
  <si>
    <t>19,586千円/383か所</t>
    <phoneticPr fontId="5"/>
  </si>
  <si>
    <t>3,338千円/638人</t>
    <phoneticPr fontId="5"/>
  </si>
  <si>
    <t>国民からの医療に関する様々な相談に対し対応する相談員の資質の向上のための研修を実施することで、人材育成を図る事業であり、国民の医療に対する不安の払拭に資するものである。予算の縮減を行いながらも効率的な運営を実現しており、研修参加者数は増加傾向にある。また、平成28年度においても医療安全支援センター相談件数が増加しているものである。(29年度の実績は集計中)</t>
    <phoneticPr fontId="5"/>
  </si>
  <si>
    <t>-</t>
    <phoneticPr fontId="5"/>
  </si>
  <si>
    <t>-</t>
    <phoneticPr fontId="5"/>
  </si>
  <si>
    <t>-</t>
    <phoneticPr fontId="5"/>
  </si>
  <si>
    <t>-</t>
    <phoneticPr fontId="5"/>
  </si>
  <si>
    <t>点検対象外</t>
    <rPh sb="0" eb="2">
      <t>テンケン</t>
    </rPh>
    <rPh sb="2" eb="5">
      <t>タイショウガイ</t>
    </rPh>
    <phoneticPr fontId="5"/>
  </si>
  <si>
    <t>研修回数、参加者ともに増加するなど、効率的な執行により成果を上げていることから、引き続き必要な予算額を確保し、適正な執行に努めること。また、研修等を行う事業であるにも関わらず、成果指標が施設数ということが不自然なため、適当な成果目標については検討いただきたい。</t>
    <rPh sb="0" eb="2">
      <t>ケンシュウ</t>
    </rPh>
    <rPh sb="2" eb="4">
      <t>カイスウ</t>
    </rPh>
    <rPh sb="5" eb="8">
      <t>サンカシャ</t>
    </rPh>
    <rPh sb="11" eb="13">
      <t>ゾウカ</t>
    </rPh>
    <rPh sb="18" eb="21">
      <t>コウリツテキ</t>
    </rPh>
    <rPh sb="22" eb="24">
      <t>シッコウ</t>
    </rPh>
    <rPh sb="27" eb="29">
      <t>セイカ</t>
    </rPh>
    <rPh sb="30" eb="31">
      <t>ア</t>
    </rPh>
    <rPh sb="40" eb="41">
      <t>ヒ</t>
    </rPh>
    <rPh sb="42" eb="43">
      <t>ツヅ</t>
    </rPh>
    <rPh sb="44" eb="46">
      <t>ヒツヨウ</t>
    </rPh>
    <rPh sb="47" eb="50">
      <t>ヨサンガク</t>
    </rPh>
    <rPh sb="51" eb="53">
      <t>カクホ</t>
    </rPh>
    <rPh sb="55" eb="57">
      <t>テキセイ</t>
    </rPh>
    <rPh sb="58" eb="60">
      <t>シッコウ</t>
    </rPh>
    <rPh sb="61" eb="62">
      <t>ツト</t>
    </rPh>
    <phoneticPr fontId="5"/>
  </si>
  <si>
    <t>-</t>
    <phoneticPr fontId="5"/>
  </si>
  <si>
    <t>医療安全支援センター相談件数
※29年度の実績は現在、各医療安全支援センターに調査中であり、30年度末頃集計予定
※30年度の活動見込は29年度活動実績と同値</t>
    <rPh sb="48" eb="51">
      <t>ネンドマツ</t>
    </rPh>
    <rPh sb="51" eb="52">
      <t>ゴロ</t>
    </rPh>
    <phoneticPr fontId="5"/>
  </si>
  <si>
    <t>室長：渡邉　顕一郎</t>
    <rPh sb="0" eb="2">
      <t>シツチョウ</t>
    </rPh>
    <rPh sb="3" eb="5">
      <t>ワタナベ</t>
    </rPh>
    <rPh sb="6" eb="9">
      <t>ケンイチロウ</t>
    </rPh>
    <phoneticPr fontId="5"/>
  </si>
  <si>
    <t>本事業では医療安全支援センターの新規設置時の支援も行っていることから、引き続きセンター設置数を成果指標として設定することとしたい。</t>
    <rPh sb="0" eb="1">
      <t>ホン</t>
    </rPh>
    <rPh sb="1" eb="3">
      <t>ジギョウ</t>
    </rPh>
    <rPh sb="5" eb="7">
      <t>イリョウ</t>
    </rPh>
    <rPh sb="7" eb="9">
      <t>アンゼン</t>
    </rPh>
    <rPh sb="9" eb="11">
      <t>シエン</t>
    </rPh>
    <rPh sb="16" eb="18">
      <t>シンキ</t>
    </rPh>
    <rPh sb="18" eb="20">
      <t>セッチ</t>
    </rPh>
    <rPh sb="20" eb="21">
      <t>ジ</t>
    </rPh>
    <rPh sb="22" eb="24">
      <t>シエン</t>
    </rPh>
    <rPh sb="25" eb="26">
      <t>オコナ</t>
    </rPh>
    <rPh sb="35" eb="36">
      <t>ヒ</t>
    </rPh>
    <rPh sb="37" eb="38">
      <t>ツヅ</t>
    </rPh>
    <rPh sb="43" eb="46">
      <t>セッチスウ</t>
    </rPh>
    <rPh sb="47" eb="49">
      <t>セイカ</t>
    </rPh>
    <rPh sb="49" eb="51">
      <t>シヒョウ</t>
    </rPh>
    <rPh sb="54" eb="56">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</si>
</sst>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742</xdr:row>
      <xdr:rowOff>12700</xdr:rowOff>
    </xdr:from>
    <xdr:to>
      <xdr:col>32</xdr:col>
      <xdr:colOff>0</xdr:colOff>
      <xdr:row>743</xdr:row>
      <xdr:rowOff>228600</xdr:rowOff>
    </xdr:to>
    <xdr:sp macro="" textlink="">
      <xdr:nvSpPr>
        <xdr:cNvPr id="2" name="正方形/長方形 1"/>
        <xdr:cNvSpPr/>
      </xdr:nvSpPr>
      <xdr:spPr>
        <a:xfrm>
          <a:off x="3200400" y="48190150"/>
          <a:ext cx="3200400"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２３</a:t>
          </a:r>
          <a:r>
            <a:rPr kumimoji="1" lang="ja-JP" altLang="en-US" sz="1100">
              <a:solidFill>
                <a:schemeClr val="tx1"/>
              </a:solidFill>
            </a:rPr>
            <a:t>百万円</a:t>
          </a:r>
        </a:p>
      </xdr:txBody>
    </xdr:sp>
    <xdr:clientData/>
  </xdr:twoCellAnchor>
  <xdr:twoCellAnchor>
    <xdr:from>
      <xdr:col>24</xdr:col>
      <xdr:colOff>0</xdr:colOff>
      <xdr:row>745</xdr:row>
      <xdr:rowOff>198664</xdr:rowOff>
    </xdr:from>
    <xdr:to>
      <xdr:col>24</xdr:col>
      <xdr:colOff>0</xdr:colOff>
      <xdr:row>747</xdr:row>
      <xdr:rowOff>204107</xdr:rowOff>
    </xdr:to>
    <xdr:cxnSp macro="">
      <xdr:nvCxnSpPr>
        <xdr:cNvPr id="3" name="直線矢印コネクタ 2"/>
        <xdr:cNvCxnSpPr/>
      </xdr:nvCxnSpPr>
      <xdr:spPr>
        <a:xfrm>
          <a:off x="4800600" y="49433389"/>
          <a:ext cx="0" cy="7102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13607</xdr:colOff>
      <xdr:row>747</xdr:row>
      <xdr:rowOff>190500</xdr:rowOff>
    </xdr:from>
    <xdr:to>
      <xdr:col>32</xdr:col>
      <xdr:colOff>13607</xdr:colOff>
      <xdr:row>749</xdr:row>
      <xdr:rowOff>53133</xdr:rowOff>
    </xdr:to>
    <xdr:sp macro="" textlink="">
      <xdr:nvSpPr>
        <xdr:cNvPr id="4" name="正方形/長方形 3"/>
        <xdr:cNvSpPr/>
      </xdr:nvSpPr>
      <xdr:spPr>
        <a:xfrm>
          <a:off x="3214007" y="50130075"/>
          <a:ext cx="3200400" cy="5674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Ａ．国立大学法人東京大学</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２３</a:t>
          </a:r>
          <a:r>
            <a:rPr kumimoji="1" lang="ja-JP" altLang="en-US" sz="1100">
              <a:solidFill>
                <a:schemeClr val="tx1"/>
              </a:solidFill>
            </a:rPr>
            <a:t>百万円</a:t>
          </a:r>
          <a:endParaRPr kumimoji="1" lang="en-US" altLang="ja-JP" sz="1100">
            <a:solidFill>
              <a:schemeClr val="tx1"/>
            </a:solidFill>
            <a:latin typeface="+mn-lt"/>
            <a:ea typeface="+mn-ea"/>
            <a:cs typeface="+mn-cs"/>
          </a:endParaRPr>
        </a:p>
      </xdr:txBody>
    </xdr:sp>
    <xdr:clientData/>
  </xdr:twoCellAnchor>
  <xdr:twoCellAnchor>
    <xdr:from>
      <xdr:col>25</xdr:col>
      <xdr:colOff>34243</xdr:colOff>
      <xdr:row>746</xdr:row>
      <xdr:rowOff>36286</xdr:rowOff>
    </xdr:from>
    <xdr:to>
      <xdr:col>32</xdr:col>
      <xdr:colOff>119062</xdr:colOff>
      <xdr:row>746</xdr:row>
      <xdr:rowOff>238125</xdr:rowOff>
    </xdr:to>
    <xdr:sp macro="" textlink="">
      <xdr:nvSpPr>
        <xdr:cNvPr id="5" name="テキスト ボックス 4"/>
        <xdr:cNvSpPr txBox="1"/>
      </xdr:nvSpPr>
      <xdr:spPr>
        <a:xfrm>
          <a:off x="5034868" y="49623436"/>
          <a:ext cx="1484994" cy="2018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1</xdr:colOff>
      <xdr:row>753</xdr:row>
      <xdr:rowOff>244928</xdr:rowOff>
    </xdr:from>
    <xdr:to>
      <xdr:col>32</xdr:col>
      <xdr:colOff>1</xdr:colOff>
      <xdr:row>755</xdr:row>
      <xdr:rowOff>195942</xdr:rowOff>
    </xdr:to>
    <xdr:sp macro="" textlink="">
      <xdr:nvSpPr>
        <xdr:cNvPr id="6" name="正方形/長方形 5"/>
        <xdr:cNvSpPr/>
      </xdr:nvSpPr>
      <xdr:spPr>
        <a:xfrm>
          <a:off x="3200401" y="52299053"/>
          <a:ext cx="3200400" cy="6558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Ｂ．株式会社等（</a:t>
          </a:r>
          <a:r>
            <a:rPr kumimoji="1" lang="en-US" altLang="ja-JP" sz="1100">
              <a:solidFill>
                <a:schemeClr val="tx1"/>
              </a:solidFill>
            </a:rPr>
            <a:t>2</a:t>
          </a:r>
          <a:r>
            <a:rPr kumimoji="1" lang="ja-JP" altLang="en-US" sz="1100">
              <a:solidFill>
                <a:schemeClr val="tx1"/>
              </a:solidFill>
            </a:rPr>
            <a:t>）</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rPr>
            <a:t>９</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24</xdr:col>
      <xdr:colOff>81641</xdr:colOff>
      <xdr:row>752</xdr:row>
      <xdr:rowOff>117463</xdr:rowOff>
    </xdr:from>
    <xdr:to>
      <xdr:col>32</xdr:col>
      <xdr:colOff>168087</xdr:colOff>
      <xdr:row>753</xdr:row>
      <xdr:rowOff>235324</xdr:rowOff>
    </xdr:to>
    <xdr:sp macro="" textlink="">
      <xdr:nvSpPr>
        <xdr:cNvPr id="7" name="テキスト ボックス 6"/>
        <xdr:cNvSpPr txBox="1"/>
      </xdr:nvSpPr>
      <xdr:spPr>
        <a:xfrm>
          <a:off x="4882241" y="51819163"/>
          <a:ext cx="1686646" cy="4702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24</xdr:col>
      <xdr:colOff>13607</xdr:colOff>
      <xdr:row>751</xdr:row>
      <xdr:rowOff>349250</xdr:rowOff>
    </xdr:from>
    <xdr:to>
      <xdr:col>24</xdr:col>
      <xdr:colOff>16780</xdr:colOff>
      <xdr:row>753</xdr:row>
      <xdr:rowOff>204108</xdr:rowOff>
    </xdr:to>
    <xdr:cxnSp macro="">
      <xdr:nvCxnSpPr>
        <xdr:cNvPr id="8" name="直線矢印コネクタ 7"/>
        <xdr:cNvCxnSpPr/>
      </xdr:nvCxnSpPr>
      <xdr:spPr>
        <a:xfrm flipH="1">
          <a:off x="4814207" y="51698525"/>
          <a:ext cx="3173" cy="5597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744</xdr:row>
      <xdr:rowOff>0</xdr:rowOff>
    </xdr:from>
    <xdr:to>
      <xdr:col>32</xdr:col>
      <xdr:colOff>0</xdr:colOff>
      <xdr:row>745</xdr:row>
      <xdr:rowOff>217714</xdr:rowOff>
    </xdr:to>
    <xdr:sp macro="" textlink="">
      <xdr:nvSpPr>
        <xdr:cNvPr id="9" name="大かっこ 8"/>
        <xdr:cNvSpPr/>
      </xdr:nvSpPr>
      <xdr:spPr>
        <a:xfrm>
          <a:off x="3200400" y="48882300"/>
          <a:ext cx="3200400" cy="5701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国立大学法人東京大学が実施する医療安全支援センター総合支援事業に対する支援</a:t>
          </a:r>
          <a:endParaRPr kumimoji="1" lang="en-US" altLang="ja-JP" sz="1100">
            <a:solidFill>
              <a:schemeClr val="tx1"/>
            </a:solidFill>
            <a:effectLst/>
            <a:latin typeface="+mn-lt"/>
            <a:ea typeface="+mn-ea"/>
            <a:cs typeface="+mn-cs"/>
          </a:endParaRPr>
        </a:p>
      </xdr:txBody>
    </xdr:sp>
    <xdr:clientData/>
  </xdr:twoCellAnchor>
  <xdr:twoCellAnchor>
    <xdr:from>
      <xdr:col>15</xdr:col>
      <xdr:colOff>149679</xdr:colOff>
      <xdr:row>749</xdr:row>
      <xdr:rowOff>136072</xdr:rowOff>
    </xdr:from>
    <xdr:to>
      <xdr:col>33</xdr:col>
      <xdr:colOff>13607</xdr:colOff>
      <xdr:row>751</xdr:row>
      <xdr:rowOff>326572</xdr:rowOff>
    </xdr:to>
    <xdr:sp macro="" textlink="">
      <xdr:nvSpPr>
        <xdr:cNvPr id="10" name="大かっこ 9"/>
        <xdr:cNvSpPr/>
      </xdr:nvSpPr>
      <xdr:spPr>
        <a:xfrm>
          <a:off x="3150054" y="50780497"/>
          <a:ext cx="3464378" cy="895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医療安全支援センター相談員等に対する基礎的・専門的研修、ジョイントミーティングの開催。教訓的事例の収集及び医療機関への情報提供</a:t>
          </a:r>
          <a:endParaRPr lang="ja-JP" altLang="ja-JP">
            <a:effectLst/>
          </a:endParaRPr>
        </a:p>
      </xdr:txBody>
    </xdr:sp>
    <xdr:clientData/>
  </xdr:twoCellAnchor>
  <xdr:twoCellAnchor>
    <xdr:from>
      <xdr:col>16</xdr:col>
      <xdr:colOff>13607</xdr:colOff>
      <xdr:row>755</xdr:row>
      <xdr:rowOff>297997</xdr:rowOff>
    </xdr:from>
    <xdr:to>
      <xdr:col>32</xdr:col>
      <xdr:colOff>13607</xdr:colOff>
      <xdr:row>757</xdr:row>
      <xdr:rowOff>149679</xdr:rowOff>
    </xdr:to>
    <xdr:sp macro="" textlink="">
      <xdr:nvSpPr>
        <xdr:cNvPr id="11" name="大かっこ 10"/>
        <xdr:cNvSpPr/>
      </xdr:nvSpPr>
      <xdr:spPr>
        <a:xfrm>
          <a:off x="3214007" y="53056972"/>
          <a:ext cx="3200400" cy="870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ウェブサイトの運営管理業務、研修会の運営支援業務</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6"/>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93</v>
      </c>
      <c r="AT2" s="218"/>
      <c r="AU2" s="218"/>
      <c r="AV2" s="52" t="str">
        <f>IF(AW2="", "", "-")</f>
        <v/>
      </c>
      <c r="AW2" s="395"/>
      <c r="AX2" s="395"/>
    </row>
    <row r="3" spans="1:50" ht="21" customHeight="1" thickBot="1" x14ac:dyDescent="0.2">
      <c r="A3" s="527" t="s">
        <v>533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558</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548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551</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550</v>
      </c>
      <c r="AF5" s="721"/>
      <c r="AG5" s="721"/>
      <c r="AH5" s="721"/>
      <c r="AI5" s="721"/>
      <c r="AJ5" s="721"/>
      <c r="AK5" s="721"/>
      <c r="AL5" s="721"/>
      <c r="AM5" s="721"/>
      <c r="AN5" s="721"/>
      <c r="AO5" s="721"/>
      <c r="AP5" s="722"/>
      <c r="AQ5" s="723" t="s">
        <v>659</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557</v>
      </c>
      <c r="H7" s="837"/>
      <c r="I7" s="837"/>
      <c r="J7" s="837"/>
      <c r="K7" s="837"/>
      <c r="L7" s="837"/>
      <c r="M7" s="837"/>
      <c r="N7" s="837"/>
      <c r="O7" s="837"/>
      <c r="P7" s="837"/>
      <c r="Q7" s="837"/>
      <c r="R7" s="837"/>
      <c r="S7" s="837"/>
      <c r="T7" s="837"/>
      <c r="U7" s="837"/>
      <c r="V7" s="837"/>
      <c r="W7" s="837"/>
      <c r="X7" s="838"/>
      <c r="Y7" s="393" t="s">
        <v>546</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553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554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23</v>
      </c>
      <c r="Q13" s="98"/>
      <c r="R13" s="98"/>
      <c r="S13" s="98"/>
      <c r="T13" s="98"/>
      <c r="U13" s="98"/>
      <c r="V13" s="99"/>
      <c r="W13" s="94">
        <v>23</v>
      </c>
      <c r="X13" s="95"/>
      <c r="Y13" s="95"/>
      <c r="Z13" s="95"/>
      <c r="AA13" s="95"/>
      <c r="AB13" s="95"/>
      <c r="AC13" s="96"/>
      <c r="AD13" s="97">
        <v>23</v>
      </c>
      <c r="AE13" s="98"/>
      <c r="AF13" s="98"/>
      <c r="AG13" s="98"/>
      <c r="AH13" s="98"/>
      <c r="AI13" s="98"/>
      <c r="AJ13" s="99"/>
      <c r="AK13" s="97">
        <v>23</v>
      </c>
      <c r="AL13" s="98"/>
      <c r="AM13" s="98"/>
      <c r="AN13" s="98"/>
      <c r="AO13" s="98"/>
      <c r="AP13" s="98"/>
      <c r="AQ13" s="99"/>
      <c r="AR13" s="94">
        <v>23</v>
      </c>
      <c r="AS13" s="95"/>
      <c r="AT13" s="95"/>
      <c r="AU13" s="95"/>
      <c r="AV13" s="95"/>
      <c r="AW13" s="95"/>
      <c r="AX13" s="392"/>
    </row>
    <row r="14" spans="1:50" ht="21" customHeight="1" x14ac:dyDescent="0.15">
      <c r="A14" s="139"/>
      <c r="B14" s="140"/>
      <c r="C14" s="140"/>
      <c r="D14" s="140"/>
      <c r="E14" s="140"/>
      <c r="F14" s="141"/>
      <c r="G14" s="748"/>
      <c r="H14" s="749"/>
      <c r="I14" s="579" t="s">
        <v>8</v>
      </c>
      <c r="J14" s="633"/>
      <c r="K14" s="633"/>
      <c r="L14" s="633"/>
      <c r="M14" s="633"/>
      <c r="N14" s="633"/>
      <c r="O14" s="634"/>
      <c r="P14" s="97" t="s">
        <v>556</v>
      </c>
      <c r="Q14" s="98"/>
      <c r="R14" s="98"/>
      <c r="S14" s="98"/>
      <c r="T14" s="98"/>
      <c r="U14" s="98"/>
      <c r="V14" s="99"/>
      <c r="W14" s="97" t="s">
        <v>556</v>
      </c>
      <c r="X14" s="98"/>
      <c r="Y14" s="98"/>
      <c r="Z14" s="98"/>
      <c r="AA14" s="98"/>
      <c r="AB14" s="98"/>
      <c r="AC14" s="99"/>
      <c r="AD14" s="97" t="s">
        <v>466</v>
      </c>
      <c r="AE14" s="98"/>
      <c r="AF14" s="98"/>
      <c r="AG14" s="98"/>
      <c r="AH14" s="98"/>
      <c r="AI14" s="98"/>
      <c r="AJ14" s="99"/>
      <c r="AK14" s="97" t="s">
        <v>466</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t="s">
        <v>556</v>
      </c>
      <c r="Q15" s="98"/>
      <c r="R15" s="98"/>
      <c r="S15" s="98"/>
      <c r="T15" s="98"/>
      <c r="U15" s="98"/>
      <c r="V15" s="99"/>
      <c r="W15" s="97" t="s">
        <v>556</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t="s">
        <v>556</v>
      </c>
      <c r="Q16" s="98"/>
      <c r="R16" s="98"/>
      <c r="S16" s="98"/>
      <c r="T16" s="98"/>
      <c r="U16" s="98"/>
      <c r="V16" s="99"/>
      <c r="W16" s="97" t="s">
        <v>556</v>
      </c>
      <c r="X16" s="98"/>
      <c r="Y16" s="98"/>
      <c r="Z16" s="98"/>
      <c r="AA16" s="98"/>
      <c r="AB16" s="98"/>
      <c r="AC16" s="99"/>
      <c r="AD16" s="97" t="s">
        <v>466</v>
      </c>
      <c r="AE16" s="98"/>
      <c r="AF16" s="98"/>
      <c r="AG16" s="98"/>
      <c r="AH16" s="98"/>
      <c r="AI16" s="98"/>
      <c r="AJ16" s="99"/>
      <c r="AK16" s="97" t="s">
        <v>466</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556</v>
      </c>
      <c r="Q17" s="98"/>
      <c r="R17" s="98"/>
      <c r="S17" s="98"/>
      <c r="T17" s="98"/>
      <c r="U17" s="98"/>
      <c r="V17" s="99"/>
      <c r="W17" s="97" t="s">
        <v>556</v>
      </c>
      <c r="X17" s="98"/>
      <c r="Y17" s="98"/>
      <c r="Z17" s="98"/>
      <c r="AA17" s="98"/>
      <c r="AB17" s="98"/>
      <c r="AC17" s="99"/>
      <c r="AD17" s="97" t="s">
        <v>466</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23</v>
      </c>
      <c r="Q18" s="104"/>
      <c r="R18" s="104"/>
      <c r="S18" s="104"/>
      <c r="T18" s="104"/>
      <c r="U18" s="104"/>
      <c r="V18" s="105"/>
      <c r="W18" s="103">
        <f>SUM(W13:AC17)</f>
        <v>23</v>
      </c>
      <c r="X18" s="104"/>
      <c r="Y18" s="104"/>
      <c r="Z18" s="104"/>
      <c r="AA18" s="104"/>
      <c r="AB18" s="104"/>
      <c r="AC18" s="105"/>
      <c r="AD18" s="103">
        <f>SUM(AD13:AJ17)</f>
        <v>23</v>
      </c>
      <c r="AE18" s="104"/>
      <c r="AF18" s="104"/>
      <c r="AG18" s="104"/>
      <c r="AH18" s="104"/>
      <c r="AI18" s="104"/>
      <c r="AJ18" s="105"/>
      <c r="AK18" s="103">
        <f>SUM(AK13:AQ17)</f>
        <v>23</v>
      </c>
      <c r="AL18" s="104"/>
      <c r="AM18" s="104"/>
      <c r="AN18" s="104"/>
      <c r="AO18" s="104"/>
      <c r="AP18" s="104"/>
      <c r="AQ18" s="105"/>
      <c r="AR18" s="103">
        <f>SUM(AR13:AX17)</f>
        <v>23</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23</v>
      </c>
      <c r="Q19" s="98"/>
      <c r="R19" s="98"/>
      <c r="S19" s="98"/>
      <c r="T19" s="98"/>
      <c r="U19" s="98"/>
      <c r="V19" s="99"/>
      <c r="W19" s="97">
        <v>23</v>
      </c>
      <c r="X19" s="98"/>
      <c r="Y19" s="98"/>
      <c r="Z19" s="98"/>
      <c r="AA19" s="98"/>
      <c r="AB19" s="98"/>
      <c r="AC19" s="99"/>
      <c r="AD19" s="97">
        <v>23</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3" t="s">
        <v>497</v>
      </c>
      <c r="H21" s="934"/>
      <c r="I21" s="934"/>
      <c r="J21" s="934"/>
      <c r="K21" s="934"/>
      <c r="L21" s="934"/>
      <c r="M21" s="934"/>
      <c r="N21" s="934"/>
      <c r="O21" s="934"/>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23</v>
      </c>
      <c r="Q23" s="95"/>
      <c r="R23" s="95"/>
      <c r="S23" s="95"/>
      <c r="T23" s="95"/>
      <c r="U23" s="95"/>
      <c r="V23" s="96"/>
      <c r="W23" s="94">
        <v>23</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23</v>
      </c>
      <c r="Q29" s="226"/>
      <c r="R29" s="226"/>
      <c r="S29" s="226"/>
      <c r="T29" s="226"/>
      <c r="U29" s="226"/>
      <c r="V29" s="227"/>
      <c r="W29" s="225">
        <f>AR13</f>
        <v>23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51" t="s">
        <v>265</v>
      </c>
      <c r="H30" s="388"/>
      <c r="I30" s="388"/>
      <c r="J30" s="388"/>
      <c r="K30" s="388"/>
      <c r="L30" s="388"/>
      <c r="M30" s="388"/>
      <c r="N30" s="388"/>
      <c r="O30" s="583"/>
      <c r="P30" s="582" t="s">
        <v>59</v>
      </c>
      <c r="Q30" s="388"/>
      <c r="R30" s="388"/>
      <c r="S30" s="388"/>
      <c r="T30" s="388"/>
      <c r="U30" s="388"/>
      <c r="V30" s="388"/>
      <c r="W30" s="388"/>
      <c r="X30" s="583"/>
      <c r="Y30" s="469"/>
      <c r="Z30" s="470"/>
      <c r="AA30" s="471"/>
      <c r="AB30" s="384" t="s">
        <v>11</v>
      </c>
      <c r="AC30" s="385"/>
      <c r="AD30" s="386"/>
      <c r="AE30" s="384" t="s">
        <v>357</v>
      </c>
      <c r="AF30" s="385"/>
      <c r="AG30" s="385"/>
      <c r="AH30" s="386"/>
      <c r="AI30" s="384" t="s">
        <v>363</v>
      </c>
      <c r="AJ30" s="385"/>
      <c r="AK30" s="385"/>
      <c r="AL30" s="386"/>
      <c r="AM30" s="387" t="s">
        <v>472</v>
      </c>
      <c r="AN30" s="387"/>
      <c r="AO30" s="387"/>
      <c r="AP30" s="384"/>
      <c r="AQ30" s="642" t="s">
        <v>355</v>
      </c>
      <c r="AR30" s="643"/>
      <c r="AS30" s="643"/>
      <c r="AT30" s="644"/>
      <c r="AU30" s="388" t="s">
        <v>253</v>
      </c>
      <c r="AV30" s="388"/>
      <c r="AW30" s="388"/>
      <c r="AX30" s="389"/>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72"/>
      <c r="Z31" s="473"/>
      <c r="AA31" s="474"/>
      <c r="AB31" s="330"/>
      <c r="AC31" s="331"/>
      <c r="AD31" s="332"/>
      <c r="AE31" s="330"/>
      <c r="AF31" s="331"/>
      <c r="AG31" s="331"/>
      <c r="AH31" s="332"/>
      <c r="AI31" s="330"/>
      <c r="AJ31" s="331"/>
      <c r="AK31" s="331"/>
      <c r="AL31" s="332"/>
      <c r="AM31" s="374"/>
      <c r="AN31" s="374"/>
      <c r="AO31" s="374"/>
      <c r="AP31" s="330"/>
      <c r="AQ31" s="215" t="s">
        <v>609</v>
      </c>
      <c r="AR31" s="133"/>
      <c r="AS31" s="134" t="s">
        <v>356</v>
      </c>
      <c r="AT31" s="169"/>
      <c r="AU31" s="269">
        <v>30</v>
      </c>
      <c r="AV31" s="269"/>
      <c r="AW31" s="377" t="s">
        <v>300</v>
      </c>
      <c r="AX31" s="378"/>
    </row>
    <row r="32" spans="1:50" ht="23.25" customHeight="1" x14ac:dyDescent="0.15">
      <c r="A32" s="519"/>
      <c r="B32" s="517"/>
      <c r="C32" s="517"/>
      <c r="D32" s="517"/>
      <c r="E32" s="517"/>
      <c r="F32" s="518"/>
      <c r="G32" s="544" t="s">
        <v>592</v>
      </c>
      <c r="H32" s="545"/>
      <c r="I32" s="545"/>
      <c r="J32" s="545"/>
      <c r="K32" s="545"/>
      <c r="L32" s="545"/>
      <c r="M32" s="545"/>
      <c r="N32" s="545"/>
      <c r="O32" s="546"/>
      <c r="P32" s="158" t="s">
        <v>593</v>
      </c>
      <c r="Q32" s="158"/>
      <c r="R32" s="158"/>
      <c r="S32" s="158"/>
      <c r="T32" s="158"/>
      <c r="U32" s="158"/>
      <c r="V32" s="158"/>
      <c r="W32" s="158"/>
      <c r="X32" s="229"/>
      <c r="Y32" s="336" t="s">
        <v>12</v>
      </c>
      <c r="Z32" s="553"/>
      <c r="AA32" s="554"/>
      <c r="AB32" s="555" t="s">
        <v>633</v>
      </c>
      <c r="AC32" s="555"/>
      <c r="AD32" s="555"/>
      <c r="AE32" s="362">
        <v>111</v>
      </c>
      <c r="AF32" s="363"/>
      <c r="AG32" s="363"/>
      <c r="AH32" s="363"/>
      <c r="AI32" s="362">
        <v>111</v>
      </c>
      <c r="AJ32" s="363"/>
      <c r="AK32" s="363"/>
      <c r="AL32" s="363"/>
      <c r="AM32" s="362">
        <v>112</v>
      </c>
      <c r="AN32" s="363"/>
      <c r="AO32" s="363"/>
      <c r="AP32" s="363"/>
      <c r="AQ32" s="100" t="s">
        <v>609</v>
      </c>
      <c r="AR32" s="101"/>
      <c r="AS32" s="101"/>
      <c r="AT32" s="102"/>
      <c r="AU32" s="363" t="s">
        <v>644</v>
      </c>
      <c r="AV32" s="363"/>
      <c r="AW32" s="363"/>
      <c r="AX32" s="365"/>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633</v>
      </c>
      <c r="AC33" s="526"/>
      <c r="AD33" s="526"/>
      <c r="AE33" s="362">
        <v>142</v>
      </c>
      <c r="AF33" s="363"/>
      <c r="AG33" s="363"/>
      <c r="AH33" s="363"/>
      <c r="AI33" s="362">
        <v>142</v>
      </c>
      <c r="AJ33" s="363"/>
      <c r="AK33" s="363"/>
      <c r="AL33" s="363"/>
      <c r="AM33" s="362">
        <v>144</v>
      </c>
      <c r="AN33" s="363"/>
      <c r="AO33" s="363"/>
      <c r="AP33" s="363"/>
      <c r="AQ33" s="100" t="s">
        <v>609</v>
      </c>
      <c r="AR33" s="101"/>
      <c r="AS33" s="101"/>
      <c r="AT33" s="102"/>
      <c r="AU33" s="363">
        <v>150</v>
      </c>
      <c r="AV33" s="363"/>
      <c r="AW33" s="363"/>
      <c r="AX33" s="365"/>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2">
        <v>78</v>
      </c>
      <c r="AF34" s="363"/>
      <c r="AG34" s="363"/>
      <c r="AH34" s="363"/>
      <c r="AI34" s="362">
        <v>78</v>
      </c>
      <c r="AJ34" s="363"/>
      <c r="AK34" s="363"/>
      <c r="AL34" s="363"/>
      <c r="AM34" s="362">
        <v>78</v>
      </c>
      <c r="AN34" s="363"/>
      <c r="AO34" s="363"/>
      <c r="AP34" s="363"/>
      <c r="AQ34" s="100" t="s">
        <v>609</v>
      </c>
      <c r="AR34" s="101"/>
      <c r="AS34" s="101"/>
      <c r="AT34" s="102"/>
      <c r="AU34" s="363" t="s">
        <v>609</v>
      </c>
      <c r="AV34" s="363"/>
      <c r="AW34" s="363"/>
      <c r="AX34" s="365"/>
    </row>
    <row r="35" spans="1:50" ht="23.25" customHeight="1" x14ac:dyDescent="0.15">
      <c r="A35" s="904" t="s">
        <v>526</v>
      </c>
      <c r="B35" s="905"/>
      <c r="C35" s="905"/>
      <c r="D35" s="905"/>
      <c r="E35" s="905"/>
      <c r="F35" s="906"/>
      <c r="G35" s="910" t="s">
        <v>594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5" t="s">
        <v>491</v>
      </c>
      <c r="B37" s="646"/>
      <c r="C37" s="646"/>
      <c r="D37" s="646"/>
      <c r="E37" s="646"/>
      <c r="F37" s="647"/>
      <c r="G37" s="569" t="s">
        <v>265</v>
      </c>
      <c r="H37" s="379"/>
      <c r="I37" s="379"/>
      <c r="J37" s="379"/>
      <c r="K37" s="379"/>
      <c r="L37" s="379"/>
      <c r="M37" s="379"/>
      <c r="N37" s="379"/>
      <c r="O37" s="570"/>
      <c r="P37" s="635" t="s">
        <v>59</v>
      </c>
      <c r="Q37" s="379"/>
      <c r="R37" s="379"/>
      <c r="S37" s="379"/>
      <c r="T37" s="379"/>
      <c r="U37" s="379"/>
      <c r="V37" s="379"/>
      <c r="W37" s="379"/>
      <c r="X37" s="570"/>
      <c r="Y37" s="636"/>
      <c r="Z37" s="637"/>
      <c r="AA37" s="638"/>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72"/>
      <c r="Z38" s="473"/>
      <c r="AA38" s="474"/>
      <c r="AB38" s="330"/>
      <c r="AC38" s="331"/>
      <c r="AD38" s="332"/>
      <c r="AE38" s="330"/>
      <c r="AF38" s="331"/>
      <c r="AG38" s="331"/>
      <c r="AH38" s="332"/>
      <c r="AI38" s="330"/>
      <c r="AJ38" s="331"/>
      <c r="AK38" s="331"/>
      <c r="AL38" s="332"/>
      <c r="AM38" s="374"/>
      <c r="AN38" s="374"/>
      <c r="AO38" s="374"/>
      <c r="AP38" s="330"/>
      <c r="AQ38" s="215" t="s">
        <v>644</v>
      </c>
      <c r="AR38" s="133"/>
      <c r="AS38" s="134" t="s">
        <v>356</v>
      </c>
      <c r="AT38" s="169"/>
      <c r="AU38" s="269">
        <v>30</v>
      </c>
      <c r="AV38" s="269"/>
      <c r="AW38" s="377" t="s">
        <v>300</v>
      </c>
      <c r="AX38" s="378"/>
    </row>
    <row r="39" spans="1:50" ht="23.25" customHeight="1" x14ac:dyDescent="0.15">
      <c r="A39" s="519"/>
      <c r="B39" s="517"/>
      <c r="C39" s="517"/>
      <c r="D39" s="517"/>
      <c r="E39" s="517"/>
      <c r="F39" s="518"/>
      <c r="G39" s="544" t="s">
        <v>595</v>
      </c>
      <c r="H39" s="545"/>
      <c r="I39" s="545"/>
      <c r="J39" s="545"/>
      <c r="K39" s="545"/>
      <c r="L39" s="545"/>
      <c r="M39" s="545"/>
      <c r="N39" s="545"/>
      <c r="O39" s="546"/>
      <c r="P39" s="158" t="s">
        <v>596</v>
      </c>
      <c r="Q39" s="158"/>
      <c r="R39" s="158"/>
      <c r="S39" s="158"/>
      <c r="T39" s="158"/>
      <c r="U39" s="158"/>
      <c r="V39" s="158"/>
      <c r="W39" s="158"/>
      <c r="X39" s="229"/>
      <c r="Y39" s="336" t="s">
        <v>12</v>
      </c>
      <c r="Z39" s="553"/>
      <c r="AA39" s="554"/>
      <c r="AB39" s="555" t="s">
        <v>633</v>
      </c>
      <c r="AC39" s="555"/>
      <c r="AD39" s="555"/>
      <c r="AE39" s="362">
        <v>271</v>
      </c>
      <c r="AF39" s="363"/>
      <c r="AG39" s="363"/>
      <c r="AH39" s="363"/>
      <c r="AI39" s="362">
        <v>271</v>
      </c>
      <c r="AJ39" s="363"/>
      <c r="AK39" s="363"/>
      <c r="AL39" s="363"/>
      <c r="AM39" s="362">
        <v>271</v>
      </c>
      <c r="AN39" s="363"/>
      <c r="AO39" s="363"/>
      <c r="AP39" s="363"/>
      <c r="AQ39" s="100" t="s">
        <v>644</v>
      </c>
      <c r="AR39" s="101"/>
      <c r="AS39" s="101"/>
      <c r="AT39" s="102"/>
      <c r="AU39" s="363" t="s">
        <v>609</v>
      </c>
      <c r="AV39" s="363"/>
      <c r="AW39" s="363"/>
      <c r="AX39" s="365"/>
    </row>
    <row r="40" spans="1:50" ht="23.25"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t="s">
        <v>633</v>
      </c>
      <c r="AC40" s="526"/>
      <c r="AD40" s="526"/>
      <c r="AE40" s="362">
        <v>272</v>
      </c>
      <c r="AF40" s="363"/>
      <c r="AG40" s="363"/>
      <c r="AH40" s="363"/>
      <c r="AI40" s="362">
        <v>271</v>
      </c>
      <c r="AJ40" s="363"/>
      <c r="AK40" s="363"/>
      <c r="AL40" s="363"/>
      <c r="AM40" s="362">
        <v>271</v>
      </c>
      <c r="AN40" s="363"/>
      <c r="AO40" s="363"/>
      <c r="AP40" s="363"/>
      <c r="AQ40" s="100" t="s">
        <v>644</v>
      </c>
      <c r="AR40" s="101"/>
      <c r="AS40" s="101"/>
      <c r="AT40" s="102"/>
      <c r="AU40" s="363">
        <v>271</v>
      </c>
      <c r="AV40" s="363"/>
      <c r="AW40" s="363"/>
      <c r="AX40" s="365"/>
    </row>
    <row r="41" spans="1:50" ht="23.25"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2">
        <v>99</v>
      </c>
      <c r="AF41" s="363"/>
      <c r="AG41" s="363"/>
      <c r="AH41" s="363"/>
      <c r="AI41" s="362">
        <v>100</v>
      </c>
      <c r="AJ41" s="363"/>
      <c r="AK41" s="363"/>
      <c r="AL41" s="363"/>
      <c r="AM41" s="362">
        <v>100</v>
      </c>
      <c r="AN41" s="363"/>
      <c r="AO41" s="363"/>
      <c r="AP41" s="363"/>
      <c r="AQ41" s="100" t="s">
        <v>609</v>
      </c>
      <c r="AR41" s="101"/>
      <c r="AS41" s="101"/>
      <c r="AT41" s="102"/>
      <c r="AU41" s="363" t="s">
        <v>614</v>
      </c>
      <c r="AV41" s="363"/>
      <c r="AW41" s="363"/>
      <c r="AX41" s="365"/>
    </row>
    <row r="42" spans="1:50" ht="23.25" customHeight="1" x14ac:dyDescent="0.15">
      <c r="A42" s="904" t="s">
        <v>526</v>
      </c>
      <c r="B42" s="905"/>
      <c r="C42" s="905"/>
      <c r="D42" s="905"/>
      <c r="E42" s="905"/>
      <c r="F42" s="906"/>
      <c r="G42" s="910" t="s">
        <v>597</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491</v>
      </c>
      <c r="B44" s="646"/>
      <c r="C44" s="646"/>
      <c r="D44" s="646"/>
      <c r="E44" s="646"/>
      <c r="F44" s="647"/>
      <c r="G44" s="569" t="s">
        <v>265</v>
      </c>
      <c r="H44" s="379"/>
      <c r="I44" s="379"/>
      <c r="J44" s="379"/>
      <c r="K44" s="379"/>
      <c r="L44" s="379"/>
      <c r="M44" s="379"/>
      <c r="N44" s="379"/>
      <c r="O44" s="570"/>
      <c r="P44" s="635" t="s">
        <v>59</v>
      </c>
      <c r="Q44" s="379"/>
      <c r="R44" s="379"/>
      <c r="S44" s="379"/>
      <c r="T44" s="379"/>
      <c r="U44" s="379"/>
      <c r="V44" s="379"/>
      <c r="W44" s="379"/>
      <c r="X44" s="570"/>
      <c r="Y44" s="636"/>
      <c r="Z44" s="637"/>
      <c r="AA44" s="638"/>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72"/>
      <c r="Z45" s="473"/>
      <c r="AA45" s="474"/>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6" t="s">
        <v>12</v>
      </c>
      <c r="Z46" s="553"/>
      <c r="AA46" s="554"/>
      <c r="AB46" s="555"/>
      <c r="AC46" s="555"/>
      <c r="AD46" s="55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491</v>
      </c>
      <c r="B51" s="517"/>
      <c r="C51" s="517"/>
      <c r="D51" s="517"/>
      <c r="E51" s="517"/>
      <c r="F51" s="518"/>
      <c r="G51" s="569" t="s">
        <v>265</v>
      </c>
      <c r="H51" s="379"/>
      <c r="I51" s="379"/>
      <c r="J51" s="379"/>
      <c r="K51" s="379"/>
      <c r="L51" s="379"/>
      <c r="M51" s="379"/>
      <c r="N51" s="379"/>
      <c r="O51" s="570"/>
      <c r="P51" s="635" t="s">
        <v>59</v>
      </c>
      <c r="Q51" s="379"/>
      <c r="R51" s="379"/>
      <c r="S51" s="379"/>
      <c r="T51" s="379"/>
      <c r="U51" s="379"/>
      <c r="V51" s="379"/>
      <c r="W51" s="379"/>
      <c r="X51" s="570"/>
      <c r="Y51" s="636"/>
      <c r="Z51" s="637"/>
      <c r="AA51" s="638"/>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72"/>
      <c r="Z52" s="473"/>
      <c r="AA52" s="474"/>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555"/>
      <c r="AC53" s="555"/>
      <c r="AD53" s="5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491</v>
      </c>
      <c r="B58" s="517"/>
      <c r="C58" s="517"/>
      <c r="D58" s="517"/>
      <c r="E58" s="517"/>
      <c r="F58" s="518"/>
      <c r="G58" s="569" t="s">
        <v>265</v>
      </c>
      <c r="H58" s="379"/>
      <c r="I58" s="379"/>
      <c r="J58" s="379"/>
      <c r="K58" s="379"/>
      <c r="L58" s="379"/>
      <c r="M58" s="379"/>
      <c r="N58" s="379"/>
      <c r="O58" s="570"/>
      <c r="P58" s="635" t="s">
        <v>59</v>
      </c>
      <c r="Q58" s="379"/>
      <c r="R58" s="379"/>
      <c r="S58" s="379"/>
      <c r="T58" s="379"/>
      <c r="U58" s="379"/>
      <c r="V58" s="379"/>
      <c r="W58" s="379"/>
      <c r="X58" s="570"/>
      <c r="Y58" s="636"/>
      <c r="Z58" s="637"/>
      <c r="AA58" s="638"/>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72"/>
      <c r="Z59" s="473"/>
      <c r="AA59" s="474"/>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555"/>
      <c r="AC60" s="555"/>
      <c r="AD60" s="5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516</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516</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517</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515</v>
      </c>
      <c r="X70" s="951"/>
      <c r="Y70" s="956" t="s">
        <v>12</v>
      </c>
      <c r="Z70" s="956"/>
      <c r="AA70" s="957"/>
      <c r="AB70" s="958" t="s">
        <v>516</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516</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517</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529</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23"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2" t="s">
        <v>11</v>
      </c>
      <c r="AC85" s="463"/>
      <c r="AD85" s="464"/>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6"/>
      <c r="R87" s="806"/>
      <c r="S87" s="806"/>
      <c r="T87" s="806"/>
      <c r="U87" s="806"/>
      <c r="V87" s="806"/>
      <c r="W87" s="806"/>
      <c r="X87" s="807"/>
      <c r="Y87" s="759" t="s">
        <v>62</v>
      </c>
      <c r="Z87" s="760"/>
      <c r="AA87" s="761"/>
      <c r="AB87" s="555"/>
      <c r="AC87" s="555"/>
      <c r="AD87" s="55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4"/>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26"/>
      <c r="AC88" s="526"/>
      <c r="AD88" s="52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0"/>
      <c r="Y89" s="733" t="s">
        <v>13</v>
      </c>
      <c r="Z89" s="734"/>
      <c r="AA89" s="735"/>
      <c r="AB89" s="465" t="s">
        <v>14</v>
      </c>
      <c r="AC89" s="465"/>
      <c r="AD89" s="465"/>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2" t="s">
        <v>11</v>
      </c>
      <c r="AC90" s="463"/>
      <c r="AD90" s="464"/>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555"/>
      <c r="AC92" s="555"/>
      <c r="AD92" s="5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6"/>
      <c r="AC93" s="526"/>
      <c r="AD93" s="52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0"/>
      <c r="Y94" s="733" t="s">
        <v>13</v>
      </c>
      <c r="Z94" s="734"/>
      <c r="AA94" s="735"/>
      <c r="AB94" s="465" t="s">
        <v>14</v>
      </c>
      <c r="AC94" s="465"/>
      <c r="AD94" s="46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2" t="s">
        <v>11</v>
      </c>
      <c r="AC95" s="463"/>
      <c r="AD95" s="464"/>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4"/>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539</v>
      </c>
      <c r="AV100" s="936"/>
      <c r="AW100" s="936"/>
      <c r="AX100" s="938"/>
    </row>
    <row r="101" spans="1:60" ht="23.25" customHeight="1" x14ac:dyDescent="0.15">
      <c r="A101" s="495"/>
      <c r="B101" s="496"/>
      <c r="C101" s="496"/>
      <c r="D101" s="496"/>
      <c r="E101" s="496"/>
      <c r="F101" s="497"/>
      <c r="G101" s="158" t="s">
        <v>598</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5" t="s">
        <v>634</v>
      </c>
      <c r="AC101" s="555"/>
      <c r="AD101" s="555"/>
      <c r="AE101" s="362">
        <v>10</v>
      </c>
      <c r="AF101" s="363"/>
      <c r="AG101" s="363"/>
      <c r="AH101" s="364"/>
      <c r="AI101" s="362">
        <v>10</v>
      </c>
      <c r="AJ101" s="363"/>
      <c r="AK101" s="363"/>
      <c r="AL101" s="364"/>
      <c r="AM101" s="362">
        <v>15</v>
      </c>
      <c r="AN101" s="363"/>
      <c r="AO101" s="363"/>
      <c r="AP101" s="364"/>
      <c r="AQ101" s="362" t="s">
        <v>609</v>
      </c>
      <c r="AR101" s="363"/>
      <c r="AS101" s="363"/>
      <c r="AT101" s="364"/>
      <c r="AU101" s="362" t="s">
        <v>645</v>
      </c>
      <c r="AV101" s="363"/>
      <c r="AW101" s="363"/>
      <c r="AX101" s="364"/>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37"/>
      <c r="AA102" s="338"/>
      <c r="AB102" s="555" t="s">
        <v>634</v>
      </c>
      <c r="AC102" s="555"/>
      <c r="AD102" s="555"/>
      <c r="AE102" s="356">
        <v>10</v>
      </c>
      <c r="AF102" s="356"/>
      <c r="AG102" s="356"/>
      <c r="AH102" s="356"/>
      <c r="AI102" s="356">
        <v>12</v>
      </c>
      <c r="AJ102" s="356"/>
      <c r="AK102" s="356"/>
      <c r="AL102" s="356"/>
      <c r="AM102" s="356">
        <v>10</v>
      </c>
      <c r="AN102" s="356"/>
      <c r="AO102" s="356"/>
      <c r="AP102" s="356"/>
      <c r="AQ102" s="821">
        <v>15</v>
      </c>
      <c r="AR102" s="822"/>
      <c r="AS102" s="822"/>
      <c r="AT102" s="823"/>
      <c r="AU102" s="821">
        <v>15</v>
      </c>
      <c r="AV102" s="822"/>
      <c r="AW102" s="822"/>
      <c r="AX102" s="823"/>
    </row>
    <row r="103" spans="1:60" ht="31.5" customHeight="1" x14ac:dyDescent="0.15">
      <c r="A103" s="492" t="s">
        <v>493</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5"/>
      <c r="B104" s="496"/>
      <c r="C104" s="496"/>
      <c r="D104" s="496"/>
      <c r="E104" s="496"/>
      <c r="F104" s="497"/>
      <c r="G104" s="158" t="s">
        <v>599</v>
      </c>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t="s">
        <v>635</v>
      </c>
      <c r="AC104" s="476"/>
      <c r="AD104" s="477"/>
      <c r="AE104" s="362">
        <v>546</v>
      </c>
      <c r="AF104" s="363"/>
      <c r="AG104" s="363"/>
      <c r="AH104" s="364"/>
      <c r="AI104" s="362">
        <v>594</v>
      </c>
      <c r="AJ104" s="363"/>
      <c r="AK104" s="363"/>
      <c r="AL104" s="364"/>
      <c r="AM104" s="362">
        <v>638</v>
      </c>
      <c r="AN104" s="363"/>
      <c r="AO104" s="363"/>
      <c r="AP104" s="364"/>
      <c r="AQ104" s="362" t="s">
        <v>609</v>
      </c>
      <c r="AR104" s="363"/>
      <c r="AS104" s="363"/>
      <c r="AT104" s="364"/>
      <c r="AU104" s="362" t="s">
        <v>644</v>
      </c>
      <c r="AV104" s="363"/>
      <c r="AW104" s="363"/>
      <c r="AX104" s="364"/>
    </row>
    <row r="105" spans="1:60" ht="23.25"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5" t="s">
        <v>635</v>
      </c>
      <c r="AC105" s="406"/>
      <c r="AD105" s="407"/>
      <c r="AE105" s="356">
        <v>666</v>
      </c>
      <c r="AF105" s="356"/>
      <c r="AG105" s="356"/>
      <c r="AH105" s="356"/>
      <c r="AI105" s="356">
        <v>546</v>
      </c>
      <c r="AJ105" s="356"/>
      <c r="AK105" s="356"/>
      <c r="AL105" s="356"/>
      <c r="AM105" s="356">
        <v>594</v>
      </c>
      <c r="AN105" s="356"/>
      <c r="AO105" s="356"/>
      <c r="AP105" s="356"/>
      <c r="AQ105" s="362">
        <v>638</v>
      </c>
      <c r="AR105" s="363"/>
      <c r="AS105" s="363"/>
      <c r="AT105" s="364"/>
      <c r="AU105" s="821">
        <v>638</v>
      </c>
      <c r="AV105" s="822"/>
      <c r="AW105" s="822"/>
      <c r="AX105" s="823"/>
    </row>
    <row r="106" spans="1:60" ht="31.5" customHeight="1" x14ac:dyDescent="0.15">
      <c r="A106" s="492" t="s">
        <v>493</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52.5" customHeight="1" x14ac:dyDescent="0.15">
      <c r="A107" s="495"/>
      <c r="B107" s="496"/>
      <c r="C107" s="496"/>
      <c r="D107" s="496"/>
      <c r="E107" s="496"/>
      <c r="F107" s="497"/>
      <c r="G107" s="158" t="s">
        <v>658</v>
      </c>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t="s">
        <v>636</v>
      </c>
      <c r="AC107" s="476"/>
      <c r="AD107" s="477"/>
      <c r="AE107" s="356">
        <v>98272</v>
      </c>
      <c r="AF107" s="356"/>
      <c r="AG107" s="356"/>
      <c r="AH107" s="356"/>
      <c r="AI107" s="356">
        <v>98761</v>
      </c>
      <c r="AJ107" s="356"/>
      <c r="AK107" s="356"/>
      <c r="AL107" s="356"/>
      <c r="AM107" s="356" t="s">
        <v>657</v>
      </c>
      <c r="AN107" s="356"/>
      <c r="AO107" s="356"/>
      <c r="AP107" s="356"/>
      <c r="AQ107" s="362" t="s">
        <v>609</v>
      </c>
      <c r="AR107" s="363"/>
      <c r="AS107" s="363"/>
      <c r="AT107" s="364"/>
      <c r="AU107" s="362" t="s">
        <v>644</v>
      </c>
      <c r="AV107" s="363"/>
      <c r="AW107" s="363"/>
      <c r="AX107" s="364"/>
    </row>
    <row r="108" spans="1:60" ht="23.25"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5" t="s">
        <v>636</v>
      </c>
      <c r="AC108" s="406"/>
      <c r="AD108" s="407"/>
      <c r="AE108" s="356">
        <v>96119</v>
      </c>
      <c r="AF108" s="356"/>
      <c r="AG108" s="356"/>
      <c r="AH108" s="356"/>
      <c r="AI108" s="356">
        <v>98272</v>
      </c>
      <c r="AJ108" s="356"/>
      <c r="AK108" s="356"/>
      <c r="AL108" s="356"/>
      <c r="AM108" s="356">
        <v>98761</v>
      </c>
      <c r="AN108" s="356"/>
      <c r="AO108" s="356"/>
      <c r="AP108" s="356"/>
      <c r="AQ108" s="362">
        <v>98761</v>
      </c>
      <c r="AR108" s="363"/>
      <c r="AS108" s="363"/>
      <c r="AT108" s="364"/>
      <c r="AU108" s="821">
        <v>98761</v>
      </c>
      <c r="AV108" s="822"/>
      <c r="AW108" s="822"/>
      <c r="AX108" s="823"/>
    </row>
    <row r="109" spans="1:60" ht="31.5" hidden="1" customHeight="1" x14ac:dyDescent="0.15">
      <c r="A109" s="492" t="s">
        <v>493</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5"/>
      <c r="AC111" s="406"/>
      <c r="AD111" s="407"/>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92" t="s">
        <v>493</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46.5" customHeight="1" x14ac:dyDescent="0.15">
      <c r="A116" s="290"/>
      <c r="B116" s="291"/>
      <c r="C116" s="291"/>
      <c r="D116" s="291"/>
      <c r="E116" s="291"/>
      <c r="F116" s="292"/>
      <c r="G116" s="349" t="s">
        <v>600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637</v>
      </c>
      <c r="AC116" s="299"/>
      <c r="AD116" s="300"/>
      <c r="AE116" s="356">
        <v>54641</v>
      </c>
      <c r="AF116" s="356"/>
      <c r="AG116" s="356"/>
      <c r="AH116" s="356"/>
      <c r="AI116" s="356">
        <v>53882</v>
      </c>
      <c r="AJ116" s="356"/>
      <c r="AK116" s="356"/>
      <c r="AL116" s="356"/>
      <c r="AM116" s="356">
        <v>51138</v>
      </c>
      <c r="AN116" s="356"/>
      <c r="AO116" s="356"/>
      <c r="AP116" s="356"/>
      <c r="AQ116" s="362">
        <v>51138</v>
      </c>
      <c r="AR116" s="363"/>
      <c r="AS116" s="363"/>
      <c r="AT116" s="363"/>
      <c r="AU116" s="363"/>
      <c r="AV116" s="363"/>
      <c r="AW116" s="363"/>
      <c r="AX116" s="365"/>
    </row>
    <row r="117" spans="1:50" ht="7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638</v>
      </c>
      <c r="AC117" s="340"/>
      <c r="AD117" s="341"/>
      <c r="AE117" s="402" t="s">
        <v>641</v>
      </c>
      <c r="AF117" s="304"/>
      <c r="AG117" s="304"/>
      <c r="AH117" s="304"/>
      <c r="AI117" s="402" t="s">
        <v>639</v>
      </c>
      <c r="AJ117" s="304"/>
      <c r="AK117" s="304"/>
      <c r="AL117" s="304"/>
      <c r="AM117" s="402" t="s">
        <v>647</v>
      </c>
      <c r="AN117" s="304"/>
      <c r="AO117" s="304"/>
      <c r="AP117" s="304"/>
      <c r="AQ117" s="402" t="s">
        <v>648</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601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637</v>
      </c>
      <c r="AC119" s="299"/>
      <c r="AD119" s="300"/>
      <c r="AE119" s="356">
        <v>4348</v>
      </c>
      <c r="AF119" s="356"/>
      <c r="AG119" s="356"/>
      <c r="AH119" s="356"/>
      <c r="AI119" s="356">
        <v>3941</v>
      </c>
      <c r="AJ119" s="356"/>
      <c r="AK119" s="356"/>
      <c r="AL119" s="356"/>
      <c r="AM119" s="356">
        <v>5232</v>
      </c>
      <c r="AN119" s="356"/>
      <c r="AO119" s="356"/>
      <c r="AP119" s="356"/>
      <c r="AQ119" s="356">
        <v>5232</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638</v>
      </c>
      <c r="AC120" s="340"/>
      <c r="AD120" s="341"/>
      <c r="AE120" s="402" t="s">
        <v>642</v>
      </c>
      <c r="AF120" s="304"/>
      <c r="AG120" s="304"/>
      <c r="AH120" s="304"/>
      <c r="AI120" s="402" t="s">
        <v>640</v>
      </c>
      <c r="AJ120" s="304"/>
      <c r="AK120" s="304"/>
      <c r="AL120" s="304"/>
      <c r="AM120" s="402" t="s">
        <v>646</v>
      </c>
      <c r="AN120" s="304"/>
      <c r="AO120" s="304"/>
      <c r="AP120" s="304"/>
      <c r="AQ120" s="304" t="s">
        <v>649</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9.950000000000003" customHeight="1" x14ac:dyDescent="0.15">
      <c r="A130" s="1000" t="s">
        <v>369</v>
      </c>
      <c r="B130" s="998"/>
      <c r="C130" s="997" t="s">
        <v>366</v>
      </c>
      <c r="D130" s="998"/>
      <c r="E130" s="306" t="s">
        <v>399</v>
      </c>
      <c r="F130" s="307"/>
      <c r="G130" s="308" t="s">
        <v>602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4.5" customHeight="1" x14ac:dyDescent="0.15">
      <c r="A131" s="1001"/>
      <c r="B131" s="250"/>
      <c r="C131" s="249"/>
      <c r="D131" s="250"/>
      <c r="E131" s="236" t="s">
        <v>398</v>
      </c>
      <c r="F131" s="237"/>
      <c r="G131" s="233" t="s">
        <v>603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644</v>
      </c>
      <c r="AR133" s="269"/>
      <c r="AS133" s="134" t="s">
        <v>356</v>
      </c>
      <c r="AT133" s="169"/>
      <c r="AU133" s="133">
        <v>30</v>
      </c>
      <c r="AV133" s="133"/>
      <c r="AW133" s="134" t="s">
        <v>300</v>
      </c>
      <c r="AX133" s="135"/>
    </row>
    <row r="134" spans="1:50" ht="35.1" customHeight="1" x14ac:dyDescent="0.15">
      <c r="A134" s="1001"/>
      <c r="B134" s="250"/>
      <c r="C134" s="249"/>
      <c r="D134" s="250"/>
      <c r="E134" s="249"/>
      <c r="F134" s="312"/>
      <c r="G134" s="228" t="s">
        <v>604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643</v>
      </c>
      <c r="AC134" s="219"/>
      <c r="AD134" s="219"/>
      <c r="AE134" s="264">
        <v>382</v>
      </c>
      <c r="AF134" s="101"/>
      <c r="AG134" s="101"/>
      <c r="AH134" s="101"/>
      <c r="AI134" s="264">
        <v>382</v>
      </c>
      <c r="AJ134" s="101"/>
      <c r="AK134" s="101"/>
      <c r="AL134" s="101"/>
      <c r="AM134" s="264">
        <v>383</v>
      </c>
      <c r="AN134" s="101"/>
      <c r="AO134" s="101"/>
      <c r="AP134" s="101"/>
      <c r="AQ134" s="264" t="s">
        <v>644</v>
      </c>
      <c r="AR134" s="101"/>
      <c r="AS134" s="101"/>
      <c r="AT134" s="101"/>
      <c r="AU134" s="264" t="s">
        <v>644</v>
      </c>
      <c r="AV134" s="101"/>
      <c r="AW134" s="101"/>
      <c r="AX134" s="220"/>
    </row>
    <row r="135" spans="1:50" ht="35.1"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643</v>
      </c>
      <c r="AC135" s="130"/>
      <c r="AD135" s="130"/>
      <c r="AE135" s="264">
        <v>380</v>
      </c>
      <c r="AF135" s="101"/>
      <c r="AG135" s="101"/>
      <c r="AH135" s="101"/>
      <c r="AI135" s="264">
        <v>382</v>
      </c>
      <c r="AJ135" s="101"/>
      <c r="AK135" s="101"/>
      <c r="AL135" s="101"/>
      <c r="AM135" s="264">
        <v>382</v>
      </c>
      <c r="AN135" s="101"/>
      <c r="AO135" s="101"/>
      <c r="AP135" s="101"/>
      <c r="AQ135" s="264" t="s">
        <v>644</v>
      </c>
      <c r="AR135" s="101"/>
      <c r="AS135" s="101"/>
      <c r="AT135" s="101"/>
      <c r="AU135" s="264">
        <v>383</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54.75" customHeight="1" x14ac:dyDescent="0.15">
      <c r="A154" s="1001"/>
      <c r="B154" s="250"/>
      <c r="C154" s="249"/>
      <c r="D154" s="250"/>
      <c r="E154" s="249"/>
      <c r="F154" s="312"/>
      <c r="G154" s="228" t="s">
        <v>604</v>
      </c>
      <c r="H154" s="158"/>
      <c r="I154" s="158"/>
      <c r="J154" s="158"/>
      <c r="K154" s="158"/>
      <c r="L154" s="158"/>
      <c r="M154" s="158"/>
      <c r="N154" s="158"/>
      <c r="O154" s="158"/>
      <c r="P154" s="229"/>
      <c r="Q154" s="157" t="s">
        <v>605</v>
      </c>
      <c r="R154" s="158"/>
      <c r="S154" s="158"/>
      <c r="T154" s="158"/>
      <c r="U154" s="158"/>
      <c r="V154" s="158"/>
      <c r="W154" s="158"/>
      <c r="X154" s="158"/>
      <c r="Y154" s="158"/>
      <c r="Z154" s="158"/>
      <c r="AA154" s="930"/>
      <c r="AB154" s="253" t="s">
        <v>606</v>
      </c>
      <c r="AC154" s="254"/>
      <c r="AD154" s="254"/>
      <c r="AE154" s="259" t="s">
        <v>607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31"/>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31"/>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9.5" customHeight="1" x14ac:dyDescent="0.15">
      <c r="A157" s="1001"/>
      <c r="B157" s="250"/>
      <c r="C157" s="249"/>
      <c r="D157" s="250"/>
      <c r="E157" s="249"/>
      <c r="F157" s="312"/>
      <c r="G157" s="230"/>
      <c r="H157" s="231"/>
      <c r="I157" s="231"/>
      <c r="J157" s="231"/>
      <c r="K157" s="231"/>
      <c r="L157" s="231"/>
      <c r="M157" s="231"/>
      <c r="N157" s="231"/>
      <c r="O157" s="231"/>
      <c r="P157" s="232"/>
      <c r="Q157" s="431"/>
      <c r="R157" s="231"/>
      <c r="S157" s="231"/>
      <c r="T157" s="231"/>
      <c r="U157" s="231"/>
      <c r="V157" s="231"/>
      <c r="W157" s="231"/>
      <c r="X157" s="231"/>
      <c r="Y157" s="231"/>
      <c r="Z157" s="231"/>
      <c r="AA157" s="931"/>
      <c r="AB157" s="255"/>
      <c r="AC157" s="256"/>
      <c r="AD157" s="256"/>
      <c r="AE157" s="157" t="s">
        <v>556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9.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31"/>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31"/>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31"/>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31"/>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31"/>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31"/>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31"/>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31"/>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31"/>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31"/>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31"/>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31"/>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608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3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2"/>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2"/>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2"/>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0" customHeight="1" x14ac:dyDescent="0.15">
      <c r="A430" s="1001"/>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5.9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5.9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609</v>
      </c>
      <c r="AF432" s="133"/>
      <c r="AG432" s="134" t="s">
        <v>356</v>
      </c>
      <c r="AH432" s="169"/>
      <c r="AI432" s="179"/>
      <c r="AJ432" s="179"/>
      <c r="AK432" s="179"/>
      <c r="AL432" s="174"/>
      <c r="AM432" s="179"/>
      <c r="AN432" s="179"/>
      <c r="AO432" s="179"/>
      <c r="AP432" s="174"/>
      <c r="AQ432" s="215" t="s">
        <v>609</v>
      </c>
      <c r="AR432" s="133"/>
      <c r="AS432" s="134" t="s">
        <v>356</v>
      </c>
      <c r="AT432" s="169"/>
      <c r="AU432" s="133" t="s">
        <v>614</v>
      </c>
      <c r="AV432" s="133"/>
      <c r="AW432" s="134" t="s">
        <v>300</v>
      </c>
      <c r="AX432" s="135"/>
    </row>
    <row r="433" spans="1:50" ht="20.100000000000001" customHeight="1" x14ac:dyDescent="0.15">
      <c r="A433" s="1001"/>
      <c r="B433" s="250"/>
      <c r="C433" s="249"/>
      <c r="D433" s="250"/>
      <c r="E433" s="163"/>
      <c r="F433" s="164"/>
      <c r="G433" s="228" t="s">
        <v>609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612</v>
      </c>
      <c r="AC433" s="130"/>
      <c r="AD433" s="130"/>
      <c r="AE433" s="100" t="s">
        <v>613</v>
      </c>
      <c r="AF433" s="101"/>
      <c r="AG433" s="101"/>
      <c r="AH433" s="101"/>
      <c r="AI433" s="100" t="s">
        <v>610</v>
      </c>
      <c r="AJ433" s="101"/>
      <c r="AK433" s="101"/>
      <c r="AL433" s="101"/>
      <c r="AM433" s="100" t="s">
        <v>610</v>
      </c>
      <c r="AN433" s="101"/>
      <c r="AO433" s="101"/>
      <c r="AP433" s="102"/>
      <c r="AQ433" s="100" t="s">
        <v>610</v>
      </c>
      <c r="AR433" s="101"/>
      <c r="AS433" s="101"/>
      <c r="AT433" s="102"/>
      <c r="AU433" s="101" t="s">
        <v>610</v>
      </c>
      <c r="AV433" s="101"/>
      <c r="AW433" s="101"/>
      <c r="AX433" s="220"/>
    </row>
    <row r="434" spans="1:50" ht="20.100000000000001"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610</v>
      </c>
      <c r="AC434" s="219"/>
      <c r="AD434" s="219"/>
      <c r="AE434" s="100" t="s">
        <v>609</v>
      </c>
      <c r="AF434" s="101"/>
      <c r="AG434" s="101"/>
      <c r="AH434" s="102"/>
      <c r="AI434" s="100" t="s">
        <v>610</v>
      </c>
      <c r="AJ434" s="101"/>
      <c r="AK434" s="101"/>
      <c r="AL434" s="101"/>
      <c r="AM434" s="100" t="s">
        <v>610</v>
      </c>
      <c r="AN434" s="101"/>
      <c r="AO434" s="101"/>
      <c r="AP434" s="102"/>
      <c r="AQ434" s="100" t="s">
        <v>610</v>
      </c>
      <c r="AR434" s="101"/>
      <c r="AS434" s="101"/>
      <c r="AT434" s="102"/>
      <c r="AU434" s="101" t="s">
        <v>610</v>
      </c>
      <c r="AV434" s="101"/>
      <c r="AW434" s="101"/>
      <c r="AX434" s="220"/>
    </row>
    <row r="435" spans="1:50" ht="20.100000000000001"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613</v>
      </c>
      <c r="AF435" s="101"/>
      <c r="AG435" s="101"/>
      <c r="AH435" s="102"/>
      <c r="AI435" s="100" t="s">
        <v>609</v>
      </c>
      <c r="AJ435" s="101"/>
      <c r="AK435" s="101"/>
      <c r="AL435" s="101"/>
      <c r="AM435" s="100" t="s">
        <v>613</v>
      </c>
      <c r="AN435" s="101"/>
      <c r="AO435" s="101"/>
      <c r="AP435" s="102"/>
      <c r="AQ435" s="100" t="s">
        <v>609</v>
      </c>
      <c r="AR435" s="101"/>
      <c r="AS435" s="101"/>
      <c r="AT435" s="102"/>
      <c r="AU435" s="101" t="s">
        <v>615</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t="s">
        <v>609</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5.9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5.9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617</v>
      </c>
      <c r="AF457" s="133"/>
      <c r="AG457" s="134" t="s">
        <v>356</v>
      </c>
      <c r="AH457" s="169"/>
      <c r="AI457" s="179"/>
      <c r="AJ457" s="179"/>
      <c r="AK457" s="179"/>
      <c r="AL457" s="174"/>
      <c r="AM457" s="179"/>
      <c r="AN457" s="179"/>
      <c r="AO457" s="179"/>
      <c r="AP457" s="174"/>
      <c r="AQ457" s="215" t="s">
        <v>617</v>
      </c>
      <c r="AR457" s="133"/>
      <c r="AS457" s="134" t="s">
        <v>356</v>
      </c>
      <c r="AT457" s="169"/>
      <c r="AU457" s="133" t="s">
        <v>611</v>
      </c>
      <c r="AV457" s="133"/>
      <c r="AW457" s="134" t="s">
        <v>300</v>
      </c>
      <c r="AX457" s="135"/>
    </row>
    <row r="458" spans="1:50" ht="20.100000000000001" customHeight="1" x14ac:dyDescent="0.15">
      <c r="A458" s="1001"/>
      <c r="B458" s="250"/>
      <c r="C458" s="249"/>
      <c r="D458" s="250"/>
      <c r="E458" s="163"/>
      <c r="F458" s="164"/>
      <c r="G458" s="228" t="s">
        <v>610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613</v>
      </c>
      <c r="AC458" s="130"/>
      <c r="AD458" s="130"/>
      <c r="AE458" s="100" t="s">
        <v>609</v>
      </c>
      <c r="AF458" s="101"/>
      <c r="AG458" s="101"/>
      <c r="AH458" s="101"/>
      <c r="AI458" s="100" t="s">
        <v>609</v>
      </c>
      <c r="AJ458" s="101"/>
      <c r="AK458" s="101"/>
      <c r="AL458" s="101"/>
      <c r="AM458" s="100" t="s">
        <v>609</v>
      </c>
      <c r="AN458" s="101"/>
      <c r="AO458" s="101"/>
      <c r="AP458" s="102"/>
      <c r="AQ458" s="100" t="s">
        <v>609</v>
      </c>
      <c r="AR458" s="101"/>
      <c r="AS458" s="101"/>
      <c r="AT458" s="102"/>
      <c r="AU458" s="101" t="s">
        <v>613</v>
      </c>
      <c r="AV458" s="101"/>
      <c r="AW458" s="101"/>
      <c r="AX458" s="220"/>
    </row>
    <row r="459" spans="1:50" ht="20.100000000000001"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616</v>
      </c>
      <c r="AC459" s="219"/>
      <c r="AD459" s="219"/>
      <c r="AE459" s="100" t="s">
        <v>613</v>
      </c>
      <c r="AF459" s="101"/>
      <c r="AG459" s="101"/>
      <c r="AH459" s="102"/>
      <c r="AI459" s="100" t="s">
        <v>613</v>
      </c>
      <c r="AJ459" s="101"/>
      <c r="AK459" s="101"/>
      <c r="AL459" s="101"/>
      <c r="AM459" s="100" t="s">
        <v>616</v>
      </c>
      <c r="AN459" s="101"/>
      <c r="AO459" s="101"/>
      <c r="AP459" s="102"/>
      <c r="AQ459" s="100" t="s">
        <v>609</v>
      </c>
      <c r="AR459" s="101"/>
      <c r="AS459" s="101"/>
      <c r="AT459" s="102"/>
      <c r="AU459" s="101" t="s">
        <v>609</v>
      </c>
      <c r="AV459" s="101"/>
      <c r="AW459" s="101"/>
      <c r="AX459" s="220"/>
    </row>
    <row r="460" spans="1:50" ht="20.100000000000001"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609</v>
      </c>
      <c r="AF460" s="101"/>
      <c r="AG460" s="101"/>
      <c r="AH460" s="102"/>
      <c r="AI460" s="100" t="s">
        <v>609</v>
      </c>
      <c r="AJ460" s="101"/>
      <c r="AK460" s="101"/>
      <c r="AL460" s="101"/>
      <c r="AM460" s="100" t="s">
        <v>609</v>
      </c>
      <c r="AN460" s="101"/>
      <c r="AO460" s="101"/>
      <c r="AP460" s="102"/>
      <c r="AQ460" s="100" t="s">
        <v>613</v>
      </c>
      <c r="AR460" s="101"/>
      <c r="AS460" s="101"/>
      <c r="AT460" s="102"/>
      <c r="AU460" s="101" t="s">
        <v>609</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0.100000000000001" customHeight="1" x14ac:dyDescent="0.15">
      <c r="A482" s="1001"/>
      <c r="B482" s="250"/>
      <c r="C482" s="249"/>
      <c r="D482" s="250"/>
      <c r="E482" s="157" t="s">
        <v>617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0.100000000000001"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6.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555</v>
      </c>
      <c r="AE702" s="903"/>
      <c r="AF702" s="903"/>
      <c r="AG702" s="892" t="s">
        <v>620</v>
      </c>
      <c r="AH702" s="893"/>
      <c r="AI702" s="893"/>
      <c r="AJ702" s="893"/>
      <c r="AK702" s="893"/>
      <c r="AL702" s="893"/>
      <c r="AM702" s="893"/>
      <c r="AN702" s="893"/>
      <c r="AO702" s="893"/>
      <c r="AP702" s="893"/>
      <c r="AQ702" s="893"/>
      <c r="AR702" s="893"/>
      <c r="AS702" s="893"/>
      <c r="AT702" s="893"/>
      <c r="AU702" s="893"/>
      <c r="AV702" s="893"/>
      <c r="AW702" s="893"/>
      <c r="AX702" s="894"/>
    </row>
    <row r="703" spans="1:50" ht="47.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555</v>
      </c>
      <c r="AE703" s="152"/>
      <c r="AF703" s="152"/>
      <c r="AG703" s="668" t="s">
        <v>621</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555</v>
      </c>
      <c r="AE704" s="590"/>
      <c r="AF704" s="590"/>
      <c r="AG704" s="431" t="s">
        <v>622</v>
      </c>
      <c r="AH704" s="231"/>
      <c r="AI704" s="231"/>
      <c r="AJ704" s="231"/>
      <c r="AK704" s="231"/>
      <c r="AL704" s="231"/>
      <c r="AM704" s="231"/>
      <c r="AN704" s="231"/>
      <c r="AO704" s="231"/>
      <c r="AP704" s="231"/>
      <c r="AQ704" s="231"/>
      <c r="AR704" s="231"/>
      <c r="AS704" s="231"/>
      <c r="AT704" s="231"/>
      <c r="AU704" s="231"/>
      <c r="AV704" s="231"/>
      <c r="AW704" s="231"/>
      <c r="AX704" s="432"/>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618</v>
      </c>
      <c r="AE705" s="737"/>
      <c r="AF705" s="737"/>
      <c r="AG705" s="157" t="s">
        <v>623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619</v>
      </c>
      <c r="AE706" s="152"/>
      <c r="AF706" s="153"/>
      <c r="AG706" s="431"/>
      <c r="AH706" s="231"/>
      <c r="AI706" s="231"/>
      <c r="AJ706" s="231"/>
      <c r="AK706" s="231"/>
      <c r="AL706" s="231"/>
      <c r="AM706" s="231"/>
      <c r="AN706" s="231"/>
      <c r="AO706" s="231"/>
      <c r="AP706" s="231"/>
      <c r="AQ706" s="231"/>
      <c r="AR706" s="231"/>
      <c r="AS706" s="231"/>
      <c r="AT706" s="231"/>
      <c r="AU706" s="231"/>
      <c r="AV706" s="231"/>
      <c r="AW706" s="231"/>
      <c r="AX706" s="432"/>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619</v>
      </c>
      <c r="AE707" s="588"/>
      <c r="AF707" s="588"/>
      <c r="AG707" s="431"/>
      <c r="AH707" s="231"/>
      <c r="AI707" s="231"/>
      <c r="AJ707" s="231"/>
      <c r="AK707" s="231"/>
      <c r="AL707" s="231"/>
      <c r="AM707" s="231"/>
      <c r="AN707" s="231"/>
      <c r="AO707" s="231"/>
      <c r="AP707" s="231"/>
      <c r="AQ707" s="231"/>
      <c r="AR707" s="231"/>
      <c r="AS707" s="231"/>
      <c r="AT707" s="231"/>
      <c r="AU707" s="231"/>
      <c r="AV707" s="231"/>
      <c r="AW707" s="231"/>
      <c r="AX707" s="432"/>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555</v>
      </c>
      <c r="AE708" s="672"/>
      <c r="AF708" s="672"/>
      <c r="AG708" s="530" t="s">
        <v>624</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555</v>
      </c>
      <c r="AE709" s="152"/>
      <c r="AF709" s="152"/>
      <c r="AG709" s="668" t="s">
        <v>625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555</v>
      </c>
      <c r="AE710" s="152"/>
      <c r="AF710" s="152"/>
      <c r="AG710" s="668" t="s">
        <v>626</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555</v>
      </c>
      <c r="AE711" s="152"/>
      <c r="AF711" s="152"/>
      <c r="AG711" s="668" t="s">
        <v>627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618</v>
      </c>
      <c r="AE712" s="590"/>
      <c r="AF712" s="590"/>
      <c r="AG712" s="598" t="s">
        <v>556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618</v>
      </c>
      <c r="AE713" s="152"/>
      <c r="AF713" s="153"/>
      <c r="AG713" s="668" t="s">
        <v>556</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555</v>
      </c>
      <c r="AE714" s="596"/>
      <c r="AF714" s="597"/>
      <c r="AG714" s="693" t="s">
        <v>628</v>
      </c>
      <c r="AH714" s="694"/>
      <c r="AI714" s="694"/>
      <c r="AJ714" s="694"/>
      <c r="AK714" s="694"/>
      <c r="AL714" s="694"/>
      <c r="AM714" s="694"/>
      <c r="AN714" s="694"/>
      <c r="AO714" s="694"/>
      <c r="AP714" s="694"/>
      <c r="AQ714" s="694"/>
      <c r="AR714" s="694"/>
      <c r="AS714" s="694"/>
      <c r="AT714" s="694"/>
      <c r="AU714" s="694"/>
      <c r="AV714" s="694"/>
      <c r="AW714" s="694"/>
      <c r="AX714" s="695"/>
    </row>
    <row r="715" spans="1:50" ht="49.5"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555</v>
      </c>
      <c r="AE715" s="672"/>
      <c r="AF715" s="781"/>
      <c r="AG715" s="530" t="s">
        <v>629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618</v>
      </c>
      <c r="AE716" s="763"/>
      <c r="AF716" s="763"/>
      <c r="AG716" s="668" t="s">
        <v>556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555</v>
      </c>
      <c r="AE717" s="152"/>
      <c r="AF717" s="152"/>
      <c r="AG717" s="668" t="s">
        <v>630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555</v>
      </c>
      <c r="AE718" s="152"/>
      <c r="AF718" s="152"/>
      <c r="AG718" s="160" t="s">
        <v>631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618</v>
      </c>
      <c r="AE719" s="672"/>
      <c r="AF719" s="672"/>
      <c r="AG719" s="157" t="s">
        <v>612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31"/>
      <c r="AH720" s="231"/>
      <c r="AI720" s="231"/>
      <c r="AJ720" s="231"/>
      <c r="AK720" s="231"/>
      <c r="AL720" s="231"/>
      <c r="AM720" s="231"/>
      <c r="AN720" s="231"/>
      <c r="AO720" s="231"/>
      <c r="AP720" s="231"/>
      <c r="AQ720" s="231"/>
      <c r="AR720" s="231"/>
      <c r="AS720" s="231"/>
      <c r="AT720" s="231"/>
      <c r="AU720" s="231"/>
      <c r="AV720" s="231"/>
      <c r="AW720" s="231"/>
      <c r="AX720" s="432"/>
    </row>
    <row r="721" spans="1:50" ht="20.100000000000001" customHeight="1" x14ac:dyDescent="0.15">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1"/>
      <c r="AH721" s="231"/>
      <c r="AI721" s="231"/>
      <c r="AJ721" s="231"/>
      <c r="AK721" s="231"/>
      <c r="AL721" s="231"/>
      <c r="AM721" s="231"/>
      <c r="AN721" s="231"/>
      <c r="AO721" s="231"/>
      <c r="AP721" s="231"/>
      <c r="AQ721" s="231"/>
      <c r="AR721" s="231"/>
      <c r="AS721" s="231"/>
      <c r="AT721" s="231"/>
      <c r="AU721" s="231"/>
      <c r="AV721" s="231"/>
      <c r="AW721" s="231"/>
      <c r="AX721" s="432"/>
    </row>
    <row r="722" spans="1:50" ht="20.100000000000001" hidden="1"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1"/>
      <c r="AH722" s="231"/>
      <c r="AI722" s="231"/>
      <c r="AJ722" s="231"/>
      <c r="AK722" s="231"/>
      <c r="AL722" s="231"/>
      <c r="AM722" s="231"/>
      <c r="AN722" s="231"/>
      <c r="AO722" s="231"/>
      <c r="AP722" s="231"/>
      <c r="AQ722" s="231"/>
      <c r="AR722" s="231"/>
      <c r="AS722" s="231"/>
      <c r="AT722" s="231"/>
      <c r="AU722" s="231"/>
      <c r="AV722" s="231"/>
      <c r="AW722" s="231"/>
      <c r="AX722" s="432"/>
    </row>
    <row r="723" spans="1:50" ht="20.100000000000001" hidden="1"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1"/>
      <c r="AH723" s="231"/>
      <c r="AI723" s="231"/>
      <c r="AJ723" s="231"/>
      <c r="AK723" s="231"/>
      <c r="AL723" s="231"/>
      <c r="AM723" s="231"/>
      <c r="AN723" s="231"/>
      <c r="AO723" s="231"/>
      <c r="AP723" s="231"/>
      <c r="AQ723" s="231"/>
      <c r="AR723" s="231"/>
      <c r="AS723" s="231"/>
      <c r="AT723" s="231"/>
      <c r="AU723" s="231"/>
      <c r="AV723" s="231"/>
      <c r="AW723" s="231"/>
      <c r="AX723" s="432"/>
    </row>
    <row r="724" spans="1:50" ht="20.100000000000001" hidden="1"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1"/>
      <c r="AH724" s="231"/>
      <c r="AI724" s="231"/>
      <c r="AJ724" s="231"/>
      <c r="AK724" s="231"/>
      <c r="AL724" s="231"/>
      <c r="AM724" s="231"/>
      <c r="AN724" s="231"/>
      <c r="AO724" s="231"/>
      <c r="AP724" s="231"/>
      <c r="AQ724" s="231"/>
      <c r="AR724" s="231"/>
      <c r="AS724" s="231"/>
      <c r="AT724" s="231"/>
      <c r="AU724" s="231"/>
      <c r="AV724" s="231"/>
      <c r="AW724" s="231"/>
      <c r="AX724" s="432"/>
    </row>
    <row r="725" spans="1:50" ht="20.100000000000001" hidden="1"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6" t="s">
        <v>53</v>
      </c>
      <c r="D726" s="585"/>
      <c r="E726" s="585"/>
      <c r="F726" s="586"/>
      <c r="G726" s="801" t="s">
        <v>650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0" customHeight="1" thickBot="1" x14ac:dyDescent="0.2">
      <c r="A727" s="627"/>
      <c r="B727" s="628"/>
      <c r="C727" s="699" t="s">
        <v>57</v>
      </c>
      <c r="D727" s="700"/>
      <c r="E727" s="700"/>
      <c r="F727" s="701"/>
      <c r="G727" s="799" t="s">
        <v>632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7.5" customHeight="1" thickBot="1" x14ac:dyDescent="0.2">
      <c r="A729" s="769" t="s">
        <v>655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7.5" customHeight="1" thickBot="1" x14ac:dyDescent="0.2">
      <c r="A731" s="622" t="s">
        <v>256</v>
      </c>
      <c r="B731" s="623"/>
      <c r="C731" s="623"/>
      <c r="D731" s="623"/>
      <c r="E731" s="624"/>
      <c r="F731" s="684" t="s">
        <v>656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7.5" customHeight="1" thickBot="1" x14ac:dyDescent="0.2">
      <c r="A733" s="753" t="s">
        <v>257</v>
      </c>
      <c r="B733" s="754"/>
      <c r="C733" s="754"/>
      <c r="D733" s="754"/>
      <c r="E733" s="755"/>
      <c r="F733" s="770" t="s">
        <v>660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566</v>
      </c>
      <c r="F737" s="111"/>
      <c r="G737" s="111"/>
      <c r="H737" s="111"/>
      <c r="I737" s="111"/>
      <c r="J737" s="111"/>
      <c r="K737" s="111"/>
      <c r="L737" s="111"/>
      <c r="M737" s="111"/>
      <c r="N737" s="112" t="s">
        <v>358</v>
      </c>
      <c r="O737" s="112"/>
      <c r="P737" s="112"/>
      <c r="Q737" s="112"/>
      <c r="R737" s="111" t="s">
        <v>565</v>
      </c>
      <c r="S737" s="111"/>
      <c r="T737" s="111"/>
      <c r="U737" s="111"/>
      <c r="V737" s="111"/>
      <c r="W737" s="111"/>
      <c r="X737" s="111"/>
      <c r="Y737" s="111"/>
      <c r="Z737" s="111"/>
      <c r="AA737" s="112" t="s">
        <v>359</v>
      </c>
      <c r="AB737" s="112"/>
      <c r="AC737" s="112"/>
      <c r="AD737" s="112"/>
      <c r="AE737" s="111" t="s">
        <v>564</v>
      </c>
      <c r="AF737" s="111"/>
      <c r="AG737" s="111"/>
      <c r="AH737" s="111"/>
      <c r="AI737" s="111"/>
      <c r="AJ737" s="111"/>
      <c r="AK737" s="111"/>
      <c r="AL737" s="111"/>
      <c r="AM737" s="111"/>
      <c r="AN737" s="112" t="s">
        <v>360</v>
      </c>
      <c r="AO737" s="112"/>
      <c r="AP737" s="112"/>
      <c r="AQ737" s="112"/>
      <c r="AR737" s="113" t="s">
        <v>563</v>
      </c>
      <c r="AS737" s="114"/>
      <c r="AT737" s="114"/>
      <c r="AU737" s="114"/>
      <c r="AV737" s="114"/>
      <c r="AW737" s="114"/>
      <c r="AX737" s="115"/>
      <c r="AY737" s="89"/>
      <c r="AZ737" s="89"/>
    </row>
    <row r="738" spans="1:52" ht="24.75" customHeight="1" x14ac:dyDescent="0.15">
      <c r="A738" s="116" t="s">
        <v>361</v>
      </c>
      <c r="B738" s="117"/>
      <c r="C738" s="117"/>
      <c r="D738" s="118"/>
      <c r="E738" s="111" t="s">
        <v>562</v>
      </c>
      <c r="F738" s="111"/>
      <c r="G738" s="111"/>
      <c r="H738" s="111"/>
      <c r="I738" s="111"/>
      <c r="J738" s="111"/>
      <c r="K738" s="111"/>
      <c r="L738" s="111"/>
      <c r="M738" s="111"/>
      <c r="N738" s="112" t="s">
        <v>362</v>
      </c>
      <c r="O738" s="112"/>
      <c r="P738" s="112"/>
      <c r="Q738" s="112"/>
      <c r="R738" s="111" t="s">
        <v>561</v>
      </c>
      <c r="S738" s="111"/>
      <c r="T738" s="111"/>
      <c r="U738" s="111"/>
      <c r="V738" s="111"/>
      <c r="W738" s="111"/>
      <c r="X738" s="111"/>
      <c r="Y738" s="111"/>
      <c r="Z738" s="111"/>
      <c r="AA738" s="112" t="s">
        <v>482</v>
      </c>
      <c r="AB738" s="112"/>
      <c r="AC738" s="112"/>
      <c r="AD738" s="112"/>
      <c r="AE738" s="111" t="s">
        <v>560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558</v>
      </c>
      <c r="F739" s="126"/>
      <c r="G739" s="126"/>
      <c r="H739" s="91" t="str">
        <f>IF(E739="", "", "(")</f>
        <v>(</v>
      </c>
      <c r="I739" s="106"/>
      <c r="J739" s="106"/>
      <c r="K739" s="91" t="str">
        <f>IF(OR(I739="　", I739=""), "", "-")</f>
        <v/>
      </c>
      <c r="L739" s="107">
        <v>83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532</v>
      </c>
      <c r="B779" s="765"/>
      <c r="C779" s="765"/>
      <c r="D779" s="765"/>
      <c r="E779" s="765"/>
      <c r="F779" s="766"/>
      <c r="G779" s="442" t="s">
        <v>567</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576</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0"/>
      <c r="B780" s="767"/>
      <c r="C780" s="767"/>
      <c r="D780" s="767"/>
      <c r="E780" s="767"/>
      <c r="F780" s="768"/>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0"/>
      <c r="B781" s="767"/>
      <c r="C781" s="767"/>
      <c r="D781" s="767"/>
      <c r="E781" s="767"/>
      <c r="F781" s="768"/>
      <c r="G781" s="453" t="s">
        <v>579</v>
      </c>
      <c r="H781" s="454"/>
      <c r="I781" s="454"/>
      <c r="J781" s="454"/>
      <c r="K781" s="455"/>
      <c r="L781" s="456" t="s">
        <v>580</v>
      </c>
      <c r="M781" s="457"/>
      <c r="N781" s="457"/>
      <c r="O781" s="457"/>
      <c r="P781" s="457"/>
      <c r="Q781" s="457"/>
      <c r="R781" s="457"/>
      <c r="S781" s="457"/>
      <c r="T781" s="457"/>
      <c r="U781" s="457"/>
      <c r="V781" s="457"/>
      <c r="W781" s="457"/>
      <c r="X781" s="458"/>
      <c r="Y781" s="459">
        <v>9.3000000000000007</v>
      </c>
      <c r="Z781" s="460"/>
      <c r="AA781" s="460"/>
      <c r="AB781" s="561"/>
      <c r="AC781" s="453" t="s">
        <v>590</v>
      </c>
      <c r="AD781" s="454"/>
      <c r="AE781" s="454"/>
      <c r="AF781" s="454"/>
      <c r="AG781" s="455"/>
      <c r="AH781" s="456" t="s">
        <v>589</v>
      </c>
      <c r="AI781" s="457"/>
      <c r="AJ781" s="457"/>
      <c r="AK781" s="457"/>
      <c r="AL781" s="457"/>
      <c r="AM781" s="457"/>
      <c r="AN781" s="457"/>
      <c r="AO781" s="457"/>
      <c r="AP781" s="457"/>
      <c r="AQ781" s="457"/>
      <c r="AR781" s="457"/>
      <c r="AS781" s="457"/>
      <c r="AT781" s="458"/>
      <c r="AU781" s="459">
        <v>6</v>
      </c>
      <c r="AV781" s="460"/>
      <c r="AW781" s="460"/>
      <c r="AX781" s="461"/>
    </row>
    <row r="782" spans="1:50" ht="24.75" customHeight="1" x14ac:dyDescent="0.15">
      <c r="A782" s="560"/>
      <c r="B782" s="767"/>
      <c r="C782" s="767"/>
      <c r="D782" s="767"/>
      <c r="E782" s="767"/>
      <c r="F782" s="768"/>
      <c r="G782" s="346" t="s">
        <v>582</v>
      </c>
      <c r="H782" s="347"/>
      <c r="I782" s="347"/>
      <c r="J782" s="347"/>
      <c r="K782" s="348"/>
      <c r="L782" s="399" t="s">
        <v>585</v>
      </c>
      <c r="M782" s="400"/>
      <c r="N782" s="400"/>
      <c r="O782" s="400"/>
      <c r="P782" s="400"/>
      <c r="Q782" s="400"/>
      <c r="R782" s="400"/>
      <c r="S782" s="400"/>
      <c r="T782" s="400"/>
      <c r="U782" s="400"/>
      <c r="V782" s="400"/>
      <c r="W782" s="400"/>
      <c r="X782" s="401"/>
      <c r="Y782" s="396">
        <v>5.6</v>
      </c>
      <c r="Z782" s="397"/>
      <c r="AA782" s="397"/>
      <c r="AB782" s="404"/>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0"/>
      <c r="B783" s="767"/>
      <c r="C783" s="767"/>
      <c r="D783" s="767"/>
      <c r="E783" s="767"/>
      <c r="F783" s="768"/>
      <c r="G783" s="346" t="s">
        <v>581</v>
      </c>
      <c r="H783" s="347"/>
      <c r="I783" s="347"/>
      <c r="J783" s="347"/>
      <c r="K783" s="348"/>
      <c r="L783" s="399" t="s">
        <v>586</v>
      </c>
      <c r="M783" s="400"/>
      <c r="N783" s="400"/>
      <c r="O783" s="400"/>
      <c r="P783" s="400"/>
      <c r="Q783" s="400"/>
      <c r="R783" s="400"/>
      <c r="S783" s="400"/>
      <c r="T783" s="400"/>
      <c r="U783" s="400"/>
      <c r="V783" s="400"/>
      <c r="W783" s="400"/>
      <c r="X783" s="401"/>
      <c r="Y783" s="396">
        <v>3.7</v>
      </c>
      <c r="Z783" s="397"/>
      <c r="AA783" s="397"/>
      <c r="AB783" s="404"/>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60"/>
      <c r="B784" s="767"/>
      <c r="C784" s="767"/>
      <c r="D784" s="767"/>
      <c r="E784" s="767"/>
      <c r="F784" s="768"/>
      <c r="G784" s="346" t="s">
        <v>583</v>
      </c>
      <c r="H784" s="347"/>
      <c r="I784" s="347"/>
      <c r="J784" s="347"/>
      <c r="K784" s="348"/>
      <c r="L784" s="399" t="s">
        <v>587</v>
      </c>
      <c r="M784" s="400"/>
      <c r="N784" s="400"/>
      <c r="O784" s="400"/>
      <c r="P784" s="400"/>
      <c r="Q784" s="400"/>
      <c r="R784" s="400"/>
      <c r="S784" s="400"/>
      <c r="T784" s="400"/>
      <c r="U784" s="400"/>
      <c r="V784" s="400"/>
      <c r="W784" s="400"/>
      <c r="X784" s="401"/>
      <c r="Y784" s="396">
        <v>2.9</v>
      </c>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60"/>
      <c r="B785" s="767"/>
      <c r="C785" s="767"/>
      <c r="D785" s="767"/>
      <c r="E785" s="767"/>
      <c r="F785" s="768"/>
      <c r="G785" s="346" t="s">
        <v>584</v>
      </c>
      <c r="H785" s="347"/>
      <c r="I785" s="347"/>
      <c r="J785" s="347"/>
      <c r="K785" s="348"/>
      <c r="L785" s="399" t="s">
        <v>588</v>
      </c>
      <c r="M785" s="400"/>
      <c r="N785" s="400"/>
      <c r="O785" s="400"/>
      <c r="P785" s="400"/>
      <c r="Q785" s="400"/>
      <c r="R785" s="400"/>
      <c r="S785" s="400"/>
      <c r="T785" s="400"/>
      <c r="U785" s="400"/>
      <c r="V785" s="400"/>
      <c r="W785" s="400"/>
      <c r="X785" s="401"/>
      <c r="Y785" s="396">
        <v>1.4</v>
      </c>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60"/>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60"/>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60"/>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60"/>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0"/>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0"/>
      <c r="B791" s="767"/>
      <c r="C791" s="767"/>
      <c r="D791" s="767"/>
      <c r="E791" s="767"/>
      <c r="F791" s="768"/>
      <c r="G791" s="408" t="s">
        <v>20</v>
      </c>
      <c r="H791" s="409"/>
      <c r="I791" s="409"/>
      <c r="J791" s="409"/>
      <c r="K791" s="409"/>
      <c r="L791" s="410"/>
      <c r="M791" s="411"/>
      <c r="N791" s="411"/>
      <c r="O791" s="411"/>
      <c r="P791" s="411"/>
      <c r="Q791" s="411"/>
      <c r="R791" s="411"/>
      <c r="S791" s="411"/>
      <c r="T791" s="411"/>
      <c r="U791" s="411"/>
      <c r="V791" s="411"/>
      <c r="W791" s="411"/>
      <c r="X791" s="412"/>
      <c r="Y791" s="413">
        <f>SUM(Y781:AB790)</f>
        <v>22.9</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6</v>
      </c>
      <c r="AV791" s="414"/>
      <c r="AW791" s="414"/>
      <c r="AX791" s="416"/>
    </row>
    <row r="792" spans="1:50" ht="24.75" hidden="1" customHeight="1" x14ac:dyDescent="0.15">
      <c r="A792" s="560"/>
      <c r="B792" s="767"/>
      <c r="C792" s="767"/>
      <c r="D792" s="767"/>
      <c r="E792" s="767"/>
      <c r="F792" s="768"/>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0"/>
      <c r="B793" s="767"/>
      <c r="C793" s="767"/>
      <c r="D793" s="767"/>
      <c r="E793" s="767"/>
      <c r="F793" s="768"/>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0"/>
      <c r="B794" s="767"/>
      <c r="C794" s="767"/>
      <c r="D794" s="767"/>
      <c r="E794" s="767"/>
      <c r="F794" s="768"/>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0"/>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0"/>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0"/>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0"/>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0"/>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0"/>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0"/>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0"/>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0"/>
      <c r="B804" s="767"/>
      <c r="C804" s="767"/>
      <c r="D804" s="767"/>
      <c r="E804" s="767"/>
      <c r="F804" s="768"/>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0"/>
      <c r="B805" s="767"/>
      <c r="C805" s="767"/>
      <c r="D805" s="767"/>
      <c r="E805" s="767"/>
      <c r="F805" s="768"/>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0"/>
      <c r="B806" s="767"/>
      <c r="C806" s="767"/>
      <c r="D806" s="767"/>
      <c r="E806" s="767"/>
      <c r="F806" s="768"/>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0"/>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0"/>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0"/>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0"/>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0"/>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0"/>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0"/>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0"/>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0"/>
      <c r="B817" s="767"/>
      <c r="C817" s="767"/>
      <c r="D817" s="767"/>
      <c r="E817" s="767"/>
      <c r="F817" s="768"/>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67"/>
      <c r="C818" s="767"/>
      <c r="D818" s="767"/>
      <c r="E818" s="767"/>
      <c r="F818" s="768"/>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0"/>
      <c r="B819" s="767"/>
      <c r="C819" s="767"/>
      <c r="D819" s="767"/>
      <c r="E819" s="767"/>
      <c r="F819" s="768"/>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0"/>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0"/>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0"/>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0"/>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0"/>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0"/>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0"/>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0"/>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0"/>
      <c r="B830" s="767"/>
      <c r="C830" s="767"/>
      <c r="D830" s="767"/>
      <c r="E830" s="767"/>
      <c r="F830" s="768"/>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8"/>
      <c r="AP836" s="429" t="s">
        <v>433</v>
      </c>
      <c r="AQ836" s="429"/>
      <c r="AR836" s="429"/>
      <c r="AS836" s="429"/>
      <c r="AT836" s="429"/>
      <c r="AU836" s="429"/>
      <c r="AV836" s="429"/>
      <c r="AW836" s="429"/>
      <c r="AX836" s="429"/>
    </row>
    <row r="837" spans="1:50" ht="81" customHeight="1" x14ac:dyDescent="0.15">
      <c r="A837" s="403">
        <v>1</v>
      </c>
      <c r="B837" s="403">
        <v>1</v>
      </c>
      <c r="C837" s="426" t="s">
        <v>569</v>
      </c>
      <c r="D837" s="417"/>
      <c r="E837" s="417"/>
      <c r="F837" s="417"/>
      <c r="G837" s="417"/>
      <c r="H837" s="417"/>
      <c r="I837" s="417"/>
      <c r="J837" s="418">
        <v>5010005007398</v>
      </c>
      <c r="K837" s="419"/>
      <c r="L837" s="419"/>
      <c r="M837" s="419"/>
      <c r="N837" s="419"/>
      <c r="O837" s="419"/>
      <c r="P837" s="427" t="s">
        <v>570</v>
      </c>
      <c r="Q837" s="315"/>
      <c r="R837" s="315"/>
      <c r="S837" s="315"/>
      <c r="T837" s="315"/>
      <c r="U837" s="315"/>
      <c r="V837" s="315"/>
      <c r="W837" s="315"/>
      <c r="X837" s="315"/>
      <c r="Y837" s="316">
        <v>23</v>
      </c>
      <c r="Z837" s="317"/>
      <c r="AA837" s="317"/>
      <c r="AB837" s="318"/>
      <c r="AC837" s="326" t="s">
        <v>571</v>
      </c>
      <c r="AD837" s="425"/>
      <c r="AE837" s="425"/>
      <c r="AF837" s="425"/>
      <c r="AG837" s="425"/>
      <c r="AH837" s="451" t="s">
        <v>572</v>
      </c>
      <c r="AI837" s="421"/>
      <c r="AJ837" s="421"/>
      <c r="AK837" s="421"/>
      <c r="AL837" s="452" t="s">
        <v>572</v>
      </c>
      <c r="AM837" s="324"/>
      <c r="AN837" s="324"/>
      <c r="AO837" s="325"/>
      <c r="AP837" s="430" t="s">
        <v>573</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8"/>
      <c r="AP869" s="429" t="s">
        <v>433</v>
      </c>
      <c r="AQ869" s="429"/>
      <c r="AR869" s="429"/>
      <c r="AS869" s="429"/>
      <c r="AT869" s="429"/>
      <c r="AU869" s="429"/>
      <c r="AV869" s="429"/>
      <c r="AW869" s="429"/>
      <c r="AX869" s="429"/>
    </row>
    <row r="870" spans="1:50" ht="46.5" customHeight="1" x14ac:dyDescent="0.15">
      <c r="A870" s="403">
        <v>1</v>
      </c>
      <c r="B870" s="403">
        <v>1</v>
      </c>
      <c r="C870" s="426" t="s">
        <v>575</v>
      </c>
      <c r="D870" s="417"/>
      <c r="E870" s="417"/>
      <c r="F870" s="417"/>
      <c r="G870" s="417"/>
      <c r="H870" s="417"/>
      <c r="I870" s="417"/>
      <c r="J870" s="418">
        <v>6010001034065</v>
      </c>
      <c r="K870" s="419"/>
      <c r="L870" s="419"/>
      <c r="M870" s="419"/>
      <c r="N870" s="419"/>
      <c r="O870" s="419"/>
      <c r="P870" s="427" t="s">
        <v>577</v>
      </c>
      <c r="Q870" s="315"/>
      <c r="R870" s="315"/>
      <c r="S870" s="315"/>
      <c r="T870" s="315"/>
      <c r="U870" s="315"/>
      <c r="V870" s="315"/>
      <c r="W870" s="315"/>
      <c r="X870" s="315"/>
      <c r="Y870" s="316">
        <v>6</v>
      </c>
      <c r="Z870" s="317"/>
      <c r="AA870" s="317"/>
      <c r="AB870" s="318"/>
      <c r="AC870" s="326" t="s">
        <v>525</v>
      </c>
      <c r="AD870" s="425"/>
      <c r="AE870" s="425"/>
      <c r="AF870" s="425"/>
      <c r="AG870" s="425"/>
      <c r="AH870" s="420" t="s">
        <v>591</v>
      </c>
      <c r="AI870" s="421"/>
      <c r="AJ870" s="421"/>
      <c r="AK870" s="421"/>
      <c r="AL870" s="323">
        <v>100</v>
      </c>
      <c r="AM870" s="324"/>
      <c r="AN870" s="324"/>
      <c r="AO870" s="325"/>
      <c r="AP870" s="430" t="s">
        <v>574</v>
      </c>
      <c r="AQ870" s="319"/>
      <c r="AR870" s="319"/>
      <c r="AS870" s="319"/>
      <c r="AT870" s="319"/>
      <c r="AU870" s="319"/>
      <c r="AV870" s="319"/>
      <c r="AW870" s="319"/>
      <c r="AX870" s="319"/>
    </row>
    <row r="871" spans="1:50" ht="30" customHeight="1" x14ac:dyDescent="0.15">
      <c r="A871" s="403">
        <v>2</v>
      </c>
      <c r="B871" s="403">
        <v>1</v>
      </c>
      <c r="C871" s="426" t="s">
        <v>568</v>
      </c>
      <c r="D871" s="417"/>
      <c r="E871" s="417"/>
      <c r="F871" s="417"/>
      <c r="G871" s="417"/>
      <c r="H871" s="417"/>
      <c r="I871" s="417"/>
      <c r="J871" s="418">
        <v>7011105006016</v>
      </c>
      <c r="K871" s="419"/>
      <c r="L871" s="419"/>
      <c r="M871" s="419"/>
      <c r="N871" s="419"/>
      <c r="O871" s="419"/>
      <c r="P871" s="427" t="s">
        <v>578</v>
      </c>
      <c r="Q871" s="315"/>
      <c r="R871" s="315"/>
      <c r="S871" s="315"/>
      <c r="T871" s="315"/>
      <c r="U871" s="315"/>
      <c r="V871" s="315"/>
      <c r="W871" s="315"/>
      <c r="X871" s="315"/>
      <c r="Y871" s="316">
        <v>3</v>
      </c>
      <c r="Z871" s="317"/>
      <c r="AA871" s="317"/>
      <c r="AB871" s="318"/>
      <c r="AC871" s="326" t="s">
        <v>525</v>
      </c>
      <c r="AD871" s="326"/>
      <c r="AE871" s="326"/>
      <c r="AF871" s="326"/>
      <c r="AG871" s="326"/>
      <c r="AH871" s="420" t="s">
        <v>591</v>
      </c>
      <c r="AI871" s="421"/>
      <c r="AJ871" s="421"/>
      <c r="AK871" s="421"/>
      <c r="AL871" s="323">
        <v>100</v>
      </c>
      <c r="AM871" s="324"/>
      <c r="AN871" s="324"/>
      <c r="AO871" s="325"/>
      <c r="AP871" s="430" t="s">
        <v>574</v>
      </c>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9" t="s">
        <v>468</v>
      </c>
      <c r="AQ1101" s="429"/>
      <c r="AR1101" s="429"/>
      <c r="AS1101" s="429"/>
      <c r="AT1101" s="429"/>
      <c r="AU1101" s="429"/>
      <c r="AV1101" s="429"/>
      <c r="AW1101" s="429"/>
      <c r="AX1101" s="429"/>
    </row>
    <row r="1102" spans="1:50" ht="30" customHeight="1" x14ac:dyDescent="0.15">
      <c r="A1102" s="403">
        <v>1</v>
      </c>
      <c r="B1102" s="403">
        <v>1</v>
      </c>
      <c r="C1102" s="900"/>
      <c r="D1102" s="900"/>
      <c r="E1102" s="259" t="s">
        <v>651</v>
      </c>
      <c r="F1102" s="899"/>
      <c r="G1102" s="899"/>
      <c r="H1102" s="899"/>
      <c r="I1102" s="899"/>
      <c r="J1102" s="418" t="s">
        <v>652</v>
      </c>
      <c r="K1102" s="419"/>
      <c r="L1102" s="419"/>
      <c r="M1102" s="419"/>
      <c r="N1102" s="419"/>
      <c r="O1102" s="419"/>
      <c r="P1102" s="427" t="s">
        <v>652</v>
      </c>
      <c r="Q1102" s="315"/>
      <c r="R1102" s="315"/>
      <c r="S1102" s="315"/>
      <c r="T1102" s="315"/>
      <c r="U1102" s="315"/>
      <c r="V1102" s="315"/>
      <c r="W1102" s="315"/>
      <c r="X1102" s="315"/>
      <c r="Y1102" s="316" t="s">
        <v>653</v>
      </c>
      <c r="Z1102" s="317"/>
      <c r="AA1102" s="317"/>
      <c r="AB1102" s="318"/>
      <c r="AC1102" s="320"/>
      <c r="AD1102" s="320"/>
      <c r="AE1102" s="320"/>
      <c r="AF1102" s="320"/>
      <c r="AG1102" s="320"/>
      <c r="AH1102" s="321" t="s">
        <v>654</v>
      </c>
      <c r="AI1102" s="322"/>
      <c r="AJ1102" s="322"/>
      <c r="AK1102" s="322"/>
      <c r="AL1102" s="323" t="s">
        <v>651</v>
      </c>
      <c r="AM1102" s="324"/>
      <c r="AN1102" s="324"/>
      <c r="AO1102" s="325"/>
      <c r="AP1102" s="319" t="s">
        <v>652</v>
      </c>
      <c r="AQ1102" s="319"/>
      <c r="AR1102" s="319"/>
      <c r="AS1102" s="319"/>
      <c r="AT1102" s="319"/>
      <c r="AU1102" s="319"/>
      <c r="AV1102" s="319"/>
      <c r="AW1102" s="319"/>
      <c r="AX1102" s="319"/>
    </row>
    <row r="1103" spans="1:50" ht="30" hidden="1" customHeight="1" x14ac:dyDescent="0.15">
      <c r="A1103" s="403">
        <v>2</v>
      </c>
      <c r="B1103" s="403">
        <v>1</v>
      </c>
      <c r="C1103" s="900"/>
      <c r="D1103" s="900"/>
      <c r="E1103" s="899"/>
      <c r="F1103" s="899"/>
      <c r="G1103" s="899"/>
      <c r="H1103" s="899"/>
      <c r="I1103" s="899"/>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0"/>
      <c r="D1104" s="900"/>
      <c r="E1104" s="899"/>
      <c r="F1104" s="899"/>
      <c r="G1104" s="899"/>
      <c r="H1104" s="899"/>
      <c r="I1104" s="899"/>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0"/>
      <c r="D1105" s="900"/>
      <c r="E1105" s="899"/>
      <c r="F1105" s="899"/>
      <c r="G1105" s="899"/>
      <c r="H1105" s="899"/>
      <c r="I1105" s="899"/>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0"/>
      <c r="D1106" s="900"/>
      <c r="E1106" s="899"/>
      <c r="F1106" s="899"/>
      <c r="G1106" s="899"/>
      <c r="H1106" s="899"/>
      <c r="I1106" s="899"/>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0"/>
      <c r="D1107" s="900"/>
      <c r="E1107" s="899"/>
      <c r="F1107" s="899"/>
      <c r="G1107" s="899"/>
      <c r="H1107" s="899"/>
      <c r="I1107" s="899"/>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0"/>
      <c r="D1108" s="900"/>
      <c r="E1108" s="899"/>
      <c r="F1108" s="899"/>
      <c r="G1108" s="899"/>
      <c r="H1108" s="899"/>
      <c r="I1108" s="899"/>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0"/>
      <c r="D1109" s="900"/>
      <c r="E1109" s="899"/>
      <c r="F1109" s="899"/>
      <c r="G1109" s="899"/>
      <c r="H1109" s="899"/>
      <c r="I1109" s="899"/>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0"/>
      <c r="D1110" s="900"/>
      <c r="E1110" s="899"/>
      <c r="F1110" s="899"/>
      <c r="G1110" s="899"/>
      <c r="H1110" s="899"/>
      <c r="I1110" s="899"/>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0"/>
      <c r="D1111" s="900"/>
      <c r="E1111" s="899"/>
      <c r="F1111" s="899"/>
      <c r="G1111" s="899"/>
      <c r="H1111" s="899"/>
      <c r="I1111" s="899"/>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0"/>
      <c r="D1112" s="900"/>
      <c r="E1112" s="899"/>
      <c r="F1112" s="899"/>
      <c r="G1112" s="899"/>
      <c r="H1112" s="899"/>
      <c r="I1112" s="899"/>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0"/>
      <c r="D1113" s="900"/>
      <c r="E1113" s="899"/>
      <c r="F1113" s="899"/>
      <c r="G1113" s="899"/>
      <c r="H1113" s="899"/>
      <c r="I1113" s="899"/>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0"/>
      <c r="D1114" s="900"/>
      <c r="E1114" s="899"/>
      <c r="F1114" s="899"/>
      <c r="G1114" s="899"/>
      <c r="H1114" s="899"/>
      <c r="I1114" s="899"/>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0"/>
      <c r="D1115" s="900"/>
      <c r="E1115" s="899"/>
      <c r="F1115" s="899"/>
      <c r="G1115" s="899"/>
      <c r="H1115" s="899"/>
      <c r="I1115" s="899"/>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0"/>
      <c r="D1116" s="900"/>
      <c r="E1116" s="899"/>
      <c r="F1116" s="899"/>
      <c r="G1116" s="899"/>
      <c r="H1116" s="899"/>
      <c r="I1116" s="899"/>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0"/>
      <c r="D1117" s="900"/>
      <c r="E1117" s="899"/>
      <c r="F1117" s="899"/>
      <c r="G1117" s="899"/>
      <c r="H1117" s="899"/>
      <c r="I1117" s="899"/>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0"/>
      <c r="D1118" s="900"/>
      <c r="E1118" s="899"/>
      <c r="F1118" s="899"/>
      <c r="G1118" s="899"/>
      <c r="H1118" s="899"/>
      <c r="I1118" s="899"/>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0"/>
      <c r="D1119" s="900"/>
      <c r="E1119" s="259"/>
      <c r="F1119" s="899"/>
      <c r="G1119" s="899"/>
      <c r="H1119" s="899"/>
      <c r="I1119" s="899"/>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0"/>
      <c r="D1120" s="900"/>
      <c r="E1120" s="899"/>
      <c r="F1120" s="899"/>
      <c r="G1120" s="899"/>
      <c r="H1120" s="899"/>
      <c r="I1120" s="899"/>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0"/>
      <c r="D1121" s="900"/>
      <c r="E1121" s="899"/>
      <c r="F1121" s="899"/>
      <c r="G1121" s="899"/>
      <c r="H1121" s="899"/>
      <c r="I1121" s="899"/>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0"/>
      <c r="D1122" s="900"/>
      <c r="E1122" s="899"/>
      <c r="F1122" s="899"/>
      <c r="G1122" s="899"/>
      <c r="H1122" s="899"/>
      <c r="I1122" s="899"/>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0"/>
      <c r="D1123" s="900"/>
      <c r="E1123" s="899"/>
      <c r="F1123" s="899"/>
      <c r="G1123" s="899"/>
      <c r="H1123" s="899"/>
      <c r="I1123" s="899"/>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0"/>
      <c r="D1124" s="900"/>
      <c r="E1124" s="899"/>
      <c r="F1124" s="899"/>
      <c r="G1124" s="899"/>
      <c r="H1124" s="899"/>
      <c r="I1124" s="899"/>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0"/>
      <c r="D1125" s="900"/>
      <c r="E1125" s="899"/>
      <c r="F1125" s="899"/>
      <c r="G1125" s="899"/>
      <c r="H1125" s="899"/>
      <c r="I1125" s="899"/>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0"/>
      <c r="D1126" s="900"/>
      <c r="E1126" s="899"/>
      <c r="F1126" s="899"/>
      <c r="G1126" s="899"/>
      <c r="H1126" s="899"/>
      <c r="I1126" s="899"/>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0"/>
      <c r="D1127" s="900"/>
      <c r="E1127" s="899"/>
      <c r="F1127" s="899"/>
      <c r="G1127" s="899"/>
      <c r="H1127" s="899"/>
      <c r="I1127" s="899"/>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0"/>
      <c r="D1128" s="900"/>
      <c r="E1128" s="899"/>
      <c r="F1128" s="899"/>
      <c r="G1128" s="899"/>
      <c r="H1128" s="899"/>
      <c r="I1128" s="899"/>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0"/>
      <c r="D1129" s="900"/>
      <c r="E1129" s="899"/>
      <c r="F1129" s="899"/>
      <c r="G1129" s="899"/>
      <c r="H1129" s="899"/>
      <c r="I1129" s="899"/>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0"/>
      <c r="D1130" s="900"/>
      <c r="E1130" s="899"/>
      <c r="F1130" s="899"/>
      <c r="G1130" s="899"/>
      <c r="H1130" s="899"/>
      <c r="I1130" s="899"/>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0"/>
      <c r="D1131" s="900"/>
      <c r="E1131" s="899"/>
      <c r="F1131" s="899"/>
      <c r="G1131" s="899"/>
      <c r="H1131" s="899"/>
      <c r="I1131" s="899"/>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2">
    <cfRule type="expression" dxfId="2799" priority="13885">
      <formula>IF(RIGHT(TEXT(Y782,"0.#"),1)=".",FALSE,TRUE)</formula>
    </cfRule>
    <cfRule type="expression" dxfId="2798" priority="13886">
      <formula>IF(RIGHT(TEXT(Y782,"0.#"),1)=".",TRUE,FALSE)</formula>
    </cfRule>
  </conditionalFormatting>
  <conditionalFormatting sqref="Y791">
    <cfRule type="expression" dxfId="2797" priority="13881">
      <formula>IF(RIGHT(TEXT(Y791,"0.#"),1)=".",FALSE,TRUE)</formula>
    </cfRule>
    <cfRule type="expression" dxfId="2796" priority="13882">
      <formula>IF(RIGHT(TEXT(Y791,"0.#"),1)=".",TRUE,FALSE)</formula>
    </cfRule>
  </conditionalFormatting>
  <conditionalFormatting sqref="Y822:Y829 Y820 Y809:Y816 Y807 Y796:Y803 Y794">
    <cfRule type="expression" dxfId="2795" priority="13663">
      <formula>IF(RIGHT(TEXT(Y794,"0.#"),1)=".",FALSE,TRUE)</formula>
    </cfRule>
    <cfRule type="expression" dxfId="2794" priority="13664">
      <formula>IF(RIGHT(TEXT(Y794,"0.#"),1)=".",TRUE,FALSE)</formula>
    </cfRule>
  </conditionalFormatting>
  <conditionalFormatting sqref="AR15:AX15 AK13:AX13">
    <cfRule type="expression" dxfId="2793" priority="13711">
      <formula>IF(RIGHT(TEXT(AK13,"0.#"),1)=".",FALSE,TRUE)</formula>
    </cfRule>
    <cfRule type="expression" dxfId="2792" priority="13712">
      <formula>IF(RIGHT(TEXT(AK13,"0.#"),1)=".",TRUE,FALSE)</formula>
    </cfRule>
  </conditionalFormatting>
  <conditionalFormatting sqref="AD19:AJ19">
    <cfRule type="expression" dxfId="2791" priority="13709">
      <formula>IF(RIGHT(TEXT(AD19,"0.#"),1)=".",FALSE,TRUE)</formula>
    </cfRule>
    <cfRule type="expression" dxfId="2790" priority="13710">
      <formula>IF(RIGHT(TEXT(AD19,"0.#"),1)=".",TRUE,FALSE)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3:Y790 Y781">
    <cfRule type="expression" dxfId="2787" priority="13687">
      <formula>IF(RIGHT(TEXT(Y781,"0.#"),1)=".",FALSE,TRUE)</formula>
    </cfRule>
    <cfRule type="expression" dxfId="2786" priority="13688">
      <formula>IF(RIGHT(TEXT(Y781,"0.#"),1)=".",TRUE,FALSE)</formula>
    </cfRule>
  </conditionalFormatting>
  <conditionalFormatting sqref="AU782">
    <cfRule type="expression" dxfId="2785" priority="13685">
      <formula>IF(RIGHT(TEXT(AU782,"0.#"),1)=".",FALSE,TRUE)</formula>
    </cfRule>
    <cfRule type="expression" dxfId="2784" priority="13686">
      <formula>IF(RIGHT(TEXT(AU782,"0.#"),1)=".",TRUE,FALSE)</formula>
    </cfRule>
  </conditionalFormatting>
  <conditionalFormatting sqref="AU791">
    <cfRule type="expression" dxfId="2783" priority="13683">
      <formula>IF(RIGHT(TEXT(AU791,"0.#"),1)=".",FALSE,TRUE)</formula>
    </cfRule>
    <cfRule type="expression" dxfId="2782" priority="13684">
      <formula>IF(RIGHT(TEXT(AU791,"0.#"),1)=".",TRUE,FALSE)</formula>
    </cfRule>
  </conditionalFormatting>
  <conditionalFormatting sqref="AU783:AU790 AU781">
    <cfRule type="expression" dxfId="2781" priority="13681">
      <formula>IF(RIGHT(TEXT(AU781,"0.#"),1)=".",FALSE,TRUE)</formula>
    </cfRule>
    <cfRule type="expression" dxfId="2780" priority="13682">
      <formula>IF(RIGHT(TEXT(AU781,"0.#"),1)=".",TRUE,FALSE)</formula>
    </cfRule>
  </conditionalFormatting>
  <conditionalFormatting sqref="Y821 Y808 Y795">
    <cfRule type="expression" dxfId="2779" priority="13667">
      <formula>IF(RIGHT(TEXT(Y795,"0.#"),1)=".",FALSE,TRUE)</formula>
    </cfRule>
    <cfRule type="expression" dxfId="2778" priority="13668">
      <formula>IF(RIGHT(TEXT(Y795,"0.#"),1)=".",TRUE,FALSE)</formula>
    </cfRule>
  </conditionalFormatting>
  <conditionalFormatting sqref="Y830 Y817 Y804">
    <cfRule type="expression" dxfId="2777" priority="13665">
      <formula>IF(RIGHT(TEXT(Y804,"0.#"),1)=".",FALSE,TRUE)</formula>
    </cfRule>
    <cfRule type="expression" dxfId="2776" priority="13666">
      <formula>IF(RIGHT(TEXT(Y804,"0.#"),1)=".",TRUE,FALSE)</formula>
    </cfRule>
  </conditionalFormatting>
  <conditionalFormatting sqref="AU821 AU808 AU795">
    <cfRule type="expression" dxfId="2775" priority="13661">
      <formula>IF(RIGHT(TEXT(AU795,"0.#"),1)=".",FALSE,TRUE)</formula>
    </cfRule>
    <cfRule type="expression" dxfId="2774" priority="13662">
      <formula>IF(RIGHT(TEXT(AU795,"0.#"),1)=".",TRUE,FALSE)</formula>
    </cfRule>
  </conditionalFormatting>
  <conditionalFormatting sqref="AU830 AU817 AU804">
    <cfRule type="expression" dxfId="2773" priority="13659">
      <formula>IF(RIGHT(TEXT(AU804,"0.#"),1)=".",FALSE,TRUE)</formula>
    </cfRule>
    <cfRule type="expression" dxfId="2772" priority="13660">
      <formula>IF(RIGHT(TEXT(AU804,"0.#"),1)=".",TRUE,FALSE)</formula>
    </cfRule>
  </conditionalFormatting>
  <conditionalFormatting sqref="AU822:AU829 AU820 AU809:AU816 AU807 AU796:AU803 AU794">
    <cfRule type="expression" dxfId="2771" priority="13657">
      <formula>IF(RIGHT(TEXT(AU794,"0.#"),1)=".",FALSE,TRUE)</formula>
    </cfRule>
    <cfRule type="expression" dxfId="2770" priority="13658">
      <formula>IF(RIGHT(TEXT(AU794,"0.#"),1)=".",TRUE,FALSE)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4:AJ14">
    <cfRule type="expression" dxfId="711" priority="11">
      <formula>IF(RIGHT(TEXT(P14,"0.#"),1)=".",FALSE,TRUE)</formula>
    </cfRule>
    <cfRule type="expression" dxfId="710" priority="12">
      <formula>IF(RIGHT(TEXT(P14,"0.#"),1)=".",TRUE,FALSE)</formula>
    </cfRule>
  </conditionalFormatting>
  <conditionalFormatting sqref="P15:AJ17 P13:AJ13">
    <cfRule type="expression" dxfId="709" priority="9">
      <formula>IF(RIGHT(TEXT(P13,"0.#"),1)=".",FALSE,TRUE)</formula>
    </cfRule>
    <cfRule type="expression" dxfId="708" priority="10">
      <formula>IF(RIGHT(TEXT(P13,"0.#"),1)=".",TRUE,FALSE)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1"/>
      <c r="AA2" s="412"/>
      <c r="AB2" s="1015" t="s">
        <v>11</v>
      </c>
      <c r="AC2" s="1016"/>
      <c r="AD2" s="1017"/>
      <c r="AE2" s="1003" t="s">
        <v>357</v>
      </c>
      <c r="AF2" s="1003"/>
      <c r="AG2" s="1003"/>
      <c r="AH2" s="1003"/>
      <c r="AI2" s="1003" t="s">
        <v>363</v>
      </c>
      <c r="AJ2" s="1003"/>
      <c r="AK2" s="1003"/>
      <c r="AL2" s="1003"/>
      <c r="AM2" s="1003" t="s">
        <v>472</v>
      </c>
      <c r="AN2" s="1003"/>
      <c r="AO2" s="1003"/>
      <c r="AP2" s="462"/>
      <c r="AQ2" s="173" t="s">
        <v>355</v>
      </c>
      <c r="AR2" s="166"/>
      <c r="AS2" s="166"/>
      <c r="AT2" s="167"/>
      <c r="AU2" s="371" t="s">
        <v>253</v>
      </c>
      <c r="AV2" s="371"/>
      <c r="AW2" s="371"/>
      <c r="AX2" s="372"/>
    </row>
    <row r="3" spans="1:50"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9"/>
      <c r="B4" s="517"/>
      <c r="C4" s="517"/>
      <c r="D4" s="517"/>
      <c r="E4" s="517"/>
      <c r="F4" s="518"/>
      <c r="G4" s="544"/>
      <c r="H4" s="1021"/>
      <c r="I4" s="1021"/>
      <c r="J4" s="1021"/>
      <c r="K4" s="1021"/>
      <c r="L4" s="1021"/>
      <c r="M4" s="1021"/>
      <c r="N4" s="1021"/>
      <c r="O4" s="1022"/>
      <c r="P4" s="158"/>
      <c r="Q4" s="1029"/>
      <c r="R4" s="1029"/>
      <c r="S4" s="1029"/>
      <c r="T4" s="1029"/>
      <c r="U4" s="1029"/>
      <c r="V4" s="1029"/>
      <c r="W4" s="1029"/>
      <c r="X4" s="1030"/>
      <c r="Y4" s="1007" t="s">
        <v>12</v>
      </c>
      <c r="Z4" s="1008"/>
      <c r="AA4" s="1009"/>
      <c r="AB4" s="555"/>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1" t="s">
        <v>54</v>
      </c>
      <c r="Z5" s="1004"/>
      <c r="AA5" s="1005"/>
      <c r="AB5" s="526"/>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491</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1"/>
      <c r="AA9" s="412"/>
      <c r="AB9" s="1015" t="s">
        <v>11</v>
      </c>
      <c r="AC9" s="1016"/>
      <c r="AD9" s="1017"/>
      <c r="AE9" s="1003" t="s">
        <v>357</v>
      </c>
      <c r="AF9" s="1003"/>
      <c r="AG9" s="1003"/>
      <c r="AH9" s="1003"/>
      <c r="AI9" s="1003" t="s">
        <v>363</v>
      </c>
      <c r="AJ9" s="1003"/>
      <c r="AK9" s="1003"/>
      <c r="AL9" s="1003"/>
      <c r="AM9" s="1003" t="s">
        <v>472</v>
      </c>
      <c r="AN9" s="1003"/>
      <c r="AO9" s="1003"/>
      <c r="AP9" s="462"/>
      <c r="AQ9" s="173" t="s">
        <v>355</v>
      </c>
      <c r="AR9" s="166"/>
      <c r="AS9" s="166"/>
      <c r="AT9" s="167"/>
      <c r="AU9" s="371" t="s">
        <v>253</v>
      </c>
      <c r="AV9" s="371"/>
      <c r="AW9" s="371"/>
      <c r="AX9" s="372"/>
    </row>
    <row r="10" spans="1:50"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9"/>
      <c r="B11" s="517"/>
      <c r="C11" s="517"/>
      <c r="D11" s="517"/>
      <c r="E11" s="517"/>
      <c r="F11" s="518"/>
      <c r="G11" s="544"/>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5"/>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6"/>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491</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1"/>
      <c r="AA16" s="412"/>
      <c r="AB16" s="1015" t="s">
        <v>11</v>
      </c>
      <c r="AC16" s="1016"/>
      <c r="AD16" s="1017"/>
      <c r="AE16" s="1003" t="s">
        <v>357</v>
      </c>
      <c r="AF16" s="1003"/>
      <c r="AG16" s="1003"/>
      <c r="AH16" s="1003"/>
      <c r="AI16" s="1003" t="s">
        <v>363</v>
      </c>
      <c r="AJ16" s="1003"/>
      <c r="AK16" s="1003"/>
      <c r="AL16" s="1003"/>
      <c r="AM16" s="1003" t="s">
        <v>472</v>
      </c>
      <c r="AN16" s="1003"/>
      <c r="AO16" s="1003"/>
      <c r="AP16" s="462"/>
      <c r="AQ16" s="173" t="s">
        <v>355</v>
      </c>
      <c r="AR16" s="166"/>
      <c r="AS16" s="166"/>
      <c r="AT16" s="167"/>
      <c r="AU16" s="371" t="s">
        <v>253</v>
      </c>
      <c r="AV16" s="371"/>
      <c r="AW16" s="371"/>
      <c r="AX16" s="372"/>
    </row>
    <row r="17" spans="1:50"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9"/>
      <c r="B18" s="517"/>
      <c r="C18" s="517"/>
      <c r="D18" s="517"/>
      <c r="E18" s="517"/>
      <c r="F18" s="518"/>
      <c r="G18" s="544"/>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5"/>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6"/>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491</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1"/>
      <c r="AA23" s="412"/>
      <c r="AB23" s="1015" t="s">
        <v>11</v>
      </c>
      <c r="AC23" s="1016"/>
      <c r="AD23" s="1017"/>
      <c r="AE23" s="1003" t="s">
        <v>357</v>
      </c>
      <c r="AF23" s="1003"/>
      <c r="AG23" s="1003"/>
      <c r="AH23" s="1003"/>
      <c r="AI23" s="1003" t="s">
        <v>363</v>
      </c>
      <c r="AJ23" s="1003"/>
      <c r="AK23" s="1003"/>
      <c r="AL23" s="1003"/>
      <c r="AM23" s="1003" t="s">
        <v>472</v>
      </c>
      <c r="AN23" s="1003"/>
      <c r="AO23" s="1003"/>
      <c r="AP23" s="462"/>
      <c r="AQ23" s="173" t="s">
        <v>355</v>
      </c>
      <c r="AR23" s="166"/>
      <c r="AS23" s="166"/>
      <c r="AT23" s="167"/>
      <c r="AU23" s="371" t="s">
        <v>253</v>
      </c>
      <c r="AV23" s="371"/>
      <c r="AW23" s="371"/>
      <c r="AX23" s="372"/>
    </row>
    <row r="24" spans="1:50"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9"/>
      <c r="B25" s="517"/>
      <c r="C25" s="517"/>
      <c r="D25" s="517"/>
      <c r="E25" s="517"/>
      <c r="F25" s="518"/>
      <c r="G25" s="544"/>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5"/>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6"/>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491</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1"/>
      <c r="AA30" s="412"/>
      <c r="AB30" s="1015" t="s">
        <v>11</v>
      </c>
      <c r="AC30" s="1016"/>
      <c r="AD30" s="1017"/>
      <c r="AE30" s="1003" t="s">
        <v>357</v>
      </c>
      <c r="AF30" s="1003"/>
      <c r="AG30" s="1003"/>
      <c r="AH30" s="1003"/>
      <c r="AI30" s="1003" t="s">
        <v>363</v>
      </c>
      <c r="AJ30" s="1003"/>
      <c r="AK30" s="1003"/>
      <c r="AL30" s="1003"/>
      <c r="AM30" s="1003" t="s">
        <v>472</v>
      </c>
      <c r="AN30" s="1003"/>
      <c r="AO30" s="1003"/>
      <c r="AP30" s="462"/>
      <c r="AQ30" s="173" t="s">
        <v>355</v>
      </c>
      <c r="AR30" s="166"/>
      <c r="AS30" s="166"/>
      <c r="AT30" s="167"/>
      <c r="AU30" s="371" t="s">
        <v>253</v>
      </c>
      <c r="AV30" s="371"/>
      <c r="AW30" s="371"/>
      <c r="AX30" s="372"/>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9"/>
      <c r="B32" s="517"/>
      <c r="C32" s="517"/>
      <c r="D32" s="517"/>
      <c r="E32" s="517"/>
      <c r="F32" s="518"/>
      <c r="G32" s="544"/>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5"/>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6"/>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491</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1"/>
      <c r="AA37" s="412"/>
      <c r="AB37" s="1015" t="s">
        <v>11</v>
      </c>
      <c r="AC37" s="1016"/>
      <c r="AD37" s="1017"/>
      <c r="AE37" s="1003" t="s">
        <v>357</v>
      </c>
      <c r="AF37" s="1003"/>
      <c r="AG37" s="1003"/>
      <c r="AH37" s="1003"/>
      <c r="AI37" s="1003" t="s">
        <v>363</v>
      </c>
      <c r="AJ37" s="1003"/>
      <c r="AK37" s="1003"/>
      <c r="AL37" s="1003"/>
      <c r="AM37" s="1003" t="s">
        <v>472</v>
      </c>
      <c r="AN37" s="1003"/>
      <c r="AO37" s="1003"/>
      <c r="AP37" s="462"/>
      <c r="AQ37" s="173" t="s">
        <v>355</v>
      </c>
      <c r="AR37" s="166"/>
      <c r="AS37" s="166"/>
      <c r="AT37" s="167"/>
      <c r="AU37" s="371" t="s">
        <v>253</v>
      </c>
      <c r="AV37" s="371"/>
      <c r="AW37" s="371"/>
      <c r="AX37" s="372"/>
    </row>
    <row r="38" spans="1:50"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9"/>
      <c r="B39" s="517"/>
      <c r="C39" s="517"/>
      <c r="D39" s="517"/>
      <c r="E39" s="517"/>
      <c r="F39" s="518"/>
      <c r="G39" s="544"/>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5"/>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6"/>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491</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1"/>
      <c r="AA44" s="412"/>
      <c r="AB44" s="1015" t="s">
        <v>11</v>
      </c>
      <c r="AC44" s="1016"/>
      <c r="AD44" s="1017"/>
      <c r="AE44" s="1003" t="s">
        <v>357</v>
      </c>
      <c r="AF44" s="1003"/>
      <c r="AG44" s="1003"/>
      <c r="AH44" s="1003"/>
      <c r="AI44" s="1003" t="s">
        <v>363</v>
      </c>
      <c r="AJ44" s="1003"/>
      <c r="AK44" s="1003"/>
      <c r="AL44" s="1003"/>
      <c r="AM44" s="1003" t="s">
        <v>472</v>
      </c>
      <c r="AN44" s="1003"/>
      <c r="AO44" s="1003"/>
      <c r="AP44" s="462"/>
      <c r="AQ44" s="173" t="s">
        <v>355</v>
      </c>
      <c r="AR44" s="166"/>
      <c r="AS44" s="166"/>
      <c r="AT44" s="167"/>
      <c r="AU44" s="371" t="s">
        <v>253</v>
      </c>
      <c r="AV44" s="371"/>
      <c r="AW44" s="371"/>
      <c r="AX44" s="372"/>
    </row>
    <row r="45" spans="1:50"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9"/>
      <c r="B46" s="517"/>
      <c r="C46" s="517"/>
      <c r="D46" s="517"/>
      <c r="E46" s="517"/>
      <c r="F46" s="518"/>
      <c r="G46" s="544"/>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5"/>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6"/>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491</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1"/>
      <c r="AA51" s="412"/>
      <c r="AB51" s="462" t="s">
        <v>11</v>
      </c>
      <c r="AC51" s="1016"/>
      <c r="AD51" s="1017"/>
      <c r="AE51" s="1003" t="s">
        <v>357</v>
      </c>
      <c r="AF51" s="1003"/>
      <c r="AG51" s="1003"/>
      <c r="AH51" s="1003"/>
      <c r="AI51" s="1003" t="s">
        <v>363</v>
      </c>
      <c r="AJ51" s="1003"/>
      <c r="AK51" s="1003"/>
      <c r="AL51" s="1003"/>
      <c r="AM51" s="1003" t="s">
        <v>472</v>
      </c>
      <c r="AN51" s="1003"/>
      <c r="AO51" s="1003"/>
      <c r="AP51" s="462"/>
      <c r="AQ51" s="173" t="s">
        <v>355</v>
      </c>
      <c r="AR51" s="166"/>
      <c r="AS51" s="166"/>
      <c r="AT51" s="167"/>
      <c r="AU51" s="371" t="s">
        <v>253</v>
      </c>
      <c r="AV51" s="371"/>
      <c r="AW51" s="371"/>
      <c r="AX51" s="372"/>
    </row>
    <row r="52" spans="1:50"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9"/>
      <c r="B53" s="517"/>
      <c r="C53" s="517"/>
      <c r="D53" s="517"/>
      <c r="E53" s="517"/>
      <c r="F53" s="518"/>
      <c r="G53" s="544"/>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5"/>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6"/>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491</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1"/>
      <c r="AA58" s="412"/>
      <c r="AB58" s="1015" t="s">
        <v>11</v>
      </c>
      <c r="AC58" s="1016"/>
      <c r="AD58" s="1017"/>
      <c r="AE58" s="1003" t="s">
        <v>357</v>
      </c>
      <c r="AF58" s="1003"/>
      <c r="AG58" s="1003"/>
      <c r="AH58" s="1003"/>
      <c r="AI58" s="1003" t="s">
        <v>363</v>
      </c>
      <c r="AJ58" s="1003"/>
      <c r="AK58" s="1003"/>
      <c r="AL58" s="1003"/>
      <c r="AM58" s="1003" t="s">
        <v>472</v>
      </c>
      <c r="AN58" s="1003"/>
      <c r="AO58" s="1003"/>
      <c r="AP58" s="462"/>
      <c r="AQ58" s="173" t="s">
        <v>355</v>
      </c>
      <c r="AR58" s="166"/>
      <c r="AS58" s="166"/>
      <c r="AT58" s="167"/>
      <c r="AU58" s="371" t="s">
        <v>253</v>
      </c>
      <c r="AV58" s="371"/>
      <c r="AW58" s="371"/>
      <c r="AX58" s="372"/>
    </row>
    <row r="59" spans="1:50"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9"/>
      <c r="B60" s="517"/>
      <c r="C60" s="517"/>
      <c r="D60" s="517"/>
      <c r="E60" s="517"/>
      <c r="F60" s="518"/>
      <c r="G60" s="544"/>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5"/>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6"/>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491</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1"/>
      <c r="AA65" s="412"/>
      <c r="AB65" s="1015" t="s">
        <v>11</v>
      </c>
      <c r="AC65" s="1016"/>
      <c r="AD65" s="1017"/>
      <c r="AE65" s="1003" t="s">
        <v>357</v>
      </c>
      <c r="AF65" s="1003"/>
      <c r="AG65" s="1003"/>
      <c r="AH65" s="1003"/>
      <c r="AI65" s="1003" t="s">
        <v>363</v>
      </c>
      <c r="AJ65" s="1003"/>
      <c r="AK65" s="1003"/>
      <c r="AL65" s="1003"/>
      <c r="AM65" s="1003" t="s">
        <v>472</v>
      </c>
      <c r="AN65" s="1003"/>
      <c r="AO65" s="1003"/>
      <c r="AP65" s="462"/>
      <c r="AQ65" s="173" t="s">
        <v>355</v>
      </c>
      <c r="AR65" s="166"/>
      <c r="AS65" s="166"/>
      <c r="AT65" s="167"/>
      <c r="AU65" s="371" t="s">
        <v>253</v>
      </c>
      <c r="AV65" s="371"/>
      <c r="AW65" s="371"/>
      <c r="AX65" s="372"/>
    </row>
    <row r="66" spans="1:50"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9"/>
      <c r="B67" s="517"/>
      <c r="C67" s="517"/>
      <c r="D67" s="517"/>
      <c r="E67" s="517"/>
      <c r="F67" s="518"/>
      <c r="G67" s="544"/>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5"/>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6"/>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1"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2" t="s">
        <v>512</v>
      </c>
      <c r="H2" s="443"/>
      <c r="I2" s="443"/>
      <c r="J2" s="443"/>
      <c r="K2" s="443"/>
      <c r="L2" s="443"/>
      <c r="M2" s="443"/>
      <c r="N2" s="443"/>
      <c r="O2" s="443"/>
      <c r="P2" s="443"/>
      <c r="Q2" s="443"/>
      <c r="R2" s="443"/>
      <c r="S2" s="443"/>
      <c r="T2" s="443"/>
      <c r="U2" s="443"/>
      <c r="V2" s="443"/>
      <c r="W2" s="443"/>
      <c r="X2" s="443"/>
      <c r="Y2" s="443"/>
      <c r="Z2" s="443"/>
      <c r="AA2" s="443"/>
      <c r="AB2" s="444"/>
      <c r="AC2" s="442"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3"/>
      <c r="B15" s="1044"/>
      <c r="C15" s="1044"/>
      <c r="D15" s="1044"/>
      <c r="E15" s="1044"/>
      <c r="F15" s="1045"/>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3"/>
      <c r="B16" s="1044"/>
      <c r="C16" s="1044"/>
      <c r="D16" s="1044"/>
      <c r="E16" s="1044"/>
      <c r="F16" s="1045"/>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3"/>
      <c r="B28" s="1044"/>
      <c r="C28" s="1044"/>
      <c r="D28" s="1044"/>
      <c r="E28" s="1044"/>
      <c r="F28" s="1045"/>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3"/>
      <c r="B29" s="1044"/>
      <c r="C29" s="1044"/>
      <c r="D29" s="1044"/>
      <c r="E29" s="1044"/>
      <c r="F29" s="1045"/>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3"/>
      <c r="B41" s="1044"/>
      <c r="C41" s="1044"/>
      <c r="D41" s="1044"/>
      <c r="E41" s="1044"/>
      <c r="F41" s="1045"/>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3"/>
      <c r="B42" s="1044"/>
      <c r="C42" s="1044"/>
      <c r="D42" s="1044"/>
      <c r="E42" s="1044"/>
      <c r="F42" s="1045"/>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3"/>
      <c r="B56" s="1044"/>
      <c r="C56" s="1044"/>
      <c r="D56" s="1044"/>
      <c r="E56" s="1044"/>
      <c r="F56" s="1045"/>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3"/>
      <c r="B68" s="1044"/>
      <c r="C68" s="1044"/>
      <c r="D68" s="1044"/>
      <c r="E68" s="1044"/>
      <c r="F68" s="1045"/>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3"/>
      <c r="B69" s="1044"/>
      <c r="C69" s="1044"/>
      <c r="D69" s="1044"/>
      <c r="E69" s="1044"/>
      <c r="F69" s="1045"/>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3"/>
      <c r="B81" s="1044"/>
      <c r="C81" s="1044"/>
      <c r="D81" s="1044"/>
      <c r="E81" s="1044"/>
      <c r="F81" s="1045"/>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3"/>
      <c r="B82" s="1044"/>
      <c r="C82" s="1044"/>
      <c r="D82" s="1044"/>
      <c r="E82" s="1044"/>
      <c r="F82" s="1045"/>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3"/>
      <c r="B94" s="1044"/>
      <c r="C94" s="1044"/>
      <c r="D94" s="1044"/>
      <c r="E94" s="1044"/>
      <c r="F94" s="1045"/>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3"/>
      <c r="B95" s="1044"/>
      <c r="C95" s="1044"/>
      <c r="D95" s="1044"/>
      <c r="E95" s="1044"/>
      <c r="F95" s="1045"/>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3"/>
      <c r="B109" s="1044"/>
      <c r="C109" s="1044"/>
      <c r="D109" s="1044"/>
      <c r="E109" s="1044"/>
      <c r="F109" s="1045"/>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3"/>
      <c r="B121" s="1044"/>
      <c r="C121" s="1044"/>
      <c r="D121" s="1044"/>
      <c r="E121" s="1044"/>
      <c r="F121" s="1045"/>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3"/>
      <c r="B122" s="1044"/>
      <c r="C122" s="1044"/>
      <c r="D122" s="1044"/>
      <c r="E122" s="1044"/>
      <c r="F122" s="1045"/>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3"/>
      <c r="B134" s="1044"/>
      <c r="C134" s="1044"/>
      <c r="D134" s="1044"/>
      <c r="E134" s="1044"/>
      <c r="F134" s="1045"/>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3"/>
      <c r="B135" s="1044"/>
      <c r="C135" s="1044"/>
      <c r="D135" s="1044"/>
      <c r="E135" s="1044"/>
      <c r="F135" s="1045"/>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3"/>
      <c r="B147" s="1044"/>
      <c r="C147" s="1044"/>
      <c r="D147" s="1044"/>
      <c r="E147" s="1044"/>
      <c r="F147" s="1045"/>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3"/>
      <c r="B148" s="1044"/>
      <c r="C148" s="1044"/>
      <c r="D148" s="1044"/>
      <c r="E148" s="1044"/>
      <c r="F148" s="1045"/>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3"/>
      <c r="B162" s="1044"/>
      <c r="C162" s="1044"/>
      <c r="D162" s="1044"/>
      <c r="E162" s="1044"/>
      <c r="F162" s="1045"/>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3"/>
      <c r="B174" s="1044"/>
      <c r="C174" s="1044"/>
      <c r="D174" s="1044"/>
      <c r="E174" s="1044"/>
      <c r="F174" s="1045"/>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3"/>
      <c r="B175" s="1044"/>
      <c r="C175" s="1044"/>
      <c r="D175" s="1044"/>
      <c r="E175" s="1044"/>
      <c r="F175" s="1045"/>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3"/>
      <c r="B187" s="1044"/>
      <c r="C187" s="1044"/>
      <c r="D187" s="1044"/>
      <c r="E187" s="1044"/>
      <c r="F187" s="1045"/>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3"/>
      <c r="B188" s="1044"/>
      <c r="C188" s="1044"/>
      <c r="D188" s="1044"/>
      <c r="E188" s="1044"/>
      <c r="F188" s="1045"/>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3"/>
      <c r="B200" s="1044"/>
      <c r="C200" s="1044"/>
      <c r="D200" s="1044"/>
      <c r="E200" s="1044"/>
      <c r="F200" s="1045"/>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3"/>
      <c r="B201" s="1044"/>
      <c r="C201" s="1044"/>
      <c r="D201" s="1044"/>
      <c r="E201" s="1044"/>
      <c r="F201" s="1045"/>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3"/>
      <c r="B215" s="1044"/>
      <c r="C215" s="1044"/>
      <c r="D215" s="1044"/>
      <c r="E215" s="1044"/>
      <c r="F215" s="1045"/>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3"/>
      <c r="B227" s="1044"/>
      <c r="C227" s="1044"/>
      <c r="D227" s="1044"/>
      <c r="E227" s="1044"/>
      <c r="F227" s="1045"/>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3"/>
      <c r="B228" s="1044"/>
      <c r="C228" s="1044"/>
      <c r="D228" s="1044"/>
      <c r="E228" s="1044"/>
      <c r="F228" s="1045"/>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3"/>
      <c r="B240" s="1044"/>
      <c r="C240" s="1044"/>
      <c r="D240" s="1044"/>
      <c r="E240" s="1044"/>
      <c r="F240" s="1045"/>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3"/>
      <c r="B241" s="1044"/>
      <c r="C241" s="1044"/>
      <c r="D241" s="1044"/>
      <c r="E241" s="1044"/>
      <c r="F241" s="1045"/>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3"/>
      <c r="B253" s="1044"/>
      <c r="C253" s="1044"/>
      <c r="D253" s="1044"/>
      <c r="E253" s="1044"/>
      <c r="F253" s="1045"/>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3"/>
      <c r="B254" s="1044"/>
      <c r="C254" s="1044"/>
      <c r="D254" s="1044"/>
      <c r="E254" s="1044"/>
      <c r="F254" s="1045"/>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3">
        <v>1</v>
      </c>
      <c r="B4" s="1063">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3">
        <v>1</v>
      </c>
      <c r="B37" s="1063">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3">
        <v>1</v>
      </c>
      <c r="B70" s="1063">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3">
        <v>1</v>
      </c>
      <c r="B103" s="1063">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3">
        <v>1</v>
      </c>
      <c r="B136" s="1063">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3">
        <v>1</v>
      </c>
      <c r="B169" s="1063">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3">
        <v>1</v>
      </c>
      <c r="B202" s="1063">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3">
        <v>1</v>
      </c>
      <c r="B235" s="1063">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3">
        <v>1</v>
      </c>
      <c r="B268" s="1063">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3">
        <v>1</v>
      </c>
      <c r="B301" s="1063">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3">
        <v>1</v>
      </c>
      <c r="B334" s="1063">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3">
        <v>1</v>
      </c>
      <c r="B367" s="1063">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3">
        <v>1</v>
      </c>
      <c r="B400" s="1063">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3">
        <v>1</v>
      </c>
      <c r="B433" s="1063">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3">
        <v>1</v>
      </c>
      <c r="B466" s="1063">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3">
        <v>1</v>
      </c>
      <c r="B499" s="1063">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3">
        <v>1</v>
      </c>
      <c r="B532" s="1063">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3">
        <v>1</v>
      </c>
      <c r="B565" s="1063">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3">
        <v>1</v>
      </c>
      <c r="B598" s="1063">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3">
        <v>1</v>
      </c>
      <c r="B631" s="1063">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3">
        <v>1</v>
      </c>
      <c r="B664" s="1063">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3">
        <v>1</v>
      </c>
      <c r="B697" s="1063">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3">
        <v>1</v>
      </c>
      <c r="B730" s="1063">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3">
        <v>1</v>
      </c>
      <c r="B763" s="1063">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3">
        <v>1</v>
      </c>
      <c r="B796" s="1063">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3">
        <v>1</v>
      </c>
      <c r="B829" s="1063">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3">
        <v>1</v>
      </c>
      <c r="B862" s="106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3">
        <v>1</v>
      </c>
      <c r="B895" s="106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3">
        <v>1</v>
      </c>
      <c r="B928" s="106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3">
        <v>1</v>
      </c>
      <c r="B961" s="106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3">
        <v>1</v>
      </c>
      <c r="B994" s="106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3">
        <v>1</v>
      </c>
      <c r="B1027" s="106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3">
        <v>1</v>
      </c>
      <c r="B1060" s="106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3">
        <v>1</v>
      </c>
      <c r="B1093" s="106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3">
        <v>1</v>
      </c>
      <c r="B1126" s="1063">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3">
        <v>1</v>
      </c>
      <c r="B1159" s="1063">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3">
        <v>1</v>
      </c>
      <c r="B1192" s="1063">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3">
        <v>1</v>
      </c>
      <c r="B1225" s="1063">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3">
        <v>1</v>
      </c>
      <c r="B1258" s="1063">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3">
        <v>1</v>
      </c>
      <c r="B1291" s="1063">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2018-05-25T01:37:43Z</cp:lastPrinted>
  <dcterms:created xsi:type="dcterms:W3CDTF">2012-03-13T00:50:25Z</dcterms:created>
  <dcterms:modified xsi:type="dcterms:W3CDTF">2020-11-24T17:47:25Z</dcterms:modified>
</cp:coreProperties>
</file>