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<sst xmlns="http://schemas.openxmlformats.org/spreadsheetml/2006/main" count="2907" uniqueCount="633">
  <si>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</si>
  <si>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</si>
  <si>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</si>
  <si>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</si>
  <si>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</si>
  <si>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</si>
  <si>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</si>
  <si>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</si>
  <si>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</si>
  <si>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</si>
  <si>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</si>
  <si>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</si>
  <si>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</si>
  <si>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</si>
  <si>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</si>
  <si>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</si>
  <si>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</si>
  <si>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</si>
  <si>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</si>
  <si>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</si>
  <si>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</si>
  <si>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</si>
  <si>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</si>
  <si>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</si>
  <si>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</si>
  <si>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</si>
  <si>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</si>
  <si>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</si>
  <si>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</si>
  <si>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</si>
  <si>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</si>
  <si>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</si>
  <si>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</si>
  <si>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</si>
  <si>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</si>
  <si>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</si>
  <si>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</si>
  <si>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</si>
  <si>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</si>
  <si>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</si>
  <si>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</si>
  <si>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</si>
  <si>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</si>
  <si>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</si>
  <si>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</si>
  <si>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</si>
  <si>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</si>
  <si>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</si>
  <si>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</si>
  <si>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</si>
  <si>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</si>
  <si>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</si>
  <si>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</si>
  <si>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</si>
  <si>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</si>
  <si>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</si>
  <si>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</si>
  <si>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</si>
  <si>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</si>
  <si>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</si>
  <si>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</si>
  <si>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</si>
  <si>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</si>
  <si>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</si>
  <si>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</si>
  <si>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</si>
  <si>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</si>
  <si>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</si>
  <si>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</si>
  <si>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</si>
  <si>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</si>
  <si>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</si>
  <si>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</si>
  <si>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</si>
  <si>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</si>
  <si>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</si>
  <si>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</si>
  <si>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</si>
  <si>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</si>
  <si>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</si>
  <si>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</si>
  <si>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</si>
  <si>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</si>
  <si>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</si>
  <si>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</si>
  <si>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</si>
  <si>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</si>
  <si>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</si>
  <si>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</si>
  <si>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</si>
  <si>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</si>
  <si>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</si>
  <si>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</si>
  <si>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</si>
  <si>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</si>
  <si>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</si>
  <si>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</si>
  <si>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</si>
  <si>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</si>
  <si>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</si>
  <si>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</si>
  <si>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</si>
  <si>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</si>
  <si>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</si>
  <si>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</si>
  <si>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</si>
  <si>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</si>
  <si>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</si>
  <si>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</si>
  <si>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</si>
  <si>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</si>
  <si>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</si>
  <si>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</si>
  <si>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</si>
  <si>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</si>
  <si>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</si>
  <si>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</si>
  <si>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</si>
  <si>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</si>
  <si>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</si>
  <si>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</si>
  <si>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</si>
  <si>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</si>
  <si>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</si>
  <si>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</si>
  <si>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</si>
  <si>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</si>
  <si>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</si>
  <si>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</si>
  <si>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</si>
  <si>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</si>
  <si>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</si>
  <si>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</si>
  <si>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</si>
  <si>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</si>
  <si>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</si>
  <si>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</si>
  <si>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</si>
  <si>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</si>
  <si>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</si>
  <si>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</si>
  <si>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</si>
  <si>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</si>
  <si>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</si>
  <si>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</si>
  <si>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</si>
  <si>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</si>
  <si>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</si>
  <si>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</si>
  <si>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</si>
  <si>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</si>
  <si>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</si>
  <si>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</si>
  <si>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</si>
  <si>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</si>
  <si>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</si>
  <si>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</si>
  <si>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</si>
  <si>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</si>
  <si>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</si>
  <si>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</si>
  <si>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</si>
  <si>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</si>
  <si>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</si>
  <si>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</si>
  <si>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</si>
  <si>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</si>
  <si>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</si>
  <si>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</si>
  <si>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</si>
  <si>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</si>
  <si>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</si>
  <si>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</si>
  <si>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</si>
  <si>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</si>
  <si>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</si>
  <si>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</si>
  <si>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</si>
  <si>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</si>
  <si>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</si>
  <si>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</si>
  <si>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</si>
  <si>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</si>
  <si>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</si>
  <si>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</si>
  <si>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</si>
  <si>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</si>
  <si>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</si>
  <si>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</si>
  <si>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</si>
  <si>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</si>
  <si>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</si>
  <si>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</si>
  <si>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</si>
  <si>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</si>
  <si>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</si>
  <si>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</si>
  <si>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</si>
  <si>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</si>
  <si>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</si>
  <si>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</si>
  <si>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</si>
  <si>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</si>
  <si>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</si>
  <si>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</si>
  <si>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</si>
  <si>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</si>
  <si>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</si>
  <si>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</si>
  <si>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</si>
  <si>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</si>
  <si>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</si>
  <si>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</si>
  <si>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</si>
  <si>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</si>
  <si>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</si>
  <si>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</si>
  <si>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</si>
  <si>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</si>
  <si>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</si>
  <si>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</si>
  <si>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</si>
  <si>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</si>
  <si>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</si>
  <si>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</si>
  <si>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</si>
  <si>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</si>
  <si>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</si>
  <si>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</si>
  <si>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</si>
  <si>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</si>
  <si>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</si>
  <si>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</si>
  <si>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</si>
  <si>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</si>
  <si>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</si>
  <si>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</si>
  <si>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</si>
  <si>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</si>
  <si>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</si>
  <si>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</si>
  <si>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</si>
  <si>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</si>
  <si>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</si>
  <si>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</si>
  <si>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</si>
  <si>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</si>
  <si>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</si>
  <si>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</si>
  <si>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</si>
  <si>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</si>
  <si>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</si>
  <si>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</si>
  <si>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</si>
  <si>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</si>
  <si>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</si>
  <si>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</si>
  <si>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</si>
  <si>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</si>
  <si>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</si>
  <si>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</si>
  <si>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</si>
  <si>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</si>
  <si>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</si>
  <si>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</si>
  <si>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</si>
  <si>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</si>
  <si>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</si>
  <si>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</si>
  <si>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</si>
  <si>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</si>
  <si>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</si>
  <si>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</si>
  <si>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</si>
  <si>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</si>
  <si>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</si>
  <si>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</si>
  <si>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</si>
  <si>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</si>
  <si>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</si>
  <si>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</si>
  <si>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</si>
  <si>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</si>
  <si>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</si>
  <si>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</si>
  <si>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</si>
  <si>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</si>
  <si>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</si>
  <si>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</si>
  <si>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</si>
  <si>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</si>
  <si>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</si>
  <si>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</si>
  <si>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</si>
  <si>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</si>
  <si>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</si>
  <si>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</si>
  <si>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</si>
  <si>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</si>
  <si>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</si>
  <si>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</si>
  <si>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</si>
  <si>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</si>
  <si>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</si>
  <si>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</si>
  <si>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</si>
  <si>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</si>
  <si>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</si>
  <si>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</si>
  <si>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</si>
  <si>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</si>
  <si>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</si>
  <si>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</si>
  <si>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</si>
  <si>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</si>
  <si>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</si>
  <si>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</si>
  <si>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</si>
  <si>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</si>
  <si>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</si>
  <si>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</si>
  <si>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</si>
  <si>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</si>
  <si>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</si>
  <si>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</si>
  <si>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</si>
  <si>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</si>
  <si>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</si>
  <si>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</si>
  <si>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</si>
  <si>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</si>
  <si>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</si>
  <si>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</si>
  <si>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</si>
  <si>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</si>
  <si>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</si>
  <si>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</si>
  <si>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</si>
  <si>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</si>
  <si>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</si>
  <si>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</si>
  <si>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</si>
  <si>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</si>
  <si>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</si>
  <si>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</si>
  <si>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</si>
  <si>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</si>
  <si>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</si>
  <si>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</si>
  <si>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</si>
  <si>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</si>
  <si>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</si>
  <si>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</si>
  <si>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</si>
  <si>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</si>
  <si>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</si>
  <si>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</si>
  <si>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</si>
  <si>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</si>
  <si>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</si>
  <si>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</si>
  <si>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</si>
  <si>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</si>
  <si>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</si>
  <si>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</si>
  <si>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</si>
  <si>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</si>
  <si>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</si>
  <si>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</si>
  <si>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</si>
  <si>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</si>
  <si>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</si>
  <si>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</si>
  <si>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</si>
  <si>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</si>
  <si>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</si>
  <si>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</si>
  <si>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</si>
  <si>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</si>
  <si>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</si>
  <si>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</si>
  <si>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</si>
  <si>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</si>
  <si>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</si>
  <si>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</si>
  <si>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</si>
  <si>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</si>
  <si>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</si>
  <si>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</si>
  <si>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</si>
  <si>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</si>
  <si>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</si>
  <si>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</si>
  <si>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</si>
  <si>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</si>
  <si>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</si>
  <si>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</si>
  <si>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</si>
  <si>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</si>
  <si>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</si>
  <si>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</si>
  <si>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</si>
  <si>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</si>
  <si>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</si>
  <si>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</si>
  <si>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</si>
  <si>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</si>
  <si>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</si>
  <si>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</si>
  <si>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</si>
  <si>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</si>
  <si>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</si>
  <si>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</si>
  <si>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</si>
  <si>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</si>
  <si>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</si>
  <si>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</si>
  <si>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</si>
  <si>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</si>
  <si>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</si>
  <si>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</si>
  <si>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</si>
  <si>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</si>
  <si>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</si>
  <si>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</si>
  <si>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</si>
  <si>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</si>
  <si>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</si>
  <si>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</si>
  <si>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</si>
  <si>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</si>
  <si>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</si>
  <si>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</si>
  <si>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</si>
  <si>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</si>
  <si>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</si>
  <si>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</si>
  <si>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</si>
  <si>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</si>
  <si>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</si>
  <si>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</si>
  <si>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</si>
  <si>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</si>
  <si>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</si>
  <si>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</si>
  <si>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</si>
  <si>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</si>
  <si>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</si>
  <si>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</si>
  <si>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</si>
  <si>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</si>
  <si>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</si>
  <si>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</si>
  <si>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</si>
  <si>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</si>
  <si>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</si>
  <si>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</si>
  <si>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</si>
  <si>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</si>
  <si>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</si>
  <si>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</si>
  <si>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</si>
  <si>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</si>
  <si>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</si>
  <si>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</si>
  <si>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</si>
  <si>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</si>
  <si>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</si>
  <si>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</si>
  <si>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</si>
  <si>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</si>
  <si>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</si>
  <si>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</si>
  <si>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</si>
  <si>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</si>
  <si>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</si>
  <si>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</si>
  <si>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</si>
  <si>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</si>
  <si>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</si>
  <si>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</si>
  <si>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</si>
  <si>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</si>
  <si>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</si>
  <si>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</si>
  <si>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</si>
  <si>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</si>
  <si>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</si>
  <si>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</si>
  <si>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</si>
  <si>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</si>
  <si>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</si>
  <si>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</si>
  <si>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</si>
  <si>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</si>
  <si>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</si>
  <si>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</si>
  <si>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</si>
  <si>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</si>
  <si>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</si>
  <si>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</si>
  <si>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</si>
  <si>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</si>
  <si>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</si>
  <si>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</si>
  <si>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</si>
  <si>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</si>
  <si>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</si>
  <si>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</si>
  <si>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</si>
  <si>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</si>
  <si>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</si>
  <si>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</si>
  <si>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</si>
  <si>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</si>
  <si>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</si>
  <si>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</si>
  <si>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</si>
  <si>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</si>
  <si>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</si>
  <si>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</si>
  <si>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</si>
  <si>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</si>
  <si>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</si>
  <si>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</si>
  <si>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</si>
  <si>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</si>
  <si>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</si>
  <si>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</si>
  <si>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</si>
  <si>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</si>
  <si>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</si>
  <si>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</si>
  <si>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</si>
  <si>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</si>
  <si>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</si>
  <si>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</si>
  <si>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</si>
  <si>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</si>
  <si>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</si>
  <si>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</si>
  <si>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</si>
  <si>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</si>
  <si>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</si>
  <si>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</si>
  <si>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</si>
  <si>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</si>
  <si>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</si>
  <si>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</si>
  <si>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</si>
  <si>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</si>
  <si>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</si>
  <si>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平成２９年度</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</si>
  <si>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</si>
  <si>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phoneticPr fontId="5"/>
  </si>
  <si>
    <t>○</t>
  </si>
  <si>
    <t>-</t>
  </si>
  <si>
    <t>-</t>
    <phoneticPr fontId="5"/>
  </si>
  <si>
    <t>-</t>
    <phoneticPr fontId="5"/>
  </si>
  <si>
    <t>保健福祉調査委託費</t>
  </si>
  <si>
    <t>厚生労働省</t>
  </si>
  <si>
    <t>課長：田口　円裕</t>
  </si>
  <si>
    <t>協議項目について、施策につながるように報告書を取りまとめる。</t>
    <rPh sb="0" eb="2">
      <t>キョウギ</t>
    </rPh>
    <rPh sb="2" eb="4">
      <t>コウモク</t>
    </rPh>
    <rPh sb="9" eb="11">
      <t>セサク</t>
    </rPh>
    <rPh sb="19" eb="22">
      <t>ホウコクショ</t>
    </rPh>
    <rPh sb="23" eb="24">
      <t>ト</t>
    </rPh>
    <phoneticPr fontId="5"/>
  </si>
  <si>
    <t>協議項目に係る報告書の数</t>
    <rPh sb="0" eb="2">
      <t>キョウギ</t>
    </rPh>
    <rPh sb="2" eb="4">
      <t>コウモク</t>
    </rPh>
    <rPh sb="5" eb="6">
      <t>カカ</t>
    </rPh>
    <rPh sb="7" eb="10">
      <t>ホウコクショ</t>
    </rPh>
    <rPh sb="11" eb="12">
      <t>カズ</t>
    </rPh>
    <phoneticPr fontId="5"/>
  </si>
  <si>
    <t>冊</t>
    <rPh sb="0" eb="1">
      <t>サツ</t>
    </rPh>
    <phoneticPr fontId="5"/>
  </si>
  <si>
    <t>-</t>
    <phoneticPr fontId="5"/>
  </si>
  <si>
    <t>-</t>
    <phoneticPr fontId="5"/>
  </si>
  <si>
    <t>-</t>
    <phoneticPr fontId="5"/>
  </si>
  <si>
    <t>-</t>
    <phoneticPr fontId="5"/>
  </si>
  <si>
    <t>-</t>
    <phoneticPr fontId="5"/>
  </si>
  <si>
    <t>協議会開催回数</t>
    <phoneticPr fontId="5"/>
  </si>
  <si>
    <t>回</t>
    <rPh sb="0" eb="1">
      <t>カイ</t>
    </rPh>
    <phoneticPr fontId="5"/>
  </si>
  <si>
    <t>-</t>
    <phoneticPr fontId="5"/>
  </si>
  <si>
    <t>-</t>
    <phoneticPr fontId="5"/>
  </si>
  <si>
    <t>-</t>
    <phoneticPr fontId="5"/>
  </si>
  <si>
    <t>千円</t>
    <rPh sb="0" eb="1">
      <t>セン</t>
    </rPh>
    <rPh sb="1" eb="2">
      <t>エン</t>
    </rPh>
    <phoneticPr fontId="5"/>
  </si>
  <si>
    <t>X／Y</t>
  </si>
  <si>
    <t>-</t>
    <phoneticPr fontId="5"/>
  </si>
  <si>
    <t>-</t>
    <phoneticPr fontId="5"/>
  </si>
  <si>
    <t>-</t>
    <phoneticPr fontId="5"/>
  </si>
  <si>
    <t>旅費</t>
    <rPh sb="0" eb="2">
      <t>リョヒ</t>
    </rPh>
    <phoneticPr fontId="5"/>
  </si>
  <si>
    <t>諸謝金</t>
    <rPh sb="0" eb="1">
      <t>ショ</t>
    </rPh>
    <rPh sb="1" eb="3">
      <t>シャキン</t>
    </rPh>
    <phoneticPr fontId="5"/>
  </si>
  <si>
    <t>庁費</t>
    <rPh sb="0" eb="2">
      <t>チョウヒ</t>
    </rPh>
    <phoneticPr fontId="5"/>
  </si>
  <si>
    <t>-</t>
    <phoneticPr fontId="5"/>
  </si>
  <si>
    <t>－</t>
    <phoneticPr fontId="5"/>
  </si>
  <si>
    <t>A.公益社団法人日本歯科医師会</t>
    <rPh sb="2" eb="4">
      <t>コウエキ</t>
    </rPh>
    <rPh sb="4" eb="8">
      <t>シャダンホウジン</t>
    </rPh>
    <rPh sb="8" eb="10">
      <t>ニホン</t>
    </rPh>
    <rPh sb="10" eb="15">
      <t>シカイシカイ</t>
    </rPh>
    <phoneticPr fontId="5"/>
  </si>
  <si>
    <t>公益社団法人日本歯科医師会</t>
    <phoneticPr fontId="5"/>
  </si>
  <si>
    <t>－</t>
    <phoneticPr fontId="5"/>
  </si>
  <si>
    <t>-</t>
    <phoneticPr fontId="5"/>
  </si>
  <si>
    <t>歯科医療の展開に向けた協議・検証事業</t>
    <phoneticPr fontId="5"/>
  </si>
  <si>
    <t>会議参加に係る旅費</t>
    <rPh sb="0" eb="2">
      <t>カイギ</t>
    </rPh>
    <rPh sb="2" eb="4">
      <t>サンカ</t>
    </rPh>
    <rPh sb="5" eb="6">
      <t>カカ</t>
    </rPh>
    <rPh sb="7" eb="9">
      <t>リョヒ</t>
    </rPh>
    <phoneticPr fontId="5"/>
  </si>
  <si>
    <t>原稿料</t>
    <rPh sb="0" eb="3">
      <t>ゲンコウリョウ</t>
    </rPh>
    <phoneticPr fontId="5"/>
  </si>
  <si>
    <t>印刷製本費</t>
    <rPh sb="0" eb="2">
      <t>インサツ</t>
    </rPh>
    <rPh sb="2" eb="4">
      <t>セイホン</t>
    </rPh>
    <rPh sb="4" eb="5">
      <t>ヒ</t>
    </rPh>
    <phoneticPr fontId="5"/>
  </si>
  <si>
    <t>-</t>
    <phoneticPr fontId="5"/>
  </si>
  <si>
    <t>-</t>
    <phoneticPr fontId="5"/>
  </si>
  <si>
    <t>-</t>
    <phoneticPr fontId="5"/>
  </si>
  <si>
    <t>-</t>
    <phoneticPr fontId="5"/>
  </si>
  <si>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</si>
  <si>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</si>
  <si>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歯科医療の実情に応じた優先度の高い協議を展開できるようになっている。</t>
    <rPh sb="0" eb="4">
      <t>シカイリョウ</t>
    </rPh>
    <rPh sb="17" eb="19">
      <t>キョウギ</t>
    </rPh>
    <phoneticPr fontId="5"/>
  </si>
  <si>
    <t>‐</t>
  </si>
  <si>
    <t>-</t>
    <phoneticPr fontId="5"/>
  </si>
  <si>
    <t>無</t>
  </si>
  <si>
    <t>-</t>
    <phoneticPr fontId="5"/>
  </si>
  <si>
    <t>事業実績報告書</t>
    <rPh sb="0" eb="2">
      <t>ジギョウ</t>
    </rPh>
    <rPh sb="2" eb="4">
      <t>ジッセキ</t>
    </rPh>
    <rPh sb="4" eb="7">
      <t>ホウコクショ</t>
    </rPh>
    <phoneticPr fontId="5"/>
  </si>
  <si>
    <t>2,272/3</t>
    <phoneticPr fontId="5"/>
  </si>
  <si>
    <t>交付要綱等において補助対象等を定めており、負担関係は妥当である。</t>
    <rPh sb="0" eb="2">
      <t>コウフ</t>
    </rPh>
    <rPh sb="2" eb="4">
      <t>ヨウコウ</t>
    </rPh>
    <rPh sb="4" eb="5">
      <t>トウ</t>
    </rPh>
    <rPh sb="9" eb="11">
      <t>ホジョ</t>
    </rPh>
    <rPh sb="11" eb="13">
      <t>タイショウ</t>
    </rPh>
    <rPh sb="13" eb="14">
      <t>トウ</t>
    </rPh>
    <rPh sb="15" eb="16">
      <t>サダ</t>
    </rPh>
    <rPh sb="21" eb="23">
      <t>フタン</t>
    </rPh>
    <rPh sb="23" eb="25">
      <t>カンケイ</t>
    </rPh>
    <rPh sb="26" eb="28">
      <t>ダトウ</t>
    </rPh>
    <phoneticPr fontId="5"/>
  </si>
  <si>
    <t>必要経費に関し、不要な経費があれば削除するよう指摘し、コスト削減に努める。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</si>
  <si>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事業に必要な費用に限定して交付している。</t>
    <rPh sb="0" eb="2">
      <t>ジギョウ</t>
    </rPh>
    <rPh sb="3" eb="5">
      <t>ヒツヨウ</t>
    </rPh>
    <rPh sb="6" eb="8">
      <t>ヒヨウ</t>
    </rPh>
    <rPh sb="9" eb="11">
      <t>ゲンテイ</t>
    </rPh>
    <rPh sb="13" eb="15">
      <t>コウフ</t>
    </rPh>
    <phoneticPr fontId="5"/>
  </si>
  <si>
    <t>成果目標に見あった成果実績が提示されている。</t>
    <rPh sb="0" eb="2">
      <t>セイカ</t>
    </rPh>
    <rPh sb="2" eb="4">
      <t>モクヒョウ</t>
    </rPh>
    <rPh sb="5" eb="6">
      <t>ミ</t>
    </rPh>
    <rPh sb="9" eb="11">
      <t>セイカ</t>
    </rPh>
    <rPh sb="11" eb="13">
      <t>ジッセキ</t>
    </rPh>
    <rPh sb="14" eb="16">
      <t>テイジ</t>
    </rPh>
    <phoneticPr fontId="5"/>
  </si>
  <si>
    <t>活動実績は活動見込みを下回ったものの、予算の執行率も同様に低い一方で、成果目標に合致した成果実績が提示されている。</t>
    <rPh sb="0" eb="2">
      <t>カツドウ</t>
    </rPh>
    <rPh sb="2" eb="4">
      <t>ジッセキ</t>
    </rPh>
    <rPh sb="5" eb="7">
      <t>カツドウ</t>
    </rPh>
    <rPh sb="7" eb="9">
      <t>ミコ</t>
    </rPh>
    <rPh sb="11" eb="13">
      <t>シタマワ</t>
    </rPh>
    <rPh sb="19" eb="21">
      <t>ヨサン</t>
    </rPh>
    <rPh sb="22" eb="25">
      <t>シッコウリツ</t>
    </rPh>
    <rPh sb="26" eb="28">
      <t>ドウヨウ</t>
    </rPh>
    <rPh sb="29" eb="30">
      <t>ヒク</t>
    </rPh>
    <rPh sb="31" eb="33">
      <t>イッポウ</t>
    </rPh>
    <rPh sb="35" eb="37">
      <t>セイカ</t>
    </rPh>
    <rPh sb="37" eb="39">
      <t>モクヒョウ</t>
    </rPh>
    <rPh sb="40" eb="42">
      <t>ガッチ</t>
    </rPh>
    <rPh sb="44" eb="46">
      <t>セイカ</t>
    </rPh>
    <rPh sb="46" eb="48">
      <t>ジッセキ</t>
    </rPh>
    <rPh sb="49" eb="51">
      <t>テイジ</t>
    </rPh>
    <phoneticPr fontId="5"/>
  </si>
  <si>
    <t>成果物を活用し、翌年以降の事業に活用して行く予定である。</t>
    <rPh sb="0" eb="3">
      <t>セイカブツ</t>
    </rPh>
    <rPh sb="4" eb="6">
      <t>カツヨウ</t>
    </rPh>
    <rPh sb="8" eb="10">
      <t>ヨクネン</t>
    </rPh>
    <rPh sb="10" eb="12">
      <t>イコウ</t>
    </rPh>
    <rPh sb="13" eb="15">
      <t>ジギョウ</t>
    </rPh>
    <rPh sb="16" eb="18">
      <t>カツヨウ</t>
    </rPh>
    <rPh sb="20" eb="21">
      <t>イ</t>
    </rPh>
    <rPh sb="22" eb="24">
      <t>ヨテイ</t>
    </rPh>
    <phoneticPr fontId="5"/>
  </si>
  <si>
    <t>平成29年度は事業実施初年度であり、執行率は低値であるため、予算規模を見直し、適切な執行に努めて参りたい。</t>
    <rPh sb="0" eb="2">
      <t>ヘイセイ</t>
    </rPh>
    <rPh sb="4" eb="6">
      <t>ネンド</t>
    </rPh>
    <rPh sb="7" eb="9">
      <t>ジギョウ</t>
    </rPh>
    <rPh sb="9" eb="11">
      <t>ジッシ</t>
    </rPh>
    <rPh sb="11" eb="14">
      <t>ショネンド</t>
    </rPh>
    <rPh sb="18" eb="21">
      <t>シッコウリツ</t>
    </rPh>
    <rPh sb="22" eb="24">
      <t>テイチ</t>
    </rPh>
    <rPh sb="30" eb="32">
      <t>ヨサン</t>
    </rPh>
    <rPh sb="32" eb="34">
      <t>キボ</t>
    </rPh>
    <rPh sb="35" eb="37">
      <t>ミナオ</t>
    </rPh>
    <rPh sb="39" eb="41">
      <t>テキセツ</t>
    </rPh>
    <rPh sb="42" eb="44">
      <t>シッコウ</t>
    </rPh>
    <rPh sb="45" eb="46">
      <t>ツト</t>
    </rPh>
    <rPh sb="48" eb="49">
      <t>マイ</t>
    </rPh>
    <phoneticPr fontId="5"/>
  </si>
  <si>
    <t>施策大目標２　必要な医療従事者を確保するとともに、資質の向上を図ること</t>
  </si>
  <si>
    <t>医療従事者の資質の向上を図ること（施策目標Ⅰ－２－２）</t>
  </si>
  <si>
    <t>協議項目に係る報告書がとりまとめられることで、新たな課題や施策の方向性が定まり、歯科医師を初めとした医療従事者の資質向上等をより一層促進できる。</t>
    <rPh sb="2" eb="4">
      <t>コウモク</t>
    </rPh>
    <rPh sb="5" eb="6">
      <t>カカ</t>
    </rPh>
    <rPh sb="7" eb="10">
      <t>ホウコクショ</t>
    </rPh>
    <rPh sb="23" eb="24">
      <t>アラ</t>
    </rPh>
    <rPh sb="26" eb="28">
      <t>カダイ</t>
    </rPh>
    <rPh sb="29" eb="31">
      <t>セサク</t>
    </rPh>
    <rPh sb="32" eb="35">
      <t>ホウコウセイ</t>
    </rPh>
    <rPh sb="36" eb="37">
      <t>サダ</t>
    </rPh>
    <rPh sb="40" eb="42">
      <t>シカ</t>
    </rPh>
    <rPh sb="42" eb="44">
      <t>イシ</t>
    </rPh>
    <rPh sb="45" eb="46">
      <t>ハジ</t>
    </rPh>
    <rPh sb="50" eb="52">
      <t>イリョウ</t>
    </rPh>
    <rPh sb="52" eb="55">
      <t>ジュウジシャ</t>
    </rPh>
    <rPh sb="56" eb="58">
      <t>シシツ</t>
    </rPh>
    <rPh sb="58" eb="60">
      <t>コウジョウ</t>
    </rPh>
    <rPh sb="60" eb="61">
      <t>トウ</t>
    </rPh>
    <phoneticPr fontId="5"/>
  </si>
  <si>
    <t>-</t>
    <phoneticPr fontId="5"/>
  </si>
  <si>
    <t>-</t>
    <phoneticPr fontId="5"/>
  </si>
  <si>
    <t>-</t>
    <phoneticPr fontId="5"/>
  </si>
  <si>
    <t>-</t>
    <phoneticPr fontId="5"/>
  </si>
  <si>
    <t>-</t>
    <phoneticPr fontId="5"/>
  </si>
  <si>
    <t>2,343/3</t>
    <phoneticPr fontId="5"/>
  </si>
  <si>
    <t>－</t>
    <phoneticPr fontId="5"/>
  </si>
  <si>
    <t>-</t>
    <phoneticPr fontId="5"/>
  </si>
  <si>
    <t>有</t>
  </si>
  <si>
    <t>実施にあたり、募集団体をＨＰに掲載して広く公募しており、競争性の確保は図っているが、平成29年度は一者応札となった。今後関係団体を中心に、声かけなどを検討する。</t>
    <phoneticPr fontId="5"/>
  </si>
  <si>
    <t>活動実績（協議会開催回数）が活動見込みを下回ったため、執行率も同様に低くなっているが、成果実績は成果目標に合致したものが提示されているため妥当である。</t>
    <rPh sb="5" eb="8">
      <t>キョウギカイ</t>
    </rPh>
    <rPh sb="8" eb="10">
      <t>カイサイ</t>
    </rPh>
    <rPh sb="10" eb="12">
      <t>カイスウ</t>
    </rPh>
    <phoneticPr fontId="5"/>
  </si>
  <si>
    <t>国民にとって、質の高い歯科保健医療を享受することは重要であり、歯科医療の展開を適切に実施する方策を図るために当該事業は必要である。</t>
    <rPh sb="0" eb="2">
      <t>コクミン</t>
    </rPh>
    <rPh sb="7" eb="8">
      <t>シツ</t>
    </rPh>
    <rPh sb="9" eb="10">
      <t>タカ</t>
    </rPh>
    <rPh sb="11" eb="15">
      <t>シカホケン</t>
    </rPh>
    <rPh sb="15" eb="17">
      <t>イリョウ</t>
    </rPh>
    <rPh sb="18" eb="20">
      <t>キョウジュ</t>
    </rPh>
    <rPh sb="25" eb="27">
      <t>ジュウヨウ</t>
    </rPh>
    <rPh sb="54" eb="56">
      <t>トウガイ</t>
    </rPh>
    <rPh sb="56" eb="58">
      <t>ジギョウ</t>
    </rPh>
    <rPh sb="59" eb="61">
      <t>ヒツヨウ</t>
    </rPh>
    <phoneticPr fontId="5"/>
  </si>
  <si>
    <t>当事者の直接的な協議によるのではなく国が関与しなくてはならない理由は何かを明確化し、政策目的を再設定する必要がある。
29年度の活動実績・執行率ともに低く、その活動実績をもとに30年度の協議会開催回数見込みを設定している点からは、そもそも当事者にも必要とされていない事業なのではないかとの疑問が生じる。（大屋　雄裕）</t>
    <phoneticPr fontId="5"/>
  </si>
  <si>
    <t>有識者の所見を踏まえ、事業の目的や協議会の開催見込みの設定方法について記載した上で、適正な執行に努めること。</t>
    <rPh sb="0" eb="3">
      <t>ユウシキシャ</t>
    </rPh>
    <rPh sb="4" eb="6">
      <t>ショケン</t>
    </rPh>
    <rPh sb="7" eb="8">
      <t>フ</t>
    </rPh>
    <rPh sb="11" eb="13">
      <t>ジギョウ</t>
    </rPh>
    <rPh sb="14" eb="16">
      <t>モクテキ</t>
    </rPh>
    <rPh sb="17" eb="20">
      <t>キョウギカイ</t>
    </rPh>
    <rPh sb="21" eb="23">
      <t>カイサイ</t>
    </rPh>
    <rPh sb="23" eb="25">
      <t>ミコ</t>
    </rPh>
    <rPh sb="27" eb="29">
      <t>セッテイ</t>
    </rPh>
    <rPh sb="29" eb="31">
      <t>ホウホウ</t>
    </rPh>
    <rPh sb="35" eb="37">
      <t>キサイ</t>
    </rPh>
    <rPh sb="39" eb="40">
      <t>ウエ</t>
    </rPh>
    <rPh sb="42" eb="44">
      <t>テキセイ</t>
    </rPh>
    <rPh sb="45" eb="47">
      <t>シッコウ</t>
    </rPh>
    <rPh sb="48" eb="49">
      <t>ツト</t>
    </rPh>
    <phoneticPr fontId="5"/>
  </si>
  <si>
    <t>単位当たりコスト ＝ Ｘ ／ Ｙ
X：「執行額（30年度は予算額）」
Y：「協議会開催回数（30年度は見込み）」</t>
    <phoneticPr fontId="5"/>
  </si>
  <si>
    <t>歯科医療の展開に向けた協議・検証事業</t>
    <phoneticPr fontId="5"/>
  </si>
  <si>
    <t>平成29年12月に歯科医師の資質向上等に関する検討会の中間報告として「歯科保健医療ビジョン」を提言したところであり、今後、提言されたビジョンの内容に則って、歯科医療職種・職能団体・国・地方自治体等がそれぞれ取組を行うこととなっているため、平成30年度以降においても、継続した協議・検証が必要となっている。引き続き適切な執行に努めて参りたい。</t>
    <rPh sb="152" eb="153">
      <t>ヒ</t>
    </rPh>
    <rPh sb="154" eb="155">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</si>
</sst>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156882</xdr:colOff>
      <xdr:row>741</xdr:row>
      <xdr:rowOff>246529</xdr:rowOff>
    </xdr:from>
    <xdr:to>
      <xdr:col>36</xdr:col>
      <xdr:colOff>168088</xdr:colOff>
      <xdr:row>744</xdr:row>
      <xdr:rowOff>87032</xdr:rowOff>
    </xdr:to>
    <xdr:sp macro="" textlink="">
      <xdr:nvSpPr>
        <xdr:cNvPr id="8" name="正方形/長方形 7"/>
        <xdr:cNvSpPr/>
      </xdr:nvSpPr>
      <xdr:spPr>
        <a:xfrm>
          <a:off x="3757332" y="3766072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18</xdr:col>
      <xdr:colOff>156882</xdr:colOff>
      <xdr:row>744</xdr:row>
      <xdr:rowOff>212912</xdr:rowOff>
    </xdr:from>
    <xdr:to>
      <xdr:col>36</xdr:col>
      <xdr:colOff>168088</xdr:colOff>
      <xdr:row>746</xdr:row>
      <xdr:rowOff>266540</xdr:rowOff>
    </xdr:to>
    <xdr:sp macro="" textlink="">
      <xdr:nvSpPr>
        <xdr:cNvPr id="9" name="大かっこ 8"/>
        <xdr:cNvSpPr/>
      </xdr:nvSpPr>
      <xdr:spPr>
        <a:xfrm>
          <a:off x="3757332" y="38684387"/>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747</xdr:row>
      <xdr:rowOff>44822</xdr:rowOff>
    </xdr:from>
    <xdr:to>
      <xdr:col>27</xdr:col>
      <xdr:colOff>168438</xdr:colOff>
      <xdr:row>751</xdr:row>
      <xdr:rowOff>192900</xdr:rowOff>
    </xdr:to>
    <xdr:cxnSp macro="">
      <xdr:nvCxnSpPr>
        <xdr:cNvPr id="10" name="直線矢印コネクタ 9"/>
        <xdr:cNvCxnSpPr/>
      </xdr:nvCxnSpPr>
      <xdr:spPr>
        <a:xfrm>
          <a:off x="5557207" y="39573572"/>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750</xdr:row>
      <xdr:rowOff>11205</xdr:rowOff>
    </xdr:from>
    <xdr:to>
      <xdr:col>39</xdr:col>
      <xdr:colOff>100853</xdr:colOff>
      <xdr:row>751</xdr:row>
      <xdr:rowOff>136103</xdr:rowOff>
    </xdr:to>
    <xdr:sp macro="" textlink="">
      <xdr:nvSpPr>
        <xdr:cNvPr id="11" name="テキスト ボックス 10"/>
        <xdr:cNvSpPr txBox="1"/>
      </xdr:nvSpPr>
      <xdr:spPr>
        <a:xfrm>
          <a:off x="5726205" y="235256293"/>
          <a:ext cx="2241177"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751</xdr:row>
      <xdr:rowOff>224116</xdr:rowOff>
    </xdr:from>
    <xdr:to>
      <xdr:col>36</xdr:col>
      <xdr:colOff>179294</xdr:colOff>
      <xdr:row>754</xdr:row>
      <xdr:rowOff>65137</xdr:rowOff>
    </xdr:to>
    <xdr:sp macro="" textlink="">
      <xdr:nvSpPr>
        <xdr:cNvPr id="12" name="正方形/長方形 11"/>
        <xdr:cNvSpPr/>
      </xdr:nvSpPr>
      <xdr:spPr>
        <a:xfrm>
          <a:off x="3746126" y="41162566"/>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754</xdr:row>
      <xdr:rowOff>123263</xdr:rowOff>
    </xdr:from>
    <xdr:to>
      <xdr:col>36</xdr:col>
      <xdr:colOff>168088</xdr:colOff>
      <xdr:row>756</xdr:row>
      <xdr:rowOff>136071</xdr:rowOff>
    </xdr:to>
    <xdr:sp macro="" textlink="">
      <xdr:nvSpPr>
        <xdr:cNvPr id="13" name="大かっこ 12"/>
        <xdr:cNvSpPr/>
      </xdr:nvSpPr>
      <xdr:spPr>
        <a:xfrm>
          <a:off x="3757332" y="42118988"/>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552</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561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553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t="s">
        <v>556</v>
      </c>
      <c r="Q13" s="98"/>
      <c r="R13" s="98"/>
      <c r="S13" s="98"/>
      <c r="T13" s="98"/>
      <c r="U13" s="98"/>
      <c r="V13" s="99"/>
      <c r="W13" s="94" t="s">
        <v>556</v>
      </c>
      <c r="X13" s="95"/>
      <c r="Y13" s="95"/>
      <c r="Z13" s="95"/>
      <c r="AA13" s="95"/>
      <c r="AB13" s="95"/>
      <c r="AC13" s="96"/>
      <c r="AD13" s="97">
        <v>5</v>
      </c>
      <c r="AE13" s="98"/>
      <c r="AF13" s="98"/>
      <c r="AG13" s="98"/>
      <c r="AH13" s="98"/>
      <c r="AI13" s="98"/>
      <c r="AJ13" s="99"/>
      <c r="AK13" s="97">
        <v>2</v>
      </c>
      <c r="AL13" s="98"/>
      <c r="AM13" s="98"/>
      <c r="AN13" s="98"/>
      <c r="AO13" s="98"/>
      <c r="AP13" s="98"/>
      <c r="AQ13" s="99"/>
      <c r="AR13" s="94">
        <v>2</v>
      </c>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5</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558</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22" t="s">
        <v>564</v>
      </c>
      <c r="AC32" s="522"/>
      <c r="AD32" s="522"/>
      <c r="AE32" s="362" t="s">
        <v>565</v>
      </c>
      <c r="AF32" s="363"/>
      <c r="AG32" s="363"/>
      <c r="AH32" s="363"/>
      <c r="AI32" s="362" t="s">
        <v>565</v>
      </c>
      <c r="AJ32" s="363"/>
      <c r="AK32" s="363"/>
      <c r="AL32" s="363"/>
      <c r="AM32" s="362">
        <v>1</v>
      </c>
      <c r="AN32" s="363"/>
      <c r="AO32" s="363"/>
      <c r="AP32" s="363"/>
      <c r="AQ32" s="100" t="s">
        <v>567</v>
      </c>
      <c r="AR32" s="101"/>
      <c r="AS32" s="101"/>
      <c r="AT32" s="102"/>
      <c r="AU32" s="363" t="s">
        <v>569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t="s">
        <v>565</v>
      </c>
      <c r="AF33" s="363"/>
      <c r="AG33" s="363"/>
      <c r="AH33" s="363"/>
      <c r="AI33" s="362" t="s">
        <v>565</v>
      </c>
      <c r="AJ33" s="363"/>
      <c r="AK33" s="363"/>
      <c r="AL33" s="363"/>
      <c r="AM33" s="362">
        <v>1</v>
      </c>
      <c r="AN33" s="363"/>
      <c r="AO33" s="363"/>
      <c r="AP33" s="363"/>
      <c r="AQ33" s="100" t="s">
        <v>568</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565</v>
      </c>
      <c r="AJ34" s="363"/>
      <c r="AK34" s="363"/>
      <c r="AL34" s="363"/>
      <c r="AM34" s="362">
        <v>100</v>
      </c>
      <c r="AN34" s="363"/>
      <c r="AO34" s="363"/>
      <c r="AP34" s="363"/>
      <c r="AQ34" s="100" t="s">
        <v>568</v>
      </c>
      <c r="AR34" s="101"/>
      <c r="AS34" s="101"/>
      <c r="AT34" s="102"/>
      <c r="AU34" s="363" t="s">
        <v>569</v>
      </c>
      <c r="AV34" s="363"/>
      <c r="AW34" s="363"/>
      <c r="AX34" s="365"/>
    </row>
    <row r="35" spans="1:50" ht="23.25" customHeight="1" x14ac:dyDescent="0.15">
      <c r="A35" s="900" t="s">
        <v>528</v>
      </c>
      <c r="B35" s="901"/>
      <c r="C35" s="901"/>
      <c r="D35" s="901"/>
      <c r="E35" s="901"/>
      <c r="F35" s="902"/>
      <c r="G35" s="906" t="s">
        <v>604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571</v>
      </c>
      <c r="AC101" s="522"/>
      <c r="AD101" s="522"/>
      <c r="AE101" s="362" t="s">
        <v>565</v>
      </c>
      <c r="AF101" s="363"/>
      <c r="AG101" s="363"/>
      <c r="AH101" s="364"/>
      <c r="AI101" s="362" t="s">
        <v>572</v>
      </c>
      <c r="AJ101" s="363"/>
      <c r="AK101" s="363"/>
      <c r="AL101" s="364"/>
      <c r="AM101" s="362">
        <v>3</v>
      </c>
      <c r="AN101" s="363"/>
      <c r="AO101" s="363"/>
      <c r="AP101" s="364"/>
      <c r="AQ101" s="362" t="s">
        <v>573</v>
      </c>
      <c r="AR101" s="363"/>
      <c r="AS101" s="363"/>
      <c r="AT101" s="364"/>
      <c r="AU101" s="362" t="s">
        <v>574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571</v>
      </c>
      <c r="AC102" s="522"/>
      <c r="AD102" s="522"/>
      <c r="AE102" s="362" t="s">
        <v>565</v>
      </c>
      <c r="AF102" s="363"/>
      <c r="AG102" s="363"/>
      <c r="AH102" s="364"/>
      <c r="AI102" s="362" t="s">
        <v>466</v>
      </c>
      <c r="AJ102" s="363"/>
      <c r="AK102" s="363"/>
      <c r="AL102" s="364"/>
      <c r="AM102" s="356">
        <v>10</v>
      </c>
      <c r="AN102" s="356"/>
      <c r="AO102" s="356"/>
      <c r="AP102" s="356"/>
      <c r="AQ102" s="817">
        <v>3</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630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t="s">
        <v>577</v>
      </c>
      <c r="AF116" s="356"/>
      <c r="AG116" s="356"/>
      <c r="AH116" s="356"/>
      <c r="AI116" s="356" t="s">
        <v>579</v>
      </c>
      <c r="AJ116" s="356"/>
      <c r="AK116" s="356"/>
      <c r="AL116" s="356"/>
      <c r="AM116" s="356">
        <v>757.3</v>
      </c>
      <c r="AN116" s="356"/>
      <c r="AO116" s="356"/>
      <c r="AP116" s="356"/>
      <c r="AQ116" s="362">
        <v>781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578</v>
      </c>
      <c r="AF117" s="304"/>
      <c r="AG117" s="304"/>
      <c r="AH117" s="304"/>
      <c r="AI117" s="304" t="s">
        <v>577</v>
      </c>
      <c r="AJ117" s="304"/>
      <c r="AK117" s="304"/>
      <c r="AL117" s="304"/>
      <c r="AM117" s="304" t="s">
        <v>605</v>
      </c>
      <c r="AN117" s="304"/>
      <c r="AO117" s="304"/>
      <c r="AP117" s="304"/>
      <c r="AQ117" s="304"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616</v>
      </c>
      <c r="AR133" s="269"/>
      <c r="AS133" s="134" t="s">
        <v>356</v>
      </c>
      <c r="AT133" s="169"/>
      <c r="AU133" s="133" t="s">
        <v>616</v>
      </c>
      <c r="AV133" s="133"/>
      <c r="AW133" s="134" t="s">
        <v>300</v>
      </c>
      <c r="AX133" s="135"/>
    </row>
    <row r="134" spans="1:50" ht="39.75" customHeight="1" x14ac:dyDescent="0.15">
      <c r="A134" s="997"/>
      <c r="B134" s="250"/>
      <c r="C134" s="249"/>
      <c r="D134" s="250"/>
      <c r="E134" s="249"/>
      <c r="F134" s="312"/>
      <c r="G134" s="228" t="s">
        <v>616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616</v>
      </c>
      <c r="AC134" s="219"/>
      <c r="AD134" s="219"/>
      <c r="AE134" s="264" t="s">
        <v>616</v>
      </c>
      <c r="AF134" s="101"/>
      <c r="AG134" s="101"/>
      <c r="AH134" s="101"/>
      <c r="AI134" s="264" t="s">
        <v>616</v>
      </c>
      <c r="AJ134" s="101"/>
      <c r="AK134" s="101"/>
      <c r="AL134" s="101"/>
      <c r="AM134" s="264" t="s">
        <v>616</v>
      </c>
      <c r="AN134" s="101"/>
      <c r="AO134" s="101"/>
      <c r="AP134" s="101"/>
      <c r="AQ134" s="264" t="s">
        <v>616</v>
      </c>
      <c r="AR134" s="101"/>
      <c r="AS134" s="101"/>
      <c r="AT134" s="101"/>
      <c r="AU134" s="264" t="s">
        <v>616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616</v>
      </c>
      <c r="AC135" s="130"/>
      <c r="AD135" s="130"/>
      <c r="AE135" s="264" t="s">
        <v>616</v>
      </c>
      <c r="AF135" s="101"/>
      <c r="AG135" s="101"/>
      <c r="AH135" s="101"/>
      <c r="AI135" s="264" t="s">
        <v>616</v>
      </c>
      <c r="AJ135" s="101"/>
      <c r="AK135" s="101"/>
      <c r="AL135" s="101"/>
      <c r="AM135" s="264" t="s">
        <v>616</v>
      </c>
      <c r="AN135" s="101"/>
      <c r="AO135" s="101"/>
      <c r="AP135" s="101"/>
      <c r="AQ135" s="264" t="s">
        <v>616</v>
      </c>
      <c r="AR135" s="101"/>
      <c r="AS135" s="101"/>
      <c r="AT135" s="101"/>
      <c r="AU135" s="264" t="s">
        <v>616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616</v>
      </c>
      <c r="H154" s="158"/>
      <c r="I154" s="158"/>
      <c r="J154" s="158"/>
      <c r="K154" s="158"/>
      <c r="L154" s="158"/>
      <c r="M154" s="158"/>
      <c r="N154" s="158"/>
      <c r="O154" s="158"/>
      <c r="P154" s="229"/>
      <c r="Q154" s="157" t="s">
        <v>616</v>
      </c>
      <c r="R154" s="158"/>
      <c r="S154" s="158"/>
      <c r="T154" s="158"/>
      <c r="U154" s="158"/>
      <c r="V154" s="158"/>
      <c r="W154" s="158"/>
      <c r="X154" s="158"/>
      <c r="Y154" s="158"/>
      <c r="Z154" s="158"/>
      <c r="AA154" s="926"/>
      <c r="AB154" s="253" t="s">
        <v>616</v>
      </c>
      <c r="AC154" s="254"/>
      <c r="AD154" s="254"/>
      <c r="AE154" s="259" t="s">
        <v>616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618</v>
      </c>
      <c r="K430" s="240"/>
      <c r="L430" s="240"/>
      <c r="M430" s="240"/>
      <c r="N430" s="240"/>
      <c r="O430" s="240"/>
      <c r="P430" s="240"/>
      <c r="Q430" s="240"/>
      <c r="R430" s="240"/>
      <c r="S430" s="240"/>
      <c r="T430" s="241"/>
      <c r="U430" s="242" t="s">
        <v>616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616</v>
      </c>
      <c r="AF432" s="133"/>
      <c r="AG432" s="134" t="s">
        <v>356</v>
      </c>
      <c r="AH432" s="169"/>
      <c r="AI432" s="179"/>
      <c r="AJ432" s="179"/>
      <c r="AK432" s="179"/>
      <c r="AL432" s="174"/>
      <c r="AM432" s="179"/>
      <c r="AN432" s="179"/>
      <c r="AO432" s="179"/>
      <c r="AP432" s="174"/>
      <c r="AQ432" s="215" t="s">
        <v>617</v>
      </c>
      <c r="AR432" s="133"/>
      <c r="AS432" s="134" t="s">
        <v>356</v>
      </c>
      <c r="AT432" s="169"/>
      <c r="AU432" s="133" t="s">
        <v>619</v>
      </c>
      <c r="AV432" s="133"/>
      <c r="AW432" s="134" t="s">
        <v>300</v>
      </c>
      <c r="AX432" s="135"/>
    </row>
    <row r="433" spans="1:50" ht="23.25" customHeight="1" x14ac:dyDescent="0.15">
      <c r="A433" s="997"/>
      <c r="B433" s="250"/>
      <c r="C433" s="249"/>
      <c r="D433" s="250"/>
      <c r="E433" s="163"/>
      <c r="F433" s="164"/>
      <c r="G433" s="228" t="s">
        <v>616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616</v>
      </c>
      <c r="AC433" s="130"/>
      <c r="AD433" s="130"/>
      <c r="AE433" s="100" t="s">
        <v>619</v>
      </c>
      <c r="AF433" s="101"/>
      <c r="AG433" s="101"/>
      <c r="AH433" s="101"/>
      <c r="AI433" s="100" t="s">
        <v>619</v>
      </c>
      <c r="AJ433" s="101"/>
      <c r="AK433" s="101"/>
      <c r="AL433" s="101"/>
      <c r="AM433" s="100" t="s">
        <v>618</v>
      </c>
      <c r="AN433" s="101"/>
      <c r="AO433" s="101"/>
      <c r="AP433" s="102"/>
      <c r="AQ433" s="100" t="s">
        <v>619</v>
      </c>
      <c r="AR433" s="101"/>
      <c r="AS433" s="101"/>
      <c r="AT433" s="102"/>
      <c r="AU433" s="101" t="s">
        <v>618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619</v>
      </c>
      <c r="AC434" s="219"/>
      <c r="AD434" s="219"/>
      <c r="AE434" s="100" t="s">
        <v>619</v>
      </c>
      <c r="AF434" s="101"/>
      <c r="AG434" s="101"/>
      <c r="AH434" s="102"/>
      <c r="AI434" s="100" t="s">
        <v>616</v>
      </c>
      <c r="AJ434" s="101"/>
      <c r="AK434" s="101"/>
      <c r="AL434" s="101"/>
      <c r="AM434" s="100" t="s">
        <v>619</v>
      </c>
      <c r="AN434" s="101"/>
      <c r="AO434" s="101"/>
      <c r="AP434" s="102"/>
      <c r="AQ434" s="100" t="s">
        <v>617</v>
      </c>
      <c r="AR434" s="101"/>
      <c r="AS434" s="101"/>
      <c r="AT434" s="102"/>
      <c r="AU434" s="101" t="s">
        <v>619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619</v>
      </c>
      <c r="AF435" s="101"/>
      <c r="AG435" s="101"/>
      <c r="AH435" s="102"/>
      <c r="AI435" s="100" t="s">
        <v>619</v>
      </c>
      <c r="AJ435" s="101"/>
      <c r="AK435" s="101"/>
      <c r="AL435" s="101"/>
      <c r="AM435" s="100" t="s">
        <v>619</v>
      </c>
      <c r="AN435" s="101"/>
      <c r="AO435" s="101"/>
      <c r="AP435" s="102"/>
      <c r="AQ435" s="100" t="s">
        <v>619</v>
      </c>
      <c r="AR435" s="101"/>
      <c r="AS435" s="101"/>
      <c r="AT435" s="102"/>
      <c r="AU435" s="101" t="s">
        <v>619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619</v>
      </c>
      <c r="AF457" s="133"/>
      <c r="AG457" s="134" t="s">
        <v>356</v>
      </c>
      <c r="AH457" s="169"/>
      <c r="AI457" s="179"/>
      <c r="AJ457" s="179"/>
      <c r="AK457" s="179"/>
      <c r="AL457" s="174"/>
      <c r="AM457" s="179"/>
      <c r="AN457" s="179"/>
      <c r="AO457" s="179"/>
      <c r="AP457" s="174"/>
      <c r="AQ457" s="215" t="s">
        <v>620</v>
      </c>
      <c r="AR457" s="133"/>
      <c r="AS457" s="134" t="s">
        <v>356</v>
      </c>
      <c r="AT457" s="169"/>
      <c r="AU457" s="133" t="s">
        <v>620</v>
      </c>
      <c r="AV457" s="133"/>
      <c r="AW457" s="134" t="s">
        <v>300</v>
      </c>
      <c r="AX457" s="135"/>
    </row>
    <row r="458" spans="1:50" ht="23.25" customHeight="1" x14ac:dyDescent="0.15">
      <c r="A458" s="997"/>
      <c r="B458" s="250"/>
      <c r="C458" s="249"/>
      <c r="D458" s="250"/>
      <c r="E458" s="163"/>
      <c r="F458" s="164"/>
      <c r="G458" s="228" t="s">
        <v>619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619</v>
      </c>
      <c r="AC458" s="130"/>
      <c r="AD458" s="130"/>
      <c r="AE458" s="100" t="s">
        <v>619</v>
      </c>
      <c r="AF458" s="101"/>
      <c r="AG458" s="101"/>
      <c r="AH458" s="101"/>
      <c r="AI458" s="100" t="s">
        <v>617</v>
      </c>
      <c r="AJ458" s="101"/>
      <c r="AK458" s="101"/>
      <c r="AL458" s="101"/>
      <c r="AM458" s="100" t="s">
        <v>620</v>
      </c>
      <c r="AN458" s="101"/>
      <c r="AO458" s="101"/>
      <c r="AP458" s="102"/>
      <c r="AQ458" s="100" t="s">
        <v>619</v>
      </c>
      <c r="AR458" s="101"/>
      <c r="AS458" s="101"/>
      <c r="AT458" s="102"/>
      <c r="AU458" s="101" t="s">
        <v>618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619</v>
      </c>
      <c r="AC459" s="219"/>
      <c r="AD459" s="219"/>
      <c r="AE459" s="100" t="s">
        <v>619</v>
      </c>
      <c r="AF459" s="101"/>
      <c r="AG459" s="101"/>
      <c r="AH459" s="102"/>
      <c r="AI459" s="100" t="s">
        <v>620</v>
      </c>
      <c r="AJ459" s="101"/>
      <c r="AK459" s="101"/>
      <c r="AL459" s="101"/>
      <c r="AM459" s="100" t="s">
        <v>619</v>
      </c>
      <c r="AN459" s="101"/>
      <c r="AO459" s="101"/>
      <c r="AP459" s="102"/>
      <c r="AQ459" s="100" t="s">
        <v>619</v>
      </c>
      <c r="AR459" s="101"/>
      <c r="AS459" s="101"/>
      <c r="AT459" s="102"/>
      <c r="AU459" s="101" t="s">
        <v>619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619</v>
      </c>
      <c r="AF460" s="101"/>
      <c r="AG460" s="101"/>
      <c r="AH460" s="102"/>
      <c r="AI460" s="100" t="s">
        <v>620</v>
      </c>
      <c r="AJ460" s="101"/>
      <c r="AK460" s="101"/>
      <c r="AL460" s="101"/>
      <c r="AM460" s="100" t="s">
        <v>619</v>
      </c>
      <c r="AN460" s="101"/>
      <c r="AO460" s="101"/>
      <c r="AP460" s="102"/>
      <c r="AQ460" s="100" t="s">
        <v>620</v>
      </c>
      <c r="AR460" s="101"/>
      <c r="AS460" s="101"/>
      <c r="AT460" s="102"/>
      <c r="AU460" s="101" t="s">
        <v>619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555</v>
      </c>
      <c r="AE703" s="152"/>
      <c r="AF703" s="152"/>
      <c r="AG703" s="663" t="s">
        <v>598</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555</v>
      </c>
      <c r="AE704" s="585"/>
      <c r="AF704" s="585"/>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555</v>
      </c>
      <c r="AE705" s="733"/>
      <c r="AF705" s="733"/>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602</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555</v>
      </c>
      <c r="AE708" s="667"/>
      <c r="AF708" s="667"/>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555</v>
      </c>
      <c r="AE709" s="152"/>
      <c r="AF709" s="152"/>
      <c r="AG709" s="663" t="s">
        <v>607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600</v>
      </c>
      <c r="AE710" s="152"/>
      <c r="AF710" s="152"/>
      <c r="AG710" s="663" t="s">
        <v>601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555</v>
      </c>
      <c r="AE711" s="152"/>
      <c r="AF711" s="152"/>
      <c r="AG711" s="663" t="s">
        <v>608</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555</v>
      </c>
      <c r="AE712" s="585"/>
      <c r="AF712" s="585"/>
      <c r="AG712" s="593" t="s">
        <v>626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3" t="s">
        <v>601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600</v>
      </c>
      <c r="AE714" s="591"/>
      <c r="AF714" s="592"/>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555</v>
      </c>
      <c r="AE715" s="667"/>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3" t="s">
        <v>601</v>
      </c>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555</v>
      </c>
      <c r="AE717" s="152"/>
      <c r="AF717" s="152"/>
      <c r="AG717" s="663" t="s">
        <v>610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555</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600</v>
      </c>
      <c r="AE719" s="667"/>
      <c r="AF719" s="667"/>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t="s">
        <v>622</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6.5" customHeight="1" thickBot="1" x14ac:dyDescent="0.2">
      <c r="A729" s="765" t="s">
        <v>628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6.5" customHeight="1" thickBot="1" x14ac:dyDescent="0.2">
      <c r="A731" s="617" t="s">
        <v>256</v>
      </c>
      <c r="B731" s="618"/>
      <c r="C731" s="618"/>
      <c r="D731" s="618"/>
      <c r="E731" s="619"/>
      <c r="F731" s="680" t="s">
        <v>629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6.5" customHeight="1" thickBot="1" x14ac:dyDescent="0.2">
      <c r="A733" s="749" t="s">
        <v>257</v>
      </c>
      <c r="B733" s="750"/>
      <c r="C733" s="750"/>
      <c r="D733" s="750"/>
      <c r="E733" s="751"/>
      <c r="F733" s="766" t="s">
        <v>632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46.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623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560</v>
      </c>
      <c r="F739" s="126"/>
      <c r="G739" s="126"/>
      <c r="H739" s="91" t="str">
        <f>IF(E739="", "", "(")</f>
        <v>(</v>
      </c>
      <c r="I739" s="106" t="s">
        <v>435</v>
      </c>
      <c r="J739" s="106"/>
      <c r="K739" s="91" t="str">
        <f>IF(OR(I739="　", I739=""), "", "-")</f>
        <v>-</v>
      </c>
      <c r="L739" s="107">
        <v>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580</v>
      </c>
      <c r="H781" s="450"/>
      <c r="I781" s="450"/>
      <c r="J781" s="450"/>
      <c r="K781" s="451"/>
      <c r="L781" s="452" t="s">
        <v>590</v>
      </c>
      <c r="M781" s="453"/>
      <c r="N781" s="453"/>
      <c r="O781" s="453"/>
      <c r="P781" s="453"/>
      <c r="Q781" s="453"/>
      <c r="R781" s="453"/>
      <c r="S781" s="453"/>
      <c r="T781" s="453"/>
      <c r="U781" s="453"/>
      <c r="V781" s="453"/>
      <c r="W781" s="453"/>
      <c r="X781" s="454"/>
      <c r="Y781" s="455">
        <v>1.6</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6" t="s">
        <v>581</v>
      </c>
      <c r="H782" s="347"/>
      <c r="I782" s="347"/>
      <c r="J782" s="347"/>
      <c r="K782" s="348"/>
      <c r="L782" s="399" t="s">
        <v>591</v>
      </c>
      <c r="M782" s="400"/>
      <c r="N782" s="400"/>
      <c r="O782" s="400"/>
      <c r="P782" s="400"/>
      <c r="Q782" s="400"/>
      <c r="R782" s="400"/>
      <c r="S782" s="400"/>
      <c r="T782" s="400"/>
      <c r="U782" s="400"/>
      <c r="V782" s="400"/>
      <c r="W782" s="400"/>
      <c r="X782" s="401"/>
      <c r="Y782" s="396">
        <v>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t="s">
        <v>582</v>
      </c>
      <c r="H783" s="347"/>
      <c r="I783" s="347"/>
      <c r="J783" s="347"/>
      <c r="K783" s="348"/>
      <c r="L783" s="399" t="s">
        <v>592</v>
      </c>
      <c r="M783" s="400"/>
      <c r="N783" s="400"/>
      <c r="O783" s="400"/>
      <c r="P783" s="400"/>
      <c r="Q783" s="400"/>
      <c r="R783" s="400"/>
      <c r="S783" s="400"/>
      <c r="T783" s="400"/>
      <c r="U783" s="400"/>
      <c r="V783" s="400"/>
      <c r="W783" s="400"/>
      <c r="X783" s="401"/>
      <c r="Y783" s="396">
        <v>0.3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2.2000000000000002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586</v>
      </c>
      <c r="D837" s="416"/>
      <c r="E837" s="416"/>
      <c r="F837" s="416"/>
      <c r="G837" s="416"/>
      <c r="H837" s="416"/>
      <c r="I837" s="416"/>
      <c r="J837" s="417">
        <v>2010005004051</v>
      </c>
      <c r="K837" s="418"/>
      <c r="L837" s="418"/>
      <c r="M837" s="418"/>
      <c r="N837" s="418"/>
      <c r="O837" s="418"/>
      <c r="P837" s="426" t="s">
        <v>589</v>
      </c>
      <c r="Q837" s="315"/>
      <c r="R837" s="315"/>
      <c r="S837" s="315"/>
      <c r="T837" s="315"/>
      <c r="U837" s="315"/>
      <c r="V837" s="315"/>
      <c r="W837" s="315"/>
      <c r="X837" s="315"/>
      <c r="Y837" s="316">
        <v>2</v>
      </c>
      <c r="Z837" s="317"/>
      <c r="AA837" s="317"/>
      <c r="AB837" s="318"/>
      <c r="AC837" s="326" t="s">
        <v>521</v>
      </c>
      <c r="AD837" s="424"/>
      <c r="AE837" s="424"/>
      <c r="AF837" s="424"/>
      <c r="AG837" s="424"/>
      <c r="AH837" s="419">
        <v>1</v>
      </c>
      <c r="AI837" s="420"/>
      <c r="AJ837" s="420"/>
      <c r="AK837" s="420"/>
      <c r="AL837" s="323">
        <v>90</v>
      </c>
      <c r="AM837" s="324"/>
      <c r="AN837" s="324"/>
      <c r="AO837" s="325"/>
      <c r="AP837" s="319" t="s">
        <v>584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587</v>
      </c>
      <c r="F1102" s="895"/>
      <c r="G1102" s="895"/>
      <c r="H1102" s="895"/>
      <c r="I1102" s="895"/>
      <c r="J1102" s="417" t="s">
        <v>583</v>
      </c>
      <c r="K1102" s="418"/>
      <c r="L1102" s="418"/>
      <c r="M1102" s="418"/>
      <c r="N1102" s="418"/>
      <c r="O1102" s="418"/>
      <c r="P1102" s="426" t="s">
        <v>587</v>
      </c>
      <c r="Q1102" s="315"/>
      <c r="R1102" s="315"/>
      <c r="S1102" s="315"/>
      <c r="T1102" s="315"/>
      <c r="U1102" s="315"/>
      <c r="V1102" s="315"/>
      <c r="W1102" s="315"/>
      <c r="X1102" s="315"/>
      <c r="Y1102" s="316" t="s">
        <v>588</v>
      </c>
      <c r="Z1102" s="317"/>
      <c r="AA1102" s="317"/>
      <c r="AB1102" s="318"/>
      <c r="AC1102" s="320"/>
      <c r="AD1102" s="320"/>
      <c r="AE1102" s="320"/>
      <c r="AF1102" s="320"/>
      <c r="AG1102" s="320"/>
      <c r="AH1102" s="321" t="s">
        <v>583</v>
      </c>
      <c r="AI1102" s="322"/>
      <c r="AJ1102" s="322"/>
      <c r="AK1102" s="322"/>
      <c r="AL1102" s="323" t="s">
        <v>583</v>
      </c>
      <c r="AM1102" s="324"/>
      <c r="AN1102" s="324"/>
      <c r="AO1102" s="325"/>
      <c r="AP1102" s="319" t="s">
        <v>584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93" priority="13897">
      <formula>IF(RIGHT(TEXT(P18,"0.#"),1)=".",FALSE,TRUE)</formula>
    </cfRule>
    <cfRule type="expression" dxfId="2792" priority="13898">
      <formula>IF(RIGHT(TEXT(P18,"0.#"),1)=".",TRUE,FALSE)</formula>
    </cfRule>
  </conditionalFormatting>
  <conditionalFormatting sqref="Y782">
    <cfRule type="expression" dxfId="2791" priority="13893">
      <formula>IF(RIGHT(TEXT(Y782,"0.#"),1)=".",FALSE,TRUE)</formula>
    </cfRule>
    <cfRule type="expression" dxfId="2790" priority="13894">
      <formula>IF(RIGHT(TEXT(Y782,"0.#"),1)=".",TRUE,FALSE)</formula>
    </cfRule>
  </conditionalFormatting>
  <conditionalFormatting sqref="Y791">
    <cfRule type="expression" dxfId="2789" priority="13889">
      <formula>IF(RIGHT(TEXT(Y791,"0.#"),1)=".",FALSE,TRUE)</formula>
    </cfRule>
    <cfRule type="expression" dxfId="2788" priority="13890">
      <formula>IF(RIGHT(TEXT(Y791,"0.#"),1)=".",TRUE,FALSE)</formula>
    </cfRule>
  </conditionalFormatting>
  <conditionalFormatting sqref="Y822:Y829 Y820 Y809:Y816 Y807 Y796:Y803 Y794">
    <cfRule type="expression" dxfId="2787" priority="13671">
      <formula>IF(RIGHT(TEXT(Y794,"0.#"),1)=".",FALSE,TRUE)</formula>
    </cfRule>
    <cfRule type="expression" dxfId="2786" priority="13672">
      <formula>IF(RIGHT(TEXT(Y794,"0.#"),1)=".",TRUE,FALSE)</formula>
    </cfRule>
  </conditionalFormatting>
  <conditionalFormatting sqref="AR15:AX15 AK13:AX13">
    <cfRule type="expression" dxfId="2785" priority="13719">
      <formula>IF(RIGHT(TEXT(AK13,"0.#"),1)=".",FALSE,TRUE)</formula>
    </cfRule>
    <cfRule type="expression" dxfId="2784" priority="13720">
      <formula>IF(RIGHT(TEXT(AK13,"0.#"),1)=".",TRUE,FALSE)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Q101">
    <cfRule type="expression" dxfId="2781" priority="13709">
      <formula>IF(RIGHT(TEXT(AQ101,"0.#"),1)=".",FALSE,TRUE)</formula>
    </cfRule>
    <cfRule type="expression" dxfId="2780" priority="13710">
      <formula>IF(RIGHT(TEXT(AQ101,"0.#"),1)=".",TRUE,FALSE)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39:AO866">
    <cfRule type="expression" dxfId="2513" priority="6643">
      <formula>IF(AND(AL839&gt;=0, RIGHT(TEXT(AL839,"0.#"),1)&lt;&gt;"."),TRUE,FALSE)</formula>
    </cfRule>
    <cfRule type="expression" dxfId="2512" priority="6644">
      <formula>IF(AND(AL839&gt;=0, RIGHT(TEXT(AL839,"0.#"),1)="."),TRUE,FALSE)</formula>
    </cfRule>
    <cfRule type="expression" dxfId="2511" priority="6645">
      <formula>IF(AND(AL839&lt;0, RIGHT(TEXT(AL839,"0.#"),1)&lt;&gt;"."),TRUE,FALSE)</formula>
    </cfRule>
    <cfRule type="expression" dxfId="2510" priority="6646">
      <formula>IF(AND(AL839&lt;0, RIGHT(TEXT(AL839,"0.#"),1)="."),TRUE,FALSE)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39:Y866">
    <cfRule type="expression" dxfId="2439" priority="2971">
      <formula>IF(RIGHT(TEXT(Y839,"0.#"),1)=".",FALSE,TRUE)</formula>
    </cfRule>
    <cfRule type="expression" dxfId="2438" priority="2972">
      <formula>IF(RIGHT(TEXT(Y839,"0.#"),1)=".",TRUE,FALSE)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02:AO1131">
    <cfRule type="expression" dxfId="2409" priority="2877">
      <formula>IF(AND(AL1102&gt;=0, RIGHT(TEXT(AL1102,"0.#"),1)&lt;&gt;"."),TRUE,FALSE)</formula>
    </cfRule>
    <cfRule type="expression" dxfId="2408" priority="2878">
      <formula>IF(AND(AL1102&gt;=0, RIGHT(TEXT(AL1102,"0.#"),1)="."),TRUE,FALSE)</formula>
    </cfRule>
    <cfRule type="expression" dxfId="2407" priority="2879">
      <formula>IF(AND(AL1102&lt;0, RIGHT(TEXT(AL1102,"0.#"),1)&lt;&gt;"."),TRUE,FALSE)</formula>
    </cfRule>
    <cfRule type="expression" dxfId="2406" priority="2880">
      <formula>IF(AND(AL1102&lt;0, RIGHT(TEXT(AL1102,"0.#"),1)="."),TRUE,FALSE)</formula>
    </cfRule>
  </conditionalFormatting>
  <conditionalFormatting sqref="Y1102:Y1131">
    <cfRule type="expression" dxfId="2405" priority="2875">
      <formula>IF(RIGHT(TEXT(Y1102,"0.#"),1)=".",FALSE,TRUE)</formula>
    </cfRule>
    <cfRule type="expression" dxfId="2404" priority="2876">
      <formula>IF(RIGHT(TEXT(Y1102,"0.#"),1)=".",TRUE,FALSE)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37:AO838">
    <cfRule type="expression" dxfId="2395" priority="2829">
      <formula>IF(AND(AL837&gt;=0, RIGHT(TEXT(AL837,"0.#"),1)&lt;&gt;"."),TRUE,FALSE)</formula>
    </cfRule>
    <cfRule type="expression" dxfId="2394" priority="2830">
      <formula>IF(AND(AL837&gt;=0, RIGHT(TEXT(AL837,"0.#"),1)="."),TRUE,FALSE)</formula>
    </cfRule>
    <cfRule type="expression" dxfId="2393" priority="2831">
      <formula>IF(AND(AL837&lt;0, RIGHT(TEXT(AL837,"0.#"),1)&lt;&gt;"."),TRUE,FALSE)</formula>
    </cfRule>
    <cfRule type="expression" dxfId="2392" priority="2832">
      <formula>IF(AND(AL837&lt;0, RIGHT(TEXT(AL837,"0.#"),1)="."),TRUE,FALSE)</formula>
    </cfRule>
  </conditionalFormatting>
  <conditionalFormatting sqref="Y837:Y838">
    <cfRule type="expression" dxfId="2391" priority="2827">
      <formula>IF(RIGHT(TEXT(Y837,"0.#"),1)=".",FALSE,TRUE)</formula>
    </cfRule>
    <cfRule type="expression" dxfId="2390" priority="2828">
      <formula>IF(RIGHT(TEXT(Y837,"0.#"),1)=".",TRUE,FALSE)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72:Y899">
    <cfRule type="expression" dxfId="2073" priority="2087">
      <formula>IF(RIGHT(TEXT(Y872,"0.#"),1)=".",FALSE,TRUE)</formula>
    </cfRule>
    <cfRule type="expression" dxfId="2072" priority="2088">
      <formula>IF(RIGHT(TEXT(Y872,"0.#"),1)=".",TRUE,FALSE)</formula>
    </cfRule>
  </conditionalFormatting>
  <conditionalFormatting sqref="Y870:Y871">
    <cfRule type="expression" dxfId="2071" priority="2081">
      <formula>IF(RIGHT(TEXT(Y870,"0.#"),1)=".",FALSE,TRUE)</formula>
    </cfRule>
    <cfRule type="expression" dxfId="2070" priority="2082">
      <formula>IF(RIGHT(TEXT(Y870,"0.#"),1)=".",TRUE,FALSE)</formula>
    </cfRule>
  </conditionalFormatting>
  <conditionalFormatting sqref="Y905:Y932">
    <cfRule type="expression" dxfId="2069" priority="2075">
      <formula>IF(RIGHT(TEXT(Y905,"0.#"),1)=".",FALSE,TRUE)</formula>
    </cfRule>
    <cfRule type="expression" dxfId="2068" priority="2076">
      <formula>IF(RIGHT(TEXT(Y905,"0.#"),1)=".",TRUE,FALSE)</formula>
    </cfRule>
  </conditionalFormatting>
  <conditionalFormatting sqref="Y903:Y904">
    <cfRule type="expression" dxfId="2067" priority="2069">
      <formula>IF(RIGHT(TEXT(Y903,"0.#"),1)=".",FALSE,TRUE)</formula>
    </cfRule>
    <cfRule type="expression" dxfId="2066" priority="2070">
      <formula>IF(RIGHT(TEXT(Y903,"0.#"),1)=".",TRUE,FALSE)</formula>
    </cfRule>
  </conditionalFormatting>
  <conditionalFormatting sqref="Y938:Y965">
    <cfRule type="expression" dxfId="2065" priority="2063">
      <formula>IF(RIGHT(TEXT(Y938,"0.#"),1)=".",FALSE,TRUE)</formula>
    </cfRule>
    <cfRule type="expression" dxfId="2064" priority="2064">
      <formula>IF(RIGHT(TEXT(Y938,"0.#"),1)=".",TRUE,FALSE)</formula>
    </cfRule>
  </conditionalFormatting>
  <conditionalFormatting sqref="Y936:Y937">
    <cfRule type="expression" dxfId="2063" priority="2057">
      <formula>IF(RIGHT(TEXT(Y936,"0.#"),1)=".",FALSE,TRUE)</formula>
    </cfRule>
    <cfRule type="expression" dxfId="2062" priority="2058">
      <formula>IF(RIGHT(TEXT(Y936,"0.#"),1)=".",TRUE,FALSE)</formula>
    </cfRule>
  </conditionalFormatting>
  <conditionalFormatting sqref="Y971:Y998">
    <cfRule type="expression" dxfId="2061" priority="2051">
      <formula>IF(RIGHT(TEXT(Y971,"0.#"),1)=".",FALSE,TRUE)</formula>
    </cfRule>
    <cfRule type="expression" dxfId="2060" priority="2052">
      <formula>IF(RIGHT(TEXT(Y971,"0.#"),1)=".",TRUE,FALSE)</formula>
    </cfRule>
  </conditionalFormatting>
  <conditionalFormatting sqref="Y969:Y970">
    <cfRule type="expression" dxfId="2059" priority="2045">
      <formula>IF(RIGHT(TEXT(Y969,"0.#"),1)=".",FALSE,TRUE)</formula>
    </cfRule>
    <cfRule type="expression" dxfId="2058" priority="2046">
      <formula>IF(RIGHT(TEXT(Y969,"0.#"),1)=".",TRUE,FALSE)</formula>
    </cfRule>
  </conditionalFormatting>
  <conditionalFormatting sqref="Y1004:Y1031">
    <cfRule type="expression" dxfId="2057" priority="2039">
      <formula>IF(RIGHT(TEXT(Y1004,"0.#"),1)=".",FALSE,TRUE)</formula>
    </cfRule>
    <cfRule type="expression" dxfId="2056" priority="2040">
      <formula>IF(RIGHT(TEXT(Y1004,"0.#"),1)=".",TRUE,FALSE)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14:AC14">
    <cfRule type="expression" dxfId="719" priority="19">
      <formula>IF(RIGHT(TEXT(P14,"0.#"),1)=".",FALSE,TRUE)</formula>
    </cfRule>
    <cfRule type="expression" dxfId="718" priority="20">
      <formula>IF(RIGHT(TEXT(P14,"0.#"),1)=".",TRUE,FALSE)</formula>
    </cfRule>
  </conditionalFormatting>
  <conditionalFormatting sqref="P15:AC17 P13:AJ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E32:AE34 AI32:AI34">
    <cfRule type="expression" dxfId="713" priority="13">
      <formula>IF(RIGHT(TEXT(AE32,"0.#"),1)=".",FALSE,TRUE)</formula>
    </cfRule>
    <cfRule type="expression" dxfId="712" priority="14">
      <formula>IF(RIGHT(TEXT(AE32,"0.#"),1)=".",TRUE,FALSE)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D14:AQ14">
    <cfRule type="expression" dxfId="703" priority="3">
      <formula>IF(RIGHT(TEXT(AD14,"0.#"),1)=".",FALSE,TRUE)</formula>
    </cfRule>
    <cfRule type="expression" dxfId="702" priority="4">
      <formula>IF(RIGHT(TEXT(AD14,"0.#"),1)=".",TRUE,FALSE)</formula>
    </cfRule>
  </conditionalFormatting>
  <conditionalFormatting sqref="AD15:AQ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79"/>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79"/>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79"/>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79"/>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79"/>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79"/>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79"/>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79"/>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79"/>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79"/>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2018-08-14T10:08:24Z</cp:lastPrinted>
  <dcterms:created xsi:type="dcterms:W3CDTF">2012-03-13T00:50:25Z</dcterms:created>
  <dcterms:modified xsi:type="dcterms:W3CDTF">2018-09-03T05:44:03Z</dcterms:modified>
</cp:coreProperties>
</file>