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<sst xmlns="http://schemas.openxmlformats.org/spreadsheetml/2006/main" count="2898" uniqueCount="637">
  <si>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</si>
  <si>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</si>
  <si>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</si>
  <si>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</si>
  <si>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</si>
  <si>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</si>
  <si>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</si>
  <si>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</si>
  <si>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</si>
  <si>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</si>
  <si>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</si>
  <si>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</si>
  <si>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</si>
  <si>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</si>
  <si>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</si>
  <si>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</si>
  <si>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</si>
  <si>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</si>
  <si>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</si>
  <si>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</si>
  <si>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</si>
  <si>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</si>
  <si>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</si>
  <si>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</si>
  <si>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</si>
  <si>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</si>
  <si>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</si>
  <si>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</si>
  <si>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</si>
  <si>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</si>
  <si>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</si>
  <si>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</si>
  <si>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</si>
  <si>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</si>
  <si>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</si>
  <si>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</si>
  <si>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</si>
  <si>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</si>
  <si>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</si>
  <si>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</si>
  <si>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</si>
  <si>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</si>
  <si>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</si>
  <si>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</si>
  <si>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</si>
  <si>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</si>
  <si>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</si>
  <si>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</si>
  <si>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</si>
  <si>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</si>
  <si>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</si>
  <si>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</si>
  <si>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</si>
  <si>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</si>
  <si>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</si>
  <si>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</si>
  <si>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</si>
  <si>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</si>
  <si>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</si>
  <si>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</si>
  <si>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</si>
  <si>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</si>
  <si>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</si>
  <si>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</si>
  <si>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</si>
  <si>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</si>
  <si>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</si>
  <si>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</si>
  <si>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</si>
  <si>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</si>
  <si>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</si>
  <si>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</si>
  <si>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</si>
  <si>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</si>
  <si>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</si>
  <si>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</si>
  <si>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</si>
  <si>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</si>
  <si>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</si>
  <si>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</si>
  <si>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</si>
  <si>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</si>
  <si>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</si>
  <si>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</si>
  <si>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</si>
  <si>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</si>
  <si>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</si>
  <si>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</si>
  <si>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</si>
  <si>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</si>
  <si>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</si>
  <si>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</si>
  <si>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</si>
  <si>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</si>
  <si>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</si>
  <si>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</si>
  <si>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</si>
  <si>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</si>
  <si>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</si>
  <si>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</si>
  <si>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</si>
  <si>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</si>
  <si>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</si>
  <si>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</si>
  <si>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</si>
  <si>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</si>
  <si>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</si>
  <si>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</si>
  <si>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</si>
  <si>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</si>
  <si>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</si>
  <si>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</si>
  <si>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</si>
  <si>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</si>
  <si>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</si>
  <si>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</si>
  <si>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</si>
  <si>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</si>
  <si>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</si>
  <si>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</si>
  <si>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</si>
  <si>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</si>
  <si>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</si>
  <si>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</si>
  <si>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</si>
  <si>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</si>
  <si>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</si>
  <si>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</si>
  <si>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</si>
  <si>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</si>
  <si>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</si>
  <si>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</si>
  <si>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</si>
  <si>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</si>
  <si>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</si>
  <si>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</si>
  <si>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</si>
  <si>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</si>
  <si>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</si>
  <si>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</si>
  <si>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</si>
  <si>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</si>
  <si>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</si>
  <si>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</si>
  <si>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</si>
  <si>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</si>
  <si>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</si>
  <si>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</si>
  <si>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</si>
  <si>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</si>
  <si>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</si>
  <si>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</si>
  <si>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</si>
  <si>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</si>
  <si>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</si>
  <si>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</si>
  <si>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</si>
  <si>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</si>
  <si>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</si>
  <si>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</si>
  <si>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</si>
  <si>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</si>
  <si>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</si>
  <si>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</si>
  <si>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</si>
  <si>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</si>
  <si>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</si>
  <si>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</si>
  <si>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</si>
  <si>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</si>
  <si>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</si>
  <si>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</si>
  <si>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</si>
  <si>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</si>
  <si>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</si>
  <si>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</si>
  <si>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</si>
  <si>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</si>
  <si>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</si>
  <si>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</si>
  <si>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</si>
  <si>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</si>
  <si>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</si>
  <si>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</si>
  <si>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</si>
  <si>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</si>
  <si>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</si>
  <si>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</si>
  <si>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</si>
  <si>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</si>
  <si>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</si>
  <si>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</si>
  <si>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</si>
  <si>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</si>
  <si>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</si>
  <si>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</si>
  <si>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</si>
  <si>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</si>
  <si>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</si>
  <si>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</si>
  <si>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</si>
  <si>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</si>
  <si>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</si>
  <si>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</si>
  <si>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</si>
  <si>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</si>
  <si>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</si>
  <si>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</si>
  <si>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</si>
  <si>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</si>
  <si>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</si>
  <si>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</si>
  <si>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</si>
  <si>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</si>
  <si>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</si>
  <si>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</si>
  <si>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</si>
  <si>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</si>
  <si>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</si>
  <si>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</si>
  <si>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</si>
  <si>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</si>
  <si>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</si>
  <si>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</si>
  <si>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</si>
  <si>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</si>
  <si>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</si>
  <si>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</si>
  <si>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</si>
  <si>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</si>
  <si>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</si>
  <si>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</si>
  <si>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</si>
  <si>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</si>
  <si>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</si>
  <si>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</si>
  <si>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</si>
  <si>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</si>
  <si>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</si>
  <si>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</si>
  <si>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</si>
  <si>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</si>
  <si>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</si>
  <si>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</si>
  <si>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</si>
  <si>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</si>
  <si>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</si>
  <si>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</si>
  <si>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</si>
  <si>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</si>
  <si>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</si>
  <si>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</si>
  <si>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</si>
  <si>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</si>
  <si>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</si>
  <si>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</si>
  <si>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</si>
  <si>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</si>
  <si>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</si>
  <si>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</si>
  <si>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</si>
  <si>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</si>
  <si>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</si>
  <si>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</si>
  <si>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</si>
  <si>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</si>
  <si>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</si>
  <si>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</si>
  <si>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</si>
  <si>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</si>
  <si>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</si>
  <si>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</si>
  <si>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</si>
  <si>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</si>
  <si>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</si>
  <si>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</si>
  <si>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</si>
  <si>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</si>
  <si>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</si>
  <si>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</si>
  <si>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</si>
  <si>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</si>
  <si>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</si>
  <si>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</si>
  <si>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</si>
  <si>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</si>
  <si>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</si>
  <si>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</si>
  <si>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</si>
  <si>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</si>
  <si>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</si>
  <si>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</si>
  <si>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</si>
  <si>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</si>
  <si>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</si>
  <si>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</si>
  <si>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</si>
  <si>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</si>
  <si>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</si>
  <si>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</si>
  <si>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</si>
  <si>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</si>
  <si>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</si>
  <si>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</si>
  <si>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</si>
  <si>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</si>
  <si>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</si>
  <si>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</si>
  <si>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</si>
  <si>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</si>
  <si>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</si>
  <si>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</si>
  <si>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</si>
  <si>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</si>
  <si>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</si>
  <si>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</si>
  <si>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</si>
  <si>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</si>
  <si>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</si>
  <si>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</si>
  <si>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</si>
  <si>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</si>
  <si>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</si>
  <si>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</si>
  <si>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</si>
  <si>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</si>
  <si>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</si>
  <si>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</si>
  <si>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</si>
  <si>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</si>
  <si>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</si>
  <si>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</si>
  <si>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</si>
  <si>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</si>
  <si>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</si>
  <si>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</si>
  <si>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</si>
  <si>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</si>
  <si>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</si>
  <si>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</si>
  <si>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</si>
  <si>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</si>
  <si>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</si>
  <si>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</si>
  <si>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</si>
  <si>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</si>
  <si>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</si>
  <si>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</si>
  <si>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</si>
  <si>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</si>
  <si>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</si>
  <si>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</si>
  <si>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</si>
  <si>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</si>
  <si>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</si>
  <si>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</si>
  <si>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</si>
  <si>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</si>
  <si>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</si>
  <si>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</si>
  <si>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</si>
  <si>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</si>
  <si>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</si>
  <si>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</si>
  <si>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</si>
  <si>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</si>
  <si>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</si>
  <si>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</si>
  <si>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</si>
  <si>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</si>
  <si>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</si>
  <si>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</si>
  <si>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</si>
  <si>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</si>
  <si>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</si>
  <si>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</si>
  <si>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</si>
  <si>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</si>
  <si>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</si>
  <si>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</si>
  <si>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</si>
  <si>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</si>
  <si>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</si>
  <si>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</si>
  <si>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</si>
  <si>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</si>
  <si>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</si>
  <si>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</si>
  <si>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</si>
  <si>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</si>
  <si>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</si>
  <si>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</si>
  <si>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</si>
  <si>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</si>
  <si>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</si>
  <si>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</si>
  <si>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</si>
  <si>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</si>
  <si>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</si>
  <si>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</si>
  <si>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</si>
  <si>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</si>
  <si>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</si>
  <si>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</si>
  <si>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</si>
  <si>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</si>
  <si>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</si>
  <si>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</si>
  <si>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</si>
  <si>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</si>
  <si>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</si>
  <si>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</si>
  <si>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</si>
  <si>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</si>
  <si>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</si>
  <si>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</si>
  <si>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</si>
  <si>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</si>
  <si>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</si>
  <si>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</si>
  <si>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</si>
  <si>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</si>
  <si>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</si>
  <si>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</si>
  <si>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</si>
  <si>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</si>
  <si>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</si>
  <si>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</si>
  <si>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</si>
  <si>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</si>
  <si>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</si>
  <si>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</si>
  <si>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</si>
  <si>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</si>
  <si>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</si>
  <si>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</si>
  <si>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</si>
  <si>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</si>
  <si>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</si>
  <si>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</si>
  <si>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</si>
  <si>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</si>
  <si>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</si>
  <si>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</si>
  <si>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</si>
  <si>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</si>
  <si>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</si>
  <si>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</si>
  <si>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</si>
  <si>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</si>
  <si>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</si>
  <si>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</si>
  <si>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</si>
  <si>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</si>
  <si>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</si>
  <si>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</si>
  <si>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</si>
  <si>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</si>
  <si>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</si>
  <si>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</si>
  <si>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</si>
  <si>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</si>
  <si>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</si>
  <si>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</si>
  <si>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</si>
  <si>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</si>
  <si>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</si>
  <si>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</si>
  <si>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</si>
  <si>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</si>
  <si>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</si>
  <si>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</si>
  <si>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</si>
  <si>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</si>
  <si>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</si>
  <si>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</si>
  <si>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</si>
  <si>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</si>
  <si>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</si>
  <si>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</si>
  <si>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</si>
  <si>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</si>
  <si>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</si>
  <si>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</si>
  <si>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</si>
  <si>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</si>
  <si>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</si>
  <si>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</si>
  <si>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</si>
  <si>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</si>
  <si>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</si>
  <si>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</si>
  <si>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</si>
  <si>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</si>
  <si>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</si>
  <si>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</si>
  <si>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</si>
  <si>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</si>
  <si>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</si>
  <si>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</si>
  <si>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</si>
  <si>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</si>
  <si>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</si>
  <si>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</si>
  <si>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</si>
  <si>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</si>
  <si>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</si>
  <si>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</si>
  <si>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</si>
  <si>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</si>
  <si>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</si>
  <si>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</si>
  <si>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</si>
  <si>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</si>
  <si>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</si>
  <si>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</si>
  <si>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</si>
  <si>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</si>
  <si>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</si>
  <si>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</si>
  <si>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</si>
  <si>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</si>
  <si>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</si>
  <si>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</si>
  <si>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</si>
  <si>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</si>
  <si>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</si>
  <si>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</si>
  <si>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</si>
  <si>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</si>
  <si>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</si>
  <si>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</si>
  <si>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</si>
  <si>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</si>
  <si>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</si>
  <si>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</si>
  <si>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</si>
  <si>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</si>
  <si>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</si>
  <si>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</si>
  <si>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</si>
  <si>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</si>
  <si>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</si>
  <si>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</si>
  <si>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</si>
  <si>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</si>
  <si>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</si>
  <si>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</si>
  <si>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</si>
  <si>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</si>
  <si>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看護教員養成支援事業（通信制教育）改善経費</t>
    <rPh sb="8" eb="10">
      <t>ジギョウ</t>
    </rPh>
    <phoneticPr fontId="5"/>
  </si>
  <si>
    <t>平成２４年度</t>
  </si>
  <si>
    <t>終了予定なし</t>
  </si>
  <si>
    <t>医政局</t>
  </si>
  <si>
    <t>看護課</t>
  </si>
  <si>
    <t>「今後の看護教員のあり方に関する検討会報告書」（平成22年2月17日取りまとめ）</t>
  </si>
  <si>
    <t>看護教員養成講習会の未受講者の解消を図り、安定的に看護教員を養成するための、通信制教育（e-ラーニング）の補助を行う。</t>
  </si>
  <si>
    <t>○</t>
  </si>
  <si>
    <t>厚生労働省</t>
  </si>
  <si>
    <t>-</t>
  </si>
  <si>
    <t>-</t>
    <phoneticPr fontId="5"/>
  </si>
  <si>
    <t>衛生関係指導者養成等委託費</t>
    <phoneticPr fontId="5"/>
  </si>
  <si>
    <t>A.（株）ネットラーニング</t>
    <rPh sb="3" eb="4">
      <t>カブ</t>
    </rPh>
    <phoneticPr fontId="5"/>
  </si>
  <si>
    <t>株式会社ネットラーニング</t>
    <rPh sb="0" eb="2">
      <t>カブシキ</t>
    </rPh>
    <rPh sb="2" eb="4">
      <t>ガイシャ</t>
    </rPh>
    <phoneticPr fontId="5"/>
  </si>
  <si>
    <t>看護教員養成講習会の未
受講者の解消を図り、安定
的に看護教員を養成する
ために、通信制教育（e-
ラーニング）運用に対する
補助</t>
    <rPh sb="63" eb="65">
      <t>ホジョ</t>
    </rPh>
    <phoneticPr fontId="5"/>
  </si>
  <si>
    <t>補助金等交付</t>
  </si>
  <si>
    <t>-</t>
    <phoneticPr fontId="5"/>
  </si>
  <si>
    <t>-</t>
    <phoneticPr fontId="5"/>
  </si>
  <si>
    <t>-</t>
    <phoneticPr fontId="5"/>
  </si>
  <si>
    <t>-</t>
    <phoneticPr fontId="5"/>
  </si>
  <si>
    <t>-</t>
    <phoneticPr fontId="5"/>
  </si>
  <si>
    <t>職員基本給</t>
    <rPh sb="0" eb="2">
      <t>ショクイン</t>
    </rPh>
    <rPh sb="2" eb="5">
      <t>キホンキュウ</t>
    </rPh>
    <phoneticPr fontId="5"/>
  </si>
  <si>
    <t>賃金</t>
    <rPh sb="0" eb="2">
      <t>チンギン</t>
    </rPh>
    <phoneticPr fontId="5"/>
  </si>
  <si>
    <t>印刷製本費</t>
    <rPh sb="0" eb="2">
      <t>インサツ</t>
    </rPh>
    <rPh sb="2" eb="4">
      <t>セイホン</t>
    </rPh>
    <rPh sb="4" eb="5">
      <t>ヒ</t>
    </rPh>
    <phoneticPr fontId="5"/>
  </si>
  <si>
    <t>管理担当職員・事務職員基本給</t>
    <rPh sb="0" eb="2">
      <t>カンリ</t>
    </rPh>
    <rPh sb="2" eb="4">
      <t>タントウ</t>
    </rPh>
    <rPh sb="4" eb="6">
      <t>ショクイン</t>
    </rPh>
    <rPh sb="7" eb="9">
      <t>ジム</t>
    </rPh>
    <rPh sb="9" eb="11">
      <t>ショクイン</t>
    </rPh>
    <rPh sb="11" eb="13">
      <t>キホン</t>
    </rPh>
    <phoneticPr fontId="5"/>
  </si>
  <si>
    <t>管理担当職員・事務職員諸手当</t>
    <rPh sb="11" eb="12">
      <t>ショ</t>
    </rPh>
    <rPh sb="12" eb="14">
      <t>テアテ</t>
    </rPh>
    <phoneticPr fontId="5"/>
  </si>
  <si>
    <t>チューター賃金</t>
    <rPh sb="5" eb="7">
      <t>チンギン</t>
    </rPh>
    <phoneticPr fontId="5"/>
  </si>
  <si>
    <t>各種報告書等印刷費</t>
    <rPh sb="0" eb="2">
      <t>カクシュ</t>
    </rPh>
    <rPh sb="2" eb="5">
      <t>ホウコクショ</t>
    </rPh>
    <rPh sb="5" eb="6">
      <t>トウ</t>
    </rPh>
    <rPh sb="6" eb="8">
      <t>インサツ</t>
    </rPh>
    <rPh sb="8" eb="9">
      <t>ヒ</t>
    </rPh>
    <phoneticPr fontId="5"/>
  </si>
  <si>
    <t>課長：島田　陽子</t>
    <phoneticPr fontId="5"/>
  </si>
  <si>
    <t>補助金の執行額／e-ラーニング利用者数　　　　　　　　　　　　　　</t>
    <phoneticPr fontId="5"/>
  </si>
  <si>
    <t>円</t>
    <rPh sb="0" eb="1">
      <t>エン</t>
    </rPh>
    <phoneticPr fontId="5"/>
  </si>
  <si>
    <t>X千円/Y人</t>
    <rPh sb="1" eb="3">
      <t>センエン</t>
    </rPh>
    <rPh sb="5" eb="6">
      <t>ニン</t>
    </rPh>
    <phoneticPr fontId="5"/>
  </si>
  <si>
    <t>9,013/154</t>
    <phoneticPr fontId="5"/>
  </si>
  <si>
    <t>8,111/227</t>
    <phoneticPr fontId="5"/>
  </si>
  <si>
    <t>新24-0005</t>
    <phoneticPr fontId="5"/>
  </si>
  <si>
    <t>57</t>
    <phoneticPr fontId="5"/>
  </si>
  <si>
    <t>62</t>
    <phoneticPr fontId="5"/>
  </si>
  <si>
    <t>64</t>
    <phoneticPr fontId="5"/>
  </si>
  <si>
    <t>65</t>
    <phoneticPr fontId="5"/>
  </si>
  <si>
    <t>-</t>
    <phoneticPr fontId="5"/>
  </si>
  <si>
    <t>看護教員養成講習会における通信制教育（e-ラーニング）導入率を前年度以上とする。</t>
    <phoneticPr fontId="5"/>
  </si>
  <si>
    <t>％</t>
    <phoneticPr fontId="5"/>
  </si>
  <si>
    <t>-</t>
    <phoneticPr fontId="5"/>
  </si>
  <si>
    <t>-</t>
    <phoneticPr fontId="5"/>
  </si>
  <si>
    <t>担当課による集計</t>
    <phoneticPr fontId="5"/>
  </si>
  <si>
    <t>人</t>
    <rPh sb="0" eb="1">
      <t>ニン</t>
    </rPh>
    <phoneticPr fontId="5"/>
  </si>
  <si>
    <t>-</t>
    <phoneticPr fontId="5"/>
  </si>
  <si>
    <t>-</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</si>
  <si>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</si>
  <si>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</si>
  <si>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</si>
  <si>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</si>
  <si>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</si>
  <si>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看護教員養成講習会における通信制教育（e-ラーニング）導入率を高めることで、看護教員養成講習会の未受講者の解消を図り、安定的に看護教員を養成し、看護職員の養成段階での教育内容を向上させることで、看護職員の資質の向上に寄与する。</t>
    <phoneticPr fontId="5"/>
  </si>
  <si>
    <t>-</t>
    <phoneticPr fontId="5"/>
  </si>
  <si>
    <t>-</t>
    <phoneticPr fontId="5"/>
  </si>
  <si>
    <t>看護職員の資質向上を目的としており、社会のニーズを反映している。</t>
    <phoneticPr fontId="5"/>
  </si>
  <si>
    <t>「eラーニングを導入した看護師等養成所の専任教員講習会の実施方法に関する検討会報告書」において国が運営主体の委託等を行うこととなっている。</t>
    <phoneticPr fontId="5"/>
  </si>
  <si>
    <t>看護教員の養成は、看護職員の資質向上のために必要な事業であり、優先度が高い。</t>
    <phoneticPr fontId="5"/>
  </si>
  <si>
    <t>‐</t>
  </si>
  <si>
    <t>無</t>
  </si>
  <si>
    <t>看護教員等養成講習推進費</t>
    <phoneticPr fontId="5"/>
  </si>
  <si>
    <t>必要に応じて事業の見直しを行い、引き続き必要な予算の確保と適正な執行に努めてまいりたい。</t>
    <phoneticPr fontId="5"/>
  </si>
  <si>
    <t>-</t>
    <phoneticPr fontId="5"/>
  </si>
  <si>
    <t>-</t>
    <phoneticPr fontId="5"/>
  </si>
  <si>
    <t>事業の実施に必要最低限の経費のみを計上してコスト削減に努めている。</t>
    <phoneticPr fontId="5"/>
  </si>
  <si>
    <t>受講者は受講料を負担しており、事業者に対しては事業の実施に最低限必要な経費を補助しているため、妥当であると考えている。</t>
    <rPh sb="8" eb="10">
      <t>フタン</t>
    </rPh>
    <phoneticPr fontId="5"/>
  </si>
  <si>
    <t>看護教員養成講習会におけるeラーニングの実施に必要な経費に使途が限定されている。</t>
    <rPh sb="23" eb="25">
      <t>ヒツヨウ</t>
    </rPh>
    <rPh sb="26" eb="28">
      <t>ケイヒ</t>
    </rPh>
    <phoneticPr fontId="5"/>
  </si>
  <si>
    <t>-</t>
    <phoneticPr fontId="5"/>
  </si>
  <si>
    <t>看護教員養成講習会に通信制教育（e-ラーニング）を利用した者の数</t>
    <phoneticPr fontId="5"/>
  </si>
  <si>
    <t>職員諸手当</t>
    <rPh sb="0" eb="2">
      <t>ショクイン</t>
    </rPh>
    <rPh sb="2" eb="5">
      <t>ショテアテ</t>
    </rPh>
    <phoneticPr fontId="5"/>
  </si>
  <si>
    <t>8,111/228</t>
    <phoneticPr fontId="5"/>
  </si>
  <si>
    <t>事業の実施に最低限必要な経費のみを計上しており、単位当たりコストは減少しているため、妥当な水準であると考えている。</t>
    <rPh sb="51" eb="52">
      <t>カンガ</t>
    </rPh>
    <phoneticPr fontId="5"/>
  </si>
  <si>
    <t>29年度は目標を下回ったものの、28年度は目標を上回っている。</t>
    <rPh sb="2" eb="4">
      <t>ネンド</t>
    </rPh>
    <rPh sb="5" eb="7">
      <t>モクヒョウ</t>
    </rPh>
    <rPh sb="8" eb="10">
      <t>シタマワ</t>
    </rPh>
    <rPh sb="18" eb="20">
      <t>ネンド</t>
    </rPh>
    <rPh sb="21" eb="23">
      <t>モクヒョウ</t>
    </rPh>
    <rPh sb="24" eb="26">
      <t>ウワマワ</t>
    </rPh>
    <phoneticPr fontId="5"/>
  </si>
  <si>
    <t>-</t>
    <phoneticPr fontId="5"/>
  </si>
  <si>
    <t>-</t>
    <phoneticPr fontId="5"/>
  </si>
  <si>
    <t>看護教員養成講習会における通信制教育（e-ラーニング）導入率。
※成果指標を前年度以上としているため3年以内の目標設定は困難。
※計算式：eラーニング利用者数／講習会受講者数</t>
    <rPh sb="65" eb="68">
      <t>ケイサンシキ</t>
    </rPh>
    <rPh sb="75" eb="78">
      <t>リヨウシャ</t>
    </rPh>
    <rPh sb="78" eb="79">
      <t>スウ</t>
    </rPh>
    <rPh sb="80" eb="83">
      <t>コウシュウカイ</t>
    </rPh>
    <rPh sb="83" eb="86">
      <t>ジュコウシャ</t>
    </rPh>
    <rPh sb="86" eb="87">
      <t>スウ</t>
    </rPh>
    <phoneticPr fontId="5"/>
  </si>
  <si>
    <t>△</t>
  </si>
  <si>
    <t>活動実績は見込みを下回っているが、前年度実績は超えている。</t>
    <rPh sb="0" eb="2">
      <t>カツドウ</t>
    </rPh>
    <rPh sb="2" eb="4">
      <t>ジッセキ</t>
    </rPh>
    <rPh sb="5" eb="7">
      <t>ミコ</t>
    </rPh>
    <rPh sb="9" eb="11">
      <t>シタマワ</t>
    </rPh>
    <rPh sb="17" eb="20">
      <t>ゼンネンド</t>
    </rPh>
    <rPh sb="20" eb="22">
      <t>ジッセキ</t>
    </rPh>
    <rPh sb="23" eb="24">
      <t>コ</t>
    </rPh>
    <phoneticPr fontId="5"/>
  </si>
  <si>
    <t>同様の目的を有する事業であるが、本事業は、e-ラーニングの導入をとおして、講習会への参加を容易にし、未受講者の解消を目指しており、調整会議をとおして需給調整をすることで看護教員等養成講習会参加者の増加を図る左記の事業とは目的の達成手段が異なり、適切に役割分担がされている。</t>
    <phoneticPr fontId="5"/>
  </si>
  <si>
    <t>成果実績については29年度は目標を下回ったものの28年度は目標を上回っており、活動実績については見込みを下回っているが、前年度実績は超えていることから、本事業は一定の成果を上げていると考える。看護教員養成講習会の未受講者の解消を図り、安定的に看護教員を養成するためにも本事業は引き続き実施していく必要がある。これまでもeラーニングの対象に特定分野における実習指導者講習会を加えるなどの改善を行ってきたが、引き続き必要に応じた事業の見直しを行い、改善を図ってまいりたい。</t>
    <rPh sb="0" eb="2">
      <t>セイカ</t>
    </rPh>
    <rPh sb="39" eb="41">
      <t>カツドウ</t>
    </rPh>
    <rPh sb="80" eb="82">
      <t>イッテイ</t>
    </rPh>
    <phoneticPr fontId="5"/>
  </si>
  <si>
    <t>8,111/315</t>
    <phoneticPr fontId="5"/>
  </si>
  <si>
    <t>看護教員養成のためのe-ラーニングの維持を図る事業であり、今後の受講者増を期待することで、必要な事業と認める。（増田　正志）</t>
    <phoneticPr fontId="5"/>
  </si>
  <si>
    <t>成果指標の上昇に向けて、引き続き必要な予算額を確保し、適正な執行に努めること。</t>
    <rPh sb="0" eb="2">
      <t>セイカ</t>
    </rPh>
    <rPh sb="2" eb="4">
      <t>シヒョウ</t>
    </rPh>
    <rPh sb="5" eb="7">
      <t>ジョウショウ</t>
    </rPh>
    <rPh sb="8" eb="9">
      <t>ム</t>
    </rPh>
    <rPh sb="12" eb="13">
      <t>ヒ</t>
    </rPh>
    <rPh sb="14" eb="15">
      <t>ツヅ</t>
    </rPh>
    <rPh sb="16" eb="18">
      <t>ヒツヨウ</t>
    </rPh>
    <rPh sb="19" eb="22">
      <t>ヨサンガク</t>
    </rPh>
    <rPh sb="23" eb="25">
      <t>カクホ</t>
    </rPh>
    <rPh sb="27" eb="29">
      <t>テキセイ</t>
    </rPh>
    <rPh sb="30" eb="32">
      <t>シッコウ</t>
    </rPh>
    <rPh sb="33" eb="34">
      <t>ツト</t>
    </rPh>
    <phoneticPr fontId="5"/>
  </si>
  <si>
    <t>看護教員養成講習会の未受講者の解消を図り、安定的に看護教員を養成するため、必要な予算を要求している。</t>
    <rPh sb="37" eb="39">
      <t>ヒツヨウ</t>
    </rPh>
    <rPh sb="40" eb="42">
      <t>ヨサン</t>
    </rPh>
    <rPh sb="43" eb="45">
      <t>ヨウキュウ</t>
    </rPh>
    <phoneticPr fontId="5"/>
  </si>
  <si>
    <t>看護教員養成講習会に通信制教育（e-ラーニング）を導入し、看護教員養成講習会の未受講者の解消を図り、安定的に看護教員を養成する。</t>
    <phoneticPr fontId="5"/>
  </si>
  <si>
    <t>通信制教育（e-ラーニング）の内容の見直しに向けた検討会経費や新たなeラーニング内容の作成に必要な経費の増</t>
    <rPh sb="0" eb="2">
      <t>ツウシン</t>
    </rPh>
    <rPh sb="2" eb="5">
      <t>セイキョウイク</t>
    </rPh>
    <rPh sb="15" eb="17">
      <t>ナイヨウ</t>
    </rPh>
    <rPh sb="18" eb="20">
      <t>ミナオ</t>
    </rPh>
    <rPh sb="22" eb="23">
      <t>ム</t>
    </rPh>
    <rPh sb="25" eb="28">
      <t>ケントウカイ</t>
    </rPh>
    <rPh sb="28" eb="30">
      <t>ケイヒ</t>
    </rPh>
    <rPh sb="31" eb="32">
      <t>アラ</t>
    </rPh>
    <rPh sb="40" eb="42">
      <t>ナイヨウ</t>
    </rPh>
    <rPh sb="43" eb="45">
      <t>サクセイ</t>
    </rPh>
    <rPh sb="46" eb="48">
      <t>ヒツヨウ</t>
    </rPh>
    <rPh sb="49" eb="51">
      <t>ケイヒ</t>
    </rPh>
    <rPh sb="52" eb="5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</si>
</sst>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122456</xdr:colOff>
      <xdr:row>741</xdr:row>
      <xdr:rowOff>326571</xdr:rowOff>
    </xdr:from>
    <xdr:to>
      <xdr:col>39</xdr:col>
      <xdr:colOff>68028</xdr:colOff>
      <xdr:row>746</xdr:row>
      <xdr:rowOff>190500</xdr:rowOff>
    </xdr:to>
    <xdr:sp macro="" textlink="">
      <xdr:nvSpPr>
        <xdr:cNvPr id="3" name="正方形/長方形 2"/>
        <xdr:cNvSpPr/>
      </xdr:nvSpPr>
      <xdr:spPr>
        <a:xfrm>
          <a:off x="4204599" y="234900107"/>
          <a:ext cx="3823608" cy="16328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厚生労働省</a:t>
          </a:r>
          <a:endParaRPr kumimoji="1" lang="en-US" altLang="ja-JP" sz="2400"/>
        </a:p>
        <a:p>
          <a:pPr algn="ctr"/>
          <a:r>
            <a:rPr kumimoji="1" lang="en-US" altLang="ja-JP" sz="2400"/>
            <a:t>8</a:t>
          </a:r>
          <a:r>
            <a:rPr kumimoji="1" lang="ja-JP" altLang="en-US" sz="2400"/>
            <a:t>百万円</a:t>
          </a:r>
          <a:endParaRPr kumimoji="1" lang="en-US" altLang="ja-JP" sz="2400"/>
        </a:p>
        <a:p>
          <a:pPr algn="l"/>
          <a:endParaRPr kumimoji="1" lang="ja-JP" altLang="en-US" sz="1100"/>
        </a:p>
      </xdr:txBody>
    </xdr:sp>
    <xdr:clientData/>
  </xdr:twoCellAnchor>
  <xdr:twoCellAnchor>
    <xdr:from>
      <xdr:col>19</xdr:col>
      <xdr:colOff>163283</xdr:colOff>
      <xdr:row>747</xdr:row>
      <xdr:rowOff>27197</xdr:rowOff>
    </xdr:from>
    <xdr:to>
      <xdr:col>40</xdr:col>
      <xdr:colOff>27206</xdr:colOff>
      <xdr:row>750</xdr:row>
      <xdr:rowOff>340162</xdr:rowOff>
    </xdr:to>
    <xdr:sp macro="" textlink="">
      <xdr:nvSpPr>
        <xdr:cNvPr id="4" name="正方形/長方形 3"/>
        <xdr:cNvSpPr/>
      </xdr:nvSpPr>
      <xdr:spPr>
        <a:xfrm>
          <a:off x="4041319" y="236723447"/>
          <a:ext cx="4150173" cy="13743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18</xdr:col>
      <xdr:colOff>136070</xdr:colOff>
      <xdr:row>746</xdr:row>
      <xdr:rowOff>340179</xdr:rowOff>
    </xdr:from>
    <xdr:to>
      <xdr:col>41</xdr:col>
      <xdr:colOff>13606</xdr:colOff>
      <xdr:row>751</xdr:row>
      <xdr:rowOff>0</xdr:rowOff>
    </xdr:to>
    <xdr:sp macro="" textlink="">
      <xdr:nvSpPr>
        <xdr:cNvPr id="5" name="大かっこ 4"/>
        <xdr:cNvSpPr/>
      </xdr:nvSpPr>
      <xdr:spPr>
        <a:xfrm>
          <a:off x="3809999" y="236682643"/>
          <a:ext cx="4572000" cy="1428750"/>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27214</xdr:colOff>
      <xdr:row>751</xdr:row>
      <xdr:rowOff>163286</xdr:rowOff>
    </xdr:from>
    <xdr:to>
      <xdr:col>30</xdr:col>
      <xdr:colOff>27214</xdr:colOff>
      <xdr:row>754</xdr:row>
      <xdr:rowOff>204107</xdr:rowOff>
    </xdr:to>
    <xdr:cxnSp macro="">
      <xdr:nvCxnSpPr>
        <xdr:cNvPr id="7" name="直線矢印コネクタ 6"/>
        <xdr:cNvCxnSpPr/>
      </xdr:nvCxnSpPr>
      <xdr:spPr>
        <a:xfrm>
          <a:off x="6150428" y="238274679"/>
          <a:ext cx="0" cy="110217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54429</xdr:colOff>
      <xdr:row>754</xdr:row>
      <xdr:rowOff>326571</xdr:rowOff>
    </xdr:from>
    <xdr:to>
      <xdr:col>37</xdr:col>
      <xdr:colOff>54429</xdr:colOff>
      <xdr:row>756</xdr:row>
      <xdr:rowOff>40821</xdr:rowOff>
    </xdr:to>
    <xdr:sp macro="" textlink="">
      <xdr:nvSpPr>
        <xdr:cNvPr id="8" name="正方形/長方形 7"/>
        <xdr:cNvSpPr/>
      </xdr:nvSpPr>
      <xdr:spPr>
        <a:xfrm>
          <a:off x="4748893" y="239499321"/>
          <a:ext cx="2857500" cy="4218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100"/>
        </a:p>
      </xdr:txBody>
    </xdr:sp>
    <xdr:clientData/>
  </xdr:twoCellAnchor>
  <xdr:twoCellAnchor>
    <xdr:from>
      <xdr:col>30</xdr:col>
      <xdr:colOff>29937</xdr:colOff>
      <xdr:row>756</xdr:row>
      <xdr:rowOff>193205</xdr:rowOff>
    </xdr:from>
    <xdr:to>
      <xdr:col>30</xdr:col>
      <xdr:colOff>29937</xdr:colOff>
      <xdr:row>757</xdr:row>
      <xdr:rowOff>628633</xdr:rowOff>
    </xdr:to>
    <xdr:cxnSp macro="">
      <xdr:nvCxnSpPr>
        <xdr:cNvPr id="9" name="直線矢印コネクタ 8"/>
        <xdr:cNvCxnSpPr/>
      </xdr:nvCxnSpPr>
      <xdr:spPr>
        <a:xfrm>
          <a:off x="6153151" y="240073526"/>
          <a:ext cx="0" cy="110217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125179</xdr:colOff>
      <xdr:row>758</xdr:row>
      <xdr:rowOff>125120</xdr:rowOff>
    </xdr:from>
    <xdr:to>
      <xdr:col>39</xdr:col>
      <xdr:colOff>70751</xdr:colOff>
      <xdr:row>762</xdr:row>
      <xdr:rowOff>43477</xdr:rowOff>
    </xdr:to>
    <xdr:sp macro="" textlink="">
      <xdr:nvSpPr>
        <xdr:cNvPr id="10" name="正方形/長方形 9"/>
        <xdr:cNvSpPr/>
      </xdr:nvSpPr>
      <xdr:spPr>
        <a:xfrm>
          <a:off x="4207322" y="241338941"/>
          <a:ext cx="3823608" cy="16328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（株）ネットラーニング</a:t>
          </a:r>
          <a:endParaRPr kumimoji="1" lang="en-US" altLang="ja-JP" sz="2000"/>
        </a:p>
        <a:p>
          <a:pPr algn="ctr"/>
          <a:r>
            <a:rPr kumimoji="1" lang="en-US" altLang="ja-JP" sz="2000"/>
            <a:t>8</a:t>
          </a:r>
          <a:r>
            <a:rPr kumimoji="1" lang="ja-JP" altLang="en-US" sz="2000"/>
            <a:t>百万円</a:t>
          </a:r>
          <a:endParaRPr kumimoji="1" lang="en-US" altLang="ja-JP" sz="2000"/>
        </a:p>
        <a:p>
          <a:pPr algn="l"/>
          <a:endParaRPr kumimoji="1" lang="ja-JP" altLang="en-US" sz="1100"/>
        </a:p>
      </xdr:txBody>
    </xdr:sp>
    <xdr:clientData/>
  </xdr:twoCellAnchor>
  <xdr:twoCellAnchor>
    <xdr:from>
      <xdr:col>19</xdr:col>
      <xdr:colOff>176892</xdr:colOff>
      <xdr:row>762</xdr:row>
      <xdr:rowOff>272143</xdr:rowOff>
    </xdr:from>
    <xdr:to>
      <xdr:col>40</xdr:col>
      <xdr:colOff>40815</xdr:colOff>
      <xdr:row>767</xdr:row>
      <xdr:rowOff>13607</xdr:rowOff>
    </xdr:to>
    <xdr:sp macro="" textlink="">
      <xdr:nvSpPr>
        <xdr:cNvPr id="12" name="正方形/長方形 11"/>
        <xdr:cNvSpPr/>
      </xdr:nvSpPr>
      <xdr:spPr>
        <a:xfrm>
          <a:off x="4054928" y="243200464"/>
          <a:ext cx="4150173" cy="13743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19</xdr:col>
      <xdr:colOff>122459</xdr:colOff>
      <xdr:row>762</xdr:row>
      <xdr:rowOff>231321</xdr:rowOff>
    </xdr:from>
    <xdr:to>
      <xdr:col>41</xdr:col>
      <xdr:colOff>68035</xdr:colOff>
      <xdr:row>767</xdr:row>
      <xdr:rowOff>27213</xdr:rowOff>
    </xdr:to>
    <xdr:sp macro="" textlink="">
      <xdr:nvSpPr>
        <xdr:cNvPr id="13" name="大かっこ 12"/>
        <xdr:cNvSpPr/>
      </xdr:nvSpPr>
      <xdr:spPr>
        <a:xfrm>
          <a:off x="4000495" y="243159642"/>
          <a:ext cx="4435933" cy="1428750"/>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635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7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v>
      </c>
      <c r="Q13" s="98"/>
      <c r="R13" s="98"/>
      <c r="S13" s="98"/>
      <c r="T13" s="98"/>
      <c r="U13" s="98"/>
      <c r="V13" s="99"/>
      <c r="W13" s="94">
        <v>8</v>
      </c>
      <c r="X13" s="95"/>
      <c r="Y13" s="95"/>
      <c r="Z13" s="95"/>
      <c r="AA13" s="95"/>
      <c r="AB13" s="95"/>
      <c r="AC13" s="96"/>
      <c r="AD13" s="97">
        <v>8</v>
      </c>
      <c r="AE13" s="98"/>
      <c r="AF13" s="98"/>
      <c r="AG13" s="98"/>
      <c r="AH13" s="98"/>
      <c r="AI13" s="98"/>
      <c r="AJ13" s="99"/>
      <c r="AK13" s="97">
        <v>8</v>
      </c>
      <c r="AL13" s="98"/>
      <c r="AM13" s="98"/>
      <c r="AN13" s="98"/>
      <c r="AO13" s="98"/>
      <c r="AP13" s="98"/>
      <c r="AQ13" s="99"/>
      <c r="AR13" s="94">
        <v>80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9</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80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v>
      </c>
      <c r="Q19" s="98"/>
      <c r="R19" s="98"/>
      <c r="S19" s="98"/>
      <c r="T19" s="98"/>
      <c r="U19" s="98"/>
      <c r="V19" s="99"/>
      <c r="W19" s="97">
        <v>8</v>
      </c>
      <c r="X19" s="98"/>
      <c r="Y19" s="98"/>
      <c r="Z19" s="98"/>
      <c r="AA19" s="98"/>
      <c r="AB19" s="98"/>
      <c r="AC19" s="99"/>
      <c r="AD19" s="97">
        <v>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8</v>
      </c>
      <c r="Q23" s="95"/>
      <c r="R23" s="95"/>
      <c r="S23" s="95"/>
      <c r="T23" s="95"/>
      <c r="U23" s="95"/>
      <c r="V23" s="96"/>
      <c r="W23" s="94">
        <v>80</v>
      </c>
      <c r="X23" s="95"/>
      <c r="Y23" s="95"/>
      <c r="Z23" s="95"/>
      <c r="AA23" s="95"/>
      <c r="AB23" s="95"/>
      <c r="AC23" s="96"/>
      <c r="AD23" s="206" t="s">
        <v>636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80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592</v>
      </c>
      <c r="AR31" s="133"/>
      <c r="AS31" s="134" t="s">
        <v>356</v>
      </c>
      <c r="AT31" s="169"/>
      <c r="AU31" s="269">
        <v>30</v>
      </c>
      <c r="AV31" s="269"/>
      <c r="AW31" s="377" t="s">
        <v>300</v>
      </c>
      <c r="AX31" s="378"/>
    </row>
    <row r="32" spans="1:50" ht="37.5" customHeight="1" x14ac:dyDescent="0.15">
      <c r="A32" s="515"/>
      <c r="B32" s="513"/>
      <c r="C32" s="513"/>
      <c r="D32" s="513"/>
      <c r="E32" s="513"/>
      <c r="F32" s="514"/>
      <c r="G32" s="540" t="s">
        <v>590</v>
      </c>
      <c r="H32" s="541"/>
      <c r="I32" s="541"/>
      <c r="J32" s="541"/>
      <c r="K32" s="541"/>
      <c r="L32" s="541"/>
      <c r="M32" s="541"/>
      <c r="N32" s="541"/>
      <c r="O32" s="542"/>
      <c r="P32" s="158" t="s">
        <v>626</v>
      </c>
      <c r="Q32" s="158"/>
      <c r="R32" s="158"/>
      <c r="S32" s="158"/>
      <c r="T32" s="158"/>
      <c r="U32" s="158"/>
      <c r="V32" s="158"/>
      <c r="W32" s="158"/>
      <c r="X32" s="229"/>
      <c r="Y32" s="336" t="s">
        <v>12</v>
      </c>
      <c r="Z32" s="549"/>
      <c r="AA32" s="550"/>
      <c r="AB32" s="551" t="s">
        <v>591</v>
      </c>
      <c r="AC32" s="551"/>
      <c r="AD32" s="551"/>
      <c r="AE32" s="362">
        <v>27.8</v>
      </c>
      <c r="AF32" s="363"/>
      <c r="AG32" s="363"/>
      <c r="AH32" s="363"/>
      <c r="AI32" s="362">
        <v>52.9</v>
      </c>
      <c r="AJ32" s="363"/>
      <c r="AK32" s="363"/>
      <c r="AL32" s="363"/>
      <c r="AM32" s="362">
        <v>45.1</v>
      </c>
      <c r="AN32" s="363"/>
      <c r="AO32" s="363"/>
      <c r="AP32" s="363"/>
      <c r="AQ32" s="100" t="s">
        <v>593</v>
      </c>
      <c r="AR32" s="101"/>
      <c r="AS32" s="101"/>
      <c r="AT32" s="102"/>
      <c r="AU32" s="363" t="s">
        <v>593</v>
      </c>
      <c r="AV32" s="363"/>
      <c r="AW32" s="363"/>
      <c r="AX32" s="365"/>
    </row>
    <row r="33" spans="1:50" ht="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591</v>
      </c>
      <c r="AC33" s="522"/>
      <c r="AD33" s="522"/>
      <c r="AE33" s="362">
        <v>29.5</v>
      </c>
      <c r="AF33" s="363"/>
      <c r="AG33" s="363"/>
      <c r="AH33" s="363"/>
      <c r="AI33" s="362">
        <v>27.8</v>
      </c>
      <c r="AJ33" s="363"/>
      <c r="AK33" s="363"/>
      <c r="AL33" s="363"/>
      <c r="AM33" s="362">
        <v>52.9</v>
      </c>
      <c r="AN33" s="363"/>
      <c r="AO33" s="363"/>
      <c r="AP33" s="363"/>
      <c r="AQ33" s="100" t="s">
        <v>592</v>
      </c>
      <c r="AR33" s="101"/>
      <c r="AS33" s="101"/>
      <c r="AT33" s="102"/>
      <c r="AU33" s="363">
        <v>45.1</v>
      </c>
      <c r="AV33" s="363"/>
      <c r="AW33" s="363"/>
      <c r="AX33" s="365"/>
    </row>
    <row r="34" spans="1:50" ht="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94.2</v>
      </c>
      <c r="AF34" s="363"/>
      <c r="AG34" s="363"/>
      <c r="AH34" s="363"/>
      <c r="AI34" s="362">
        <v>190.3</v>
      </c>
      <c r="AJ34" s="363"/>
      <c r="AK34" s="363"/>
      <c r="AL34" s="363"/>
      <c r="AM34" s="362">
        <v>85.3</v>
      </c>
      <c r="AN34" s="363"/>
      <c r="AO34" s="363"/>
      <c r="AP34" s="363"/>
      <c r="AQ34" s="100" t="s">
        <v>624</v>
      </c>
      <c r="AR34" s="101"/>
      <c r="AS34" s="101"/>
      <c r="AT34" s="102"/>
      <c r="AU34" s="363" t="s">
        <v>593</v>
      </c>
      <c r="AV34" s="363"/>
      <c r="AW34" s="363"/>
      <c r="AX34" s="365"/>
    </row>
    <row r="35" spans="1:50" ht="23.25" customHeight="1" x14ac:dyDescent="0.15">
      <c r="A35" s="900" t="s">
        <v>528</v>
      </c>
      <c r="B35" s="901"/>
      <c r="C35" s="901"/>
      <c r="D35" s="901"/>
      <c r="E35" s="901"/>
      <c r="F35" s="902"/>
      <c r="G35" s="906" t="s">
        <v>594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619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595</v>
      </c>
      <c r="AC101" s="551"/>
      <c r="AD101" s="551"/>
      <c r="AE101" s="362">
        <v>154</v>
      </c>
      <c r="AF101" s="363"/>
      <c r="AG101" s="363"/>
      <c r="AH101" s="364"/>
      <c r="AI101" s="362">
        <v>227</v>
      </c>
      <c r="AJ101" s="363"/>
      <c r="AK101" s="363"/>
      <c r="AL101" s="364"/>
      <c r="AM101" s="362">
        <v>228</v>
      </c>
      <c r="AN101" s="363"/>
      <c r="AO101" s="363"/>
      <c r="AP101" s="364"/>
      <c r="AQ101" s="362" t="s">
        <v>596</v>
      </c>
      <c r="AR101" s="363"/>
      <c r="AS101" s="363"/>
      <c r="AT101" s="364"/>
      <c r="AU101" s="362" t="s">
        <v>597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595</v>
      </c>
      <c r="AC102" s="551"/>
      <c r="AD102" s="551"/>
      <c r="AE102" s="356">
        <v>193</v>
      </c>
      <c r="AF102" s="356"/>
      <c r="AG102" s="356"/>
      <c r="AH102" s="356"/>
      <c r="AI102" s="356">
        <v>313</v>
      </c>
      <c r="AJ102" s="356"/>
      <c r="AK102" s="356"/>
      <c r="AL102" s="356"/>
      <c r="AM102" s="356">
        <v>273</v>
      </c>
      <c r="AN102" s="356"/>
      <c r="AO102" s="356"/>
      <c r="AP102" s="356"/>
      <c r="AQ102" s="817">
        <v>315</v>
      </c>
      <c r="AR102" s="818"/>
      <c r="AS102" s="818"/>
      <c r="AT102" s="819"/>
      <c r="AU102" s="817">
        <v>315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580</v>
      </c>
      <c r="AC116" s="299"/>
      <c r="AD116" s="300"/>
      <c r="AE116" s="356">
        <v>58526</v>
      </c>
      <c r="AF116" s="356"/>
      <c r="AG116" s="356"/>
      <c r="AH116" s="356"/>
      <c r="AI116" s="356">
        <v>35731</v>
      </c>
      <c r="AJ116" s="356"/>
      <c r="AK116" s="356"/>
      <c r="AL116" s="356"/>
      <c r="AM116" s="356">
        <v>35575</v>
      </c>
      <c r="AN116" s="356"/>
      <c r="AO116" s="356"/>
      <c r="AP116" s="356"/>
      <c r="AQ116" s="362">
        <v>25749</v>
      </c>
      <c r="AR116" s="363"/>
      <c r="AS116" s="363"/>
      <c r="AT116" s="363"/>
      <c r="AU116" s="363"/>
      <c r="AV116" s="363"/>
      <c r="AW116" s="363"/>
      <c r="AX116" s="365"/>
    </row>
    <row r="117" spans="1:50" ht="39"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582</v>
      </c>
      <c r="AF117" s="304"/>
      <c r="AG117" s="304"/>
      <c r="AH117" s="304"/>
      <c r="AI117" s="304" t="s">
        <v>583</v>
      </c>
      <c r="AJ117" s="304"/>
      <c r="AK117" s="304"/>
      <c r="AL117" s="304"/>
      <c r="AM117" s="304" t="s">
        <v>621</v>
      </c>
      <c r="AN117" s="304"/>
      <c r="AO117" s="304"/>
      <c r="AP117" s="304"/>
      <c r="AQ117" s="304" t="s">
        <v>631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602</v>
      </c>
      <c r="AR133" s="269"/>
      <c r="AS133" s="134" t="s">
        <v>356</v>
      </c>
      <c r="AT133" s="169"/>
      <c r="AU133" s="133" t="s">
        <v>602</v>
      </c>
      <c r="AV133" s="133"/>
      <c r="AW133" s="134" t="s">
        <v>300</v>
      </c>
      <c r="AX133" s="135"/>
    </row>
    <row r="134" spans="1:50" ht="39.75" customHeight="1" x14ac:dyDescent="0.15">
      <c r="A134" s="997"/>
      <c r="B134" s="250"/>
      <c r="C134" s="249"/>
      <c r="D134" s="250"/>
      <c r="E134" s="249"/>
      <c r="F134" s="312"/>
      <c r="G134" s="228" t="s">
        <v>593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593</v>
      </c>
      <c r="AC134" s="219"/>
      <c r="AD134" s="219"/>
      <c r="AE134" s="264" t="s">
        <v>593</v>
      </c>
      <c r="AF134" s="101"/>
      <c r="AG134" s="101"/>
      <c r="AH134" s="101"/>
      <c r="AI134" s="264" t="s">
        <v>593</v>
      </c>
      <c r="AJ134" s="101"/>
      <c r="AK134" s="101"/>
      <c r="AL134" s="101"/>
      <c r="AM134" s="264" t="s">
        <v>600</v>
      </c>
      <c r="AN134" s="101"/>
      <c r="AO134" s="101"/>
      <c r="AP134" s="101"/>
      <c r="AQ134" s="264" t="s">
        <v>601</v>
      </c>
      <c r="AR134" s="101"/>
      <c r="AS134" s="101"/>
      <c r="AT134" s="101"/>
      <c r="AU134" s="264" t="s">
        <v>600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602</v>
      </c>
      <c r="AC135" s="130"/>
      <c r="AD135" s="130"/>
      <c r="AE135" s="264" t="s">
        <v>602</v>
      </c>
      <c r="AF135" s="101"/>
      <c r="AG135" s="101"/>
      <c r="AH135" s="101"/>
      <c r="AI135" s="264" t="s">
        <v>602</v>
      </c>
      <c r="AJ135" s="101"/>
      <c r="AK135" s="101"/>
      <c r="AL135" s="101"/>
      <c r="AM135" s="264" t="s">
        <v>602</v>
      </c>
      <c r="AN135" s="101"/>
      <c r="AO135" s="101"/>
      <c r="AP135" s="101"/>
      <c r="AQ135" s="264" t="s">
        <v>602</v>
      </c>
      <c r="AR135" s="101"/>
      <c r="AS135" s="101"/>
      <c r="AT135" s="101"/>
      <c r="AU135" s="264" t="s">
        <v>602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613</v>
      </c>
      <c r="H154" s="158"/>
      <c r="I154" s="158"/>
      <c r="J154" s="158"/>
      <c r="K154" s="158"/>
      <c r="L154" s="158"/>
      <c r="M154" s="158"/>
      <c r="N154" s="158"/>
      <c r="O154" s="158"/>
      <c r="P154" s="229"/>
      <c r="Q154" s="157" t="s">
        <v>613</v>
      </c>
      <c r="R154" s="158"/>
      <c r="S154" s="158"/>
      <c r="T154" s="158"/>
      <c r="U154" s="158"/>
      <c r="V154" s="158"/>
      <c r="W154" s="158"/>
      <c r="X154" s="158"/>
      <c r="Y154" s="158"/>
      <c r="Z154" s="158"/>
      <c r="AA154" s="926"/>
      <c r="AB154" s="253" t="s">
        <v>613</v>
      </c>
      <c r="AC154" s="254"/>
      <c r="AD154" s="254"/>
      <c r="AE154" s="259" t="s">
        <v>614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625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604</v>
      </c>
      <c r="AF432" s="133"/>
      <c r="AG432" s="134" t="s">
        <v>356</v>
      </c>
      <c r="AH432" s="169"/>
      <c r="AI432" s="179"/>
      <c r="AJ432" s="179"/>
      <c r="AK432" s="179"/>
      <c r="AL432" s="174"/>
      <c r="AM432" s="179"/>
      <c r="AN432" s="179"/>
      <c r="AO432" s="179"/>
      <c r="AP432" s="174"/>
      <c r="AQ432" s="215" t="s">
        <v>604</v>
      </c>
      <c r="AR432" s="133"/>
      <c r="AS432" s="134" t="s">
        <v>356</v>
      </c>
      <c r="AT432" s="169"/>
      <c r="AU432" s="133" t="s">
        <v>604</v>
      </c>
      <c r="AV432" s="133"/>
      <c r="AW432" s="134" t="s">
        <v>300</v>
      </c>
      <c r="AX432" s="135"/>
    </row>
    <row r="433" spans="1:50" ht="23.25" customHeight="1" x14ac:dyDescent="0.15">
      <c r="A433" s="997"/>
      <c r="B433" s="250"/>
      <c r="C433" s="249"/>
      <c r="D433" s="250"/>
      <c r="E433" s="163"/>
      <c r="F433" s="164"/>
      <c r="G433" s="228" t="s">
        <v>604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604</v>
      </c>
      <c r="AC433" s="130"/>
      <c r="AD433" s="130"/>
      <c r="AE433" s="100" t="s">
        <v>605</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604</v>
      </c>
      <c r="AC434" s="219"/>
      <c r="AD434" s="219"/>
      <c r="AE434" s="100" t="s">
        <v>605</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602</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593</v>
      </c>
      <c r="AF457" s="133"/>
      <c r="AG457" s="134" t="s">
        <v>356</v>
      </c>
      <c r="AH457" s="169"/>
      <c r="AI457" s="179"/>
      <c r="AJ457" s="179"/>
      <c r="AK457" s="179"/>
      <c r="AL457" s="174"/>
      <c r="AM457" s="179"/>
      <c r="AN457" s="179"/>
      <c r="AO457" s="179"/>
      <c r="AP457" s="174"/>
      <c r="AQ457" s="215" t="s">
        <v>593</v>
      </c>
      <c r="AR457" s="133"/>
      <c r="AS457" s="134" t="s">
        <v>356</v>
      </c>
      <c r="AT457" s="169"/>
      <c r="AU457" s="133" t="s">
        <v>593</v>
      </c>
      <c r="AV457" s="133"/>
      <c r="AW457" s="134" t="s">
        <v>300</v>
      </c>
      <c r="AX457" s="135"/>
    </row>
    <row r="458" spans="1:50" ht="23.25" customHeight="1" x14ac:dyDescent="0.15">
      <c r="A458" s="997"/>
      <c r="B458" s="250"/>
      <c r="C458" s="249"/>
      <c r="D458" s="250"/>
      <c r="E458" s="163"/>
      <c r="F458" s="164"/>
      <c r="G458" s="228" t="s">
        <v>602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606</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608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609</v>
      </c>
      <c r="AE705" s="733"/>
      <c r="AF705" s="733"/>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557</v>
      </c>
      <c r="AE708" s="668"/>
      <c r="AF708" s="668"/>
      <c r="AG708" s="526" t="s">
        <v>616</v>
      </c>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609</v>
      </c>
      <c r="AE710" s="152"/>
      <c r="AF710" s="152"/>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27"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t="s">
        <v>604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609</v>
      </c>
      <c r="AE713" s="152"/>
      <c r="AF713" s="153"/>
      <c r="AG713" s="664" t="s">
        <v>604</v>
      </c>
      <c r="AH713" s="665"/>
      <c r="AI713" s="665"/>
      <c r="AJ713" s="665"/>
      <c r="AK713" s="665"/>
      <c r="AL713" s="665"/>
      <c r="AM713" s="665"/>
      <c r="AN713" s="665"/>
      <c r="AO713" s="665"/>
      <c r="AP713" s="665"/>
      <c r="AQ713" s="665"/>
      <c r="AR713" s="665"/>
      <c r="AS713" s="665"/>
      <c r="AT713" s="665"/>
      <c r="AU713" s="665"/>
      <c r="AV713" s="665"/>
      <c r="AW713" s="665"/>
      <c r="AX713" s="666"/>
    </row>
    <row r="714" spans="1:50" ht="27"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t="s">
        <v>615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609</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627</v>
      </c>
      <c r="AE717" s="152"/>
      <c r="AF717" s="152"/>
      <c r="AG717" s="664" t="s">
        <v>628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609</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557</v>
      </c>
      <c r="AE719" s="668"/>
      <c r="AF719" s="668"/>
      <c r="AG719" s="157" t="s">
        <v>629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558</v>
      </c>
      <c r="D721" s="921"/>
      <c r="E721" s="921"/>
      <c r="F721" s="922"/>
      <c r="G721" s="940" t="s">
        <v>484</v>
      </c>
      <c r="H721" s="941"/>
      <c r="I721" s="83" t="str">
        <f>IF(OR(G721="　", G721=""), "", "-")</f>
        <v/>
      </c>
      <c r="J721" s="919">
        <v>68</v>
      </c>
      <c r="K721" s="919"/>
      <c r="L721" s="83" t="str">
        <f>IF(M721="","","-")</f>
        <v/>
      </c>
      <c r="M721" s="84"/>
      <c r="N721" s="916" t="s">
        <v>611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9.25" customHeight="1" thickBot="1" x14ac:dyDescent="0.2">
      <c r="A731" s="618" t="s">
        <v>257</v>
      </c>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2.75" customHeight="1" thickBot="1" x14ac:dyDescent="0.2">
      <c r="A733" s="749" t="s">
        <v>257</v>
      </c>
      <c r="B733" s="750"/>
      <c r="C733" s="750"/>
      <c r="D733" s="750"/>
      <c r="E733" s="751"/>
      <c r="F733" s="766" t="s">
        <v>634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1.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558</v>
      </c>
      <c r="F739" s="126"/>
      <c r="G739" s="126"/>
      <c r="H739" s="91" t="str">
        <f>IF(E739="", "", "(")</f>
        <v>(</v>
      </c>
      <c r="I739" s="106"/>
      <c r="J739" s="106"/>
      <c r="K739" s="91" t="str">
        <f>IF(OR(I739="　", I739=""), "", "-")</f>
        <v/>
      </c>
      <c r="L739" s="107">
        <v>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562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571</v>
      </c>
      <c r="H781" s="450"/>
      <c r="I781" s="450"/>
      <c r="J781" s="450"/>
      <c r="K781" s="451"/>
      <c r="L781" s="452" t="s">
        <v>574</v>
      </c>
      <c r="M781" s="453"/>
      <c r="N781" s="453"/>
      <c r="O781" s="453"/>
      <c r="P781" s="453"/>
      <c r="Q781" s="453"/>
      <c r="R781" s="453"/>
      <c r="S781" s="453"/>
      <c r="T781" s="453"/>
      <c r="U781" s="453"/>
      <c r="V781" s="453"/>
      <c r="W781" s="453"/>
      <c r="X781" s="454"/>
      <c r="Y781" s="455">
        <v>3.9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572</v>
      </c>
      <c r="H782" s="347"/>
      <c r="I782" s="347"/>
      <c r="J782" s="347"/>
      <c r="K782" s="348"/>
      <c r="L782" s="399" t="s">
        <v>576</v>
      </c>
      <c r="M782" s="400"/>
      <c r="N782" s="400"/>
      <c r="O782" s="400"/>
      <c r="P782" s="400"/>
      <c r="Q782" s="400"/>
      <c r="R782" s="400"/>
      <c r="S782" s="400"/>
      <c r="T782" s="400"/>
      <c r="U782" s="400"/>
      <c r="V782" s="400"/>
      <c r="W782" s="400"/>
      <c r="X782" s="401"/>
      <c r="Y782" s="396">
        <v>3.5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620</v>
      </c>
      <c r="H783" s="347"/>
      <c r="I783" s="347"/>
      <c r="J783" s="347"/>
      <c r="K783" s="348"/>
      <c r="L783" s="399" t="s">
        <v>575</v>
      </c>
      <c r="M783" s="400"/>
      <c r="N783" s="400"/>
      <c r="O783" s="400"/>
      <c r="P783" s="400"/>
      <c r="Q783" s="400"/>
      <c r="R783" s="400"/>
      <c r="S783" s="400"/>
      <c r="T783" s="400"/>
      <c r="U783" s="400"/>
      <c r="V783" s="400"/>
      <c r="W783" s="400"/>
      <c r="X783" s="401"/>
      <c r="Y783" s="396">
        <v>0.6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573</v>
      </c>
      <c r="H784" s="347"/>
      <c r="I784" s="347"/>
      <c r="J784" s="347"/>
      <c r="K784" s="348"/>
      <c r="L784" s="399" t="s">
        <v>577</v>
      </c>
      <c r="M784" s="400"/>
      <c r="N784" s="400"/>
      <c r="O784" s="400"/>
      <c r="P784" s="400"/>
      <c r="Q784" s="400"/>
      <c r="R784" s="400"/>
      <c r="S784" s="400"/>
      <c r="T784" s="400"/>
      <c r="U784" s="400"/>
      <c r="V784" s="400"/>
      <c r="W784" s="400"/>
      <c r="X784" s="401"/>
      <c r="Y784" s="396">
        <v>0.2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8.1999999999999993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93" customHeight="1" x14ac:dyDescent="0.15">
      <c r="A837" s="402">
        <v>1</v>
      </c>
      <c r="B837" s="402">
        <v>1</v>
      </c>
      <c r="C837" s="425" t="s">
        <v>563</v>
      </c>
      <c r="D837" s="416"/>
      <c r="E837" s="416"/>
      <c r="F837" s="416"/>
      <c r="G837" s="416"/>
      <c r="H837" s="416"/>
      <c r="I837" s="416"/>
      <c r="J837" s="417">
        <v>6011101029509</v>
      </c>
      <c r="K837" s="418"/>
      <c r="L837" s="418"/>
      <c r="M837" s="418"/>
      <c r="N837" s="418"/>
      <c r="O837" s="418"/>
      <c r="P837" s="426" t="s">
        <v>564</v>
      </c>
      <c r="Q837" s="315"/>
      <c r="R837" s="315"/>
      <c r="S837" s="315"/>
      <c r="T837" s="315"/>
      <c r="U837" s="315"/>
      <c r="V837" s="315"/>
      <c r="W837" s="315"/>
      <c r="X837" s="315"/>
      <c r="Y837" s="316">
        <v>8</v>
      </c>
      <c r="Z837" s="317"/>
      <c r="AA837" s="317"/>
      <c r="AB837" s="318"/>
      <c r="AC837" s="326" t="s">
        <v>565</v>
      </c>
      <c r="AD837" s="424"/>
      <c r="AE837" s="424"/>
      <c r="AF837" s="424"/>
      <c r="AG837" s="424"/>
      <c r="AH837" s="419" t="s">
        <v>566</v>
      </c>
      <c r="AI837" s="420"/>
      <c r="AJ837" s="420"/>
      <c r="AK837" s="420"/>
      <c r="AL837" s="323" t="s">
        <v>566</v>
      </c>
      <c r="AM837" s="324"/>
      <c r="AN837" s="324"/>
      <c r="AO837" s="325"/>
      <c r="AP837" s="319" t="s">
        <v>566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568</v>
      </c>
      <c r="F1102" s="895"/>
      <c r="G1102" s="895"/>
      <c r="H1102" s="895"/>
      <c r="I1102" s="895"/>
      <c r="J1102" s="417" t="s">
        <v>618</v>
      </c>
      <c r="K1102" s="418"/>
      <c r="L1102" s="418"/>
      <c r="M1102" s="418"/>
      <c r="N1102" s="418"/>
      <c r="O1102" s="418"/>
      <c r="P1102" s="426" t="s">
        <v>569</v>
      </c>
      <c r="Q1102" s="315"/>
      <c r="R1102" s="315"/>
      <c r="S1102" s="315"/>
      <c r="T1102" s="315"/>
      <c r="U1102" s="315"/>
      <c r="V1102" s="315"/>
      <c r="W1102" s="315"/>
      <c r="X1102" s="315"/>
      <c r="Y1102" s="316" t="s">
        <v>570</v>
      </c>
      <c r="Z1102" s="317"/>
      <c r="AA1102" s="317"/>
      <c r="AB1102" s="318"/>
      <c r="AC1102" s="320"/>
      <c r="AD1102" s="320"/>
      <c r="AE1102" s="320"/>
      <c r="AF1102" s="320"/>
      <c r="AG1102" s="320"/>
      <c r="AH1102" s="321" t="s">
        <v>567</v>
      </c>
      <c r="AI1102" s="322"/>
      <c r="AJ1102" s="322"/>
      <c r="AK1102" s="322"/>
      <c r="AL1102" s="323" t="s">
        <v>567</v>
      </c>
      <c r="AM1102" s="324"/>
      <c r="AN1102" s="324"/>
      <c r="AO1102" s="325"/>
      <c r="AP1102" s="319" t="s">
        <v>567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t="s">
        <v>569</v>
      </c>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K13:AX13">
    <cfRule type="expression" dxfId="2795" priority="13713">
      <formula>IF(RIGHT(TEXT(AK13,"0.#"),1)=".",FALSE,TRUE)</formula>
    </cfRule>
    <cfRule type="expression" dxfId="2794" priority="13714">
      <formula>IF(RIGHT(TEXT(AK13,"0.#"),1)=".",TRUE,FALSE)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2018-08-24T12:51:34Z</cp:lastPrinted>
  <dcterms:created xsi:type="dcterms:W3CDTF">2012-03-13T00:50:25Z</dcterms:created>
  <dcterms:modified xsi:type="dcterms:W3CDTF">2018-09-03T05:34:43Z</dcterms:modified>
</cp:coreProperties>
</file>