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<sst xmlns="http://schemas.openxmlformats.org/spreadsheetml/2006/main" count="2948" uniqueCount="651">
  <si>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</si>
  <si>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</si>
  <si>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</si>
  <si>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</si>
  <si>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</si>
  <si>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</si>
  <si>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</si>
  <si>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</si>
  <si>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</si>
  <si>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</si>
  <si>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</si>
  <si>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</si>
  <si>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</si>
  <si>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</si>
  <si>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</si>
  <si>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</si>
  <si>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</si>
  <si>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</si>
  <si>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</si>
  <si>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</si>
  <si>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</si>
  <si>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</si>
  <si>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</si>
  <si>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</si>
  <si>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</si>
  <si>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</si>
  <si>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</si>
  <si>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</si>
  <si>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</si>
  <si>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</si>
  <si>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</si>
  <si>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</si>
  <si>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</si>
  <si>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</si>
  <si>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</si>
  <si>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</si>
  <si>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</si>
  <si>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</si>
  <si>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</si>
  <si>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</si>
  <si>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</si>
  <si>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</si>
  <si>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</si>
  <si>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</si>
  <si>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</si>
  <si>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</si>
  <si>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</si>
  <si>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</si>
  <si>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</si>
  <si>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</si>
  <si>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</si>
  <si>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</si>
  <si>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</si>
  <si>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</si>
  <si>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</si>
  <si>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</si>
  <si>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</si>
  <si>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</si>
  <si>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</si>
  <si>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</si>
  <si>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</si>
  <si>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</si>
  <si>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</si>
  <si>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</si>
  <si>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</si>
  <si>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</si>
  <si>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</si>
  <si>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</si>
  <si>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</si>
  <si>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</si>
  <si>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</si>
  <si>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</si>
  <si>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</si>
  <si>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</si>
  <si>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</si>
  <si>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</si>
  <si>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</si>
  <si>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</si>
  <si>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</si>
  <si>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</si>
  <si>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</si>
  <si>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</si>
  <si>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</si>
  <si>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</si>
  <si>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</si>
  <si>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</si>
  <si>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</si>
  <si>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</si>
  <si>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</si>
  <si>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</si>
  <si>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</si>
  <si>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</si>
  <si>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</si>
  <si>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</si>
  <si>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</si>
  <si>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</si>
  <si>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</si>
  <si>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</si>
  <si>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</si>
  <si>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</si>
  <si>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</si>
  <si>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</si>
  <si>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</si>
  <si>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</si>
  <si>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</si>
  <si>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</si>
  <si>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</si>
  <si>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</si>
  <si>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</si>
  <si>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</si>
  <si>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</si>
  <si>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</si>
  <si>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</si>
  <si>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</si>
  <si>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</si>
  <si>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</si>
  <si>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</si>
  <si>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</si>
  <si>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</si>
  <si>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</si>
  <si>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</si>
  <si>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</si>
  <si>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</si>
  <si>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</si>
  <si>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</si>
  <si>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</si>
  <si>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</si>
  <si>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</si>
  <si>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</si>
  <si>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</si>
  <si>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</si>
  <si>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</si>
  <si>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</si>
  <si>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</si>
  <si>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</si>
  <si>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</si>
  <si>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</si>
  <si>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</si>
  <si>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</si>
  <si>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</si>
  <si>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</si>
  <si>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</si>
  <si>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</si>
  <si>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</si>
  <si>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</si>
  <si>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</si>
  <si>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</si>
  <si>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</si>
  <si>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</si>
  <si>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</si>
  <si>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</si>
  <si>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</si>
  <si>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</si>
  <si>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</si>
  <si>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</si>
  <si>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</si>
  <si>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</si>
  <si>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</si>
  <si>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</si>
  <si>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</si>
  <si>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</si>
  <si>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</si>
  <si>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</si>
  <si>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</si>
  <si>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</si>
  <si>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</si>
  <si>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</si>
  <si>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</si>
  <si>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</si>
  <si>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</si>
  <si>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</si>
  <si>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</si>
  <si>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</si>
  <si>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</si>
  <si>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</si>
  <si>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</si>
  <si>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</si>
  <si>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</si>
  <si>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</si>
  <si>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</si>
  <si>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</si>
  <si>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</si>
  <si>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</si>
  <si>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</si>
  <si>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</si>
  <si>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</si>
  <si>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</si>
  <si>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</si>
  <si>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</si>
  <si>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</si>
  <si>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</si>
  <si>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</si>
  <si>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</si>
  <si>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</si>
  <si>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</si>
  <si>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</si>
  <si>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</si>
  <si>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</si>
  <si>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</si>
  <si>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</si>
  <si>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</si>
  <si>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</si>
  <si>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</si>
  <si>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</si>
  <si>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</si>
  <si>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</si>
  <si>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</si>
  <si>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</si>
  <si>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</si>
  <si>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</si>
  <si>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</si>
  <si>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</si>
  <si>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</si>
  <si>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</si>
  <si>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</si>
  <si>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</si>
  <si>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</si>
  <si>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</si>
  <si>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</si>
  <si>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</si>
  <si>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</si>
  <si>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</si>
  <si>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</si>
  <si>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</si>
  <si>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</si>
  <si>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</si>
  <si>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</si>
  <si>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</si>
  <si>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</si>
  <si>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</si>
  <si>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</si>
  <si>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</si>
  <si>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</si>
  <si>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</si>
  <si>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</si>
  <si>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</si>
  <si>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</si>
  <si>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</si>
  <si>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</si>
  <si>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</si>
  <si>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</si>
  <si>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</si>
  <si>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</si>
  <si>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</si>
  <si>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</si>
  <si>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</si>
  <si>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</si>
  <si>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</si>
  <si>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</si>
  <si>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</si>
  <si>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</si>
  <si>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</si>
  <si>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</si>
  <si>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</si>
  <si>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</si>
  <si>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</si>
  <si>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</si>
  <si>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</si>
  <si>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</si>
  <si>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</si>
  <si>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</si>
  <si>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</si>
  <si>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</si>
  <si>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</si>
  <si>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</si>
  <si>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</si>
  <si>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</si>
  <si>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</si>
  <si>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</si>
  <si>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</si>
  <si>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</si>
  <si>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</si>
  <si>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</si>
  <si>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</si>
  <si>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</si>
  <si>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</si>
  <si>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</si>
  <si>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</si>
  <si>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</si>
  <si>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</si>
  <si>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</si>
  <si>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</si>
  <si>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</si>
  <si>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</si>
  <si>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</si>
  <si>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</si>
  <si>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</si>
  <si>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</si>
  <si>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</si>
  <si>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</si>
  <si>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</si>
  <si>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</si>
  <si>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</si>
  <si>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</si>
  <si>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</si>
  <si>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</si>
  <si>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</si>
  <si>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</si>
  <si>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</si>
  <si>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</si>
  <si>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</si>
  <si>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</si>
  <si>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</si>
  <si>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</si>
  <si>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</si>
  <si>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</si>
  <si>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</si>
  <si>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</si>
  <si>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</si>
  <si>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</si>
  <si>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</si>
  <si>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</si>
  <si>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</si>
  <si>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</si>
  <si>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</si>
  <si>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</si>
  <si>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</si>
  <si>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</si>
  <si>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</si>
  <si>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</si>
  <si>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</si>
  <si>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</si>
  <si>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</si>
  <si>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</si>
  <si>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</si>
  <si>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</si>
  <si>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</si>
  <si>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</si>
  <si>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</si>
  <si>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</si>
  <si>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</si>
  <si>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</si>
  <si>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</si>
  <si>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</si>
  <si>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</si>
  <si>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</si>
  <si>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</si>
  <si>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</si>
  <si>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</si>
  <si>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</si>
  <si>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</si>
  <si>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</si>
  <si>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</si>
  <si>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</si>
  <si>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</si>
  <si>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</si>
  <si>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</si>
  <si>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</si>
  <si>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</si>
  <si>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</si>
  <si>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</si>
  <si>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</si>
  <si>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</si>
  <si>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</si>
  <si>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</si>
  <si>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</si>
  <si>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</si>
  <si>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</si>
  <si>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</si>
  <si>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</si>
  <si>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</si>
  <si>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</si>
  <si>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</si>
  <si>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</si>
  <si>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</si>
  <si>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</si>
  <si>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</si>
  <si>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</si>
  <si>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</si>
  <si>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</si>
  <si>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</si>
  <si>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</si>
  <si>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</si>
  <si>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</si>
  <si>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</si>
  <si>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</si>
  <si>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</si>
  <si>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</si>
  <si>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</si>
  <si>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</si>
  <si>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</si>
  <si>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</si>
  <si>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</si>
  <si>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</si>
  <si>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</si>
  <si>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</si>
  <si>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</si>
  <si>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</si>
  <si>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</si>
  <si>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</si>
  <si>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</si>
  <si>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</si>
  <si>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</si>
  <si>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</si>
  <si>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</si>
  <si>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</si>
  <si>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</si>
  <si>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</si>
  <si>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</si>
  <si>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</si>
  <si>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</si>
  <si>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</si>
  <si>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</si>
  <si>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</si>
  <si>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</si>
  <si>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</si>
  <si>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</si>
  <si>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</si>
  <si>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</si>
  <si>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</si>
  <si>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</si>
  <si>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</si>
  <si>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</si>
  <si>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</si>
  <si>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</si>
  <si>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</si>
  <si>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</si>
  <si>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</si>
  <si>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</si>
  <si>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</si>
  <si>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</si>
  <si>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</si>
  <si>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</si>
  <si>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</si>
  <si>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</si>
  <si>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</si>
  <si>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</si>
  <si>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</si>
  <si>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</si>
  <si>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</si>
  <si>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</si>
  <si>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</si>
  <si>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</si>
  <si>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</si>
  <si>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</si>
  <si>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</si>
  <si>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</si>
  <si>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</si>
  <si>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</si>
  <si>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</si>
  <si>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</si>
  <si>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</si>
  <si>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</si>
  <si>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</si>
  <si>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</si>
  <si>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</si>
  <si>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</si>
  <si>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</si>
  <si>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</si>
  <si>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</si>
  <si>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</si>
  <si>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</si>
  <si>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</si>
  <si>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</si>
  <si>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</si>
  <si>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</si>
  <si>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</si>
  <si>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</si>
  <si>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</si>
  <si>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</si>
  <si>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</si>
  <si>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</si>
  <si>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</si>
  <si>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</si>
  <si>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</si>
  <si>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</si>
  <si>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</si>
  <si>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</si>
  <si>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</si>
  <si>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</si>
  <si>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</si>
  <si>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</si>
  <si>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</si>
  <si>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</si>
  <si>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</si>
  <si>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</si>
  <si>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</si>
  <si>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</si>
  <si>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</si>
  <si>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</si>
  <si>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</si>
  <si>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</si>
  <si>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</si>
  <si>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</si>
  <si>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</si>
  <si>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</si>
  <si>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</si>
  <si>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</si>
  <si>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</si>
  <si>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</si>
  <si>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</si>
  <si>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</si>
  <si>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</si>
  <si>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</si>
  <si>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</si>
  <si>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</si>
  <si>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</si>
  <si>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</si>
  <si>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</si>
  <si>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</si>
  <si>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</si>
  <si>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</si>
  <si>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</si>
  <si>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</si>
  <si>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</si>
  <si>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</si>
  <si>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</si>
  <si>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</si>
  <si>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</si>
  <si>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</si>
  <si>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</si>
  <si>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</si>
  <si>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</si>
  <si>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</si>
  <si>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</si>
  <si>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</si>
  <si>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</si>
  <si>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</si>
  <si>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</si>
  <si>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</si>
  <si>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</si>
  <si>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</si>
  <si>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</si>
  <si>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</si>
  <si>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</si>
  <si>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</si>
  <si>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</si>
  <si>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</si>
  <si>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</si>
  <si>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</si>
  <si>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</si>
  <si>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</si>
  <si>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</si>
  <si>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</si>
  <si>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</si>
  <si>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</si>
  <si>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</si>
  <si>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</si>
  <si>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</si>
  <si>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</si>
  <si>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</si>
  <si>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</si>
  <si>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</si>
  <si>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</si>
  <si>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</si>
  <si>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</si>
  <si>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</si>
  <si>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</si>
  <si>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</si>
  <si>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</si>
  <si>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</si>
  <si>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</si>
  <si>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医事課</t>
  </si>
  <si>
    <t>平成２４年度</t>
  </si>
  <si>
    <t>終了予定なし</t>
  </si>
  <si>
    <t>「明日の安心と成長のための緊急経済対策」における構造改革特区に係る臨時提案等に対する政府の対応方針（平成22年6月2日構造改革特別区域推進本部）</t>
  </si>
  <si>
    <t>現在は一部の大学で限定的に行われているサージカルトレーニングの取組について、「臨床医学の教育及び研究における死体解剖のガイドライン」を踏まえて、より多くの医師が参加し、その手術手技の向上につなげられるものとするため、他大学や医療機関の医師を含めて受け入れる取組を支援するとともに、トレーニングの効果や運営上の問題点等について整理・検討を行う。
　（委託先）　医科系大学</t>
  </si>
  <si>
    <t>○</t>
  </si>
  <si>
    <t>-</t>
  </si>
  <si>
    <t>-</t>
    <phoneticPr fontId="5"/>
  </si>
  <si>
    <t>-</t>
    <phoneticPr fontId="5"/>
  </si>
  <si>
    <t>衛生関係指導者養成等委託費</t>
  </si>
  <si>
    <t>消耗品</t>
    <rPh sb="0" eb="3">
      <t>ショウモウヒン</t>
    </rPh>
    <phoneticPr fontId="5"/>
  </si>
  <si>
    <t>借料及び損料</t>
    <rPh sb="0" eb="2">
      <t>シャクリョウ</t>
    </rPh>
    <rPh sb="2" eb="3">
      <t>オヨ</t>
    </rPh>
    <rPh sb="4" eb="6">
      <t>ソンリョウ</t>
    </rPh>
    <phoneticPr fontId="5"/>
  </si>
  <si>
    <t>旅費</t>
    <rPh sb="0" eb="2">
      <t>リョヒ</t>
    </rPh>
    <phoneticPr fontId="5"/>
  </si>
  <si>
    <t>講師謝金</t>
    <rPh sb="0" eb="2">
      <t>コウシ</t>
    </rPh>
    <rPh sb="2" eb="4">
      <t>シャキン</t>
    </rPh>
    <phoneticPr fontId="5"/>
  </si>
  <si>
    <t>講師旅費</t>
  </si>
  <si>
    <t>機器賃借料等</t>
    <rPh sb="0" eb="2">
      <t>キキ</t>
    </rPh>
    <rPh sb="2" eb="5">
      <t>チンシャクリョウ</t>
    </rPh>
    <rPh sb="5" eb="6">
      <t>トウ</t>
    </rPh>
    <phoneticPr fontId="5"/>
  </si>
  <si>
    <t>手術器具等</t>
    <rPh sb="0" eb="2">
      <t>シュジュツ</t>
    </rPh>
    <rPh sb="2" eb="4">
      <t>キグ</t>
    </rPh>
    <rPh sb="4" eb="5">
      <t>トウ</t>
    </rPh>
    <phoneticPr fontId="5"/>
  </si>
  <si>
    <t>学校法人東京医科大学</t>
    <phoneticPr fontId="5"/>
  </si>
  <si>
    <t>公立大学法人名古屋市立大学</t>
    <phoneticPr fontId="5"/>
  </si>
  <si>
    <t>国立大学法人愛媛大学</t>
    <phoneticPr fontId="5"/>
  </si>
  <si>
    <t>国立大学法人東北大学</t>
    <phoneticPr fontId="5"/>
  </si>
  <si>
    <t>国立大学法人千葉大学</t>
    <phoneticPr fontId="5"/>
  </si>
  <si>
    <t>国立大学法人岡山大学</t>
    <phoneticPr fontId="5"/>
  </si>
  <si>
    <t>国立大学法人徳島大学</t>
    <phoneticPr fontId="5"/>
  </si>
  <si>
    <t>医師の医療技術の向上及び国民に対する安全・安心な医療の提供を図るため、医師に死体を利用した実践的な手術手技を習得させるための研修体制を整備する。</t>
    <phoneticPr fontId="5"/>
  </si>
  <si>
    <t>遺体を使用した手術手技向上のための研修の実施</t>
    <rPh sb="0" eb="2">
      <t>イタイ</t>
    </rPh>
    <rPh sb="3" eb="5">
      <t>シヨウ</t>
    </rPh>
    <rPh sb="7" eb="9">
      <t>シュジュツ</t>
    </rPh>
    <rPh sb="9" eb="11">
      <t>シュギ</t>
    </rPh>
    <rPh sb="11" eb="13">
      <t>コウジョウ</t>
    </rPh>
    <rPh sb="17" eb="19">
      <t>ケンシュウ</t>
    </rPh>
    <rPh sb="20" eb="22">
      <t>ジッシ</t>
    </rPh>
    <phoneticPr fontId="5"/>
  </si>
  <si>
    <t>新24－003</t>
    <rPh sb="0" eb="1">
      <t>シン</t>
    </rPh>
    <phoneticPr fontId="5"/>
  </si>
  <si>
    <t>61</t>
    <phoneticPr fontId="5"/>
  </si>
  <si>
    <t>63</t>
    <phoneticPr fontId="5"/>
  </si>
  <si>
    <t>-</t>
    <phoneticPr fontId="5"/>
  </si>
  <si>
    <t>A.学校法人産業医科大学</t>
    <phoneticPr fontId="5"/>
  </si>
  <si>
    <t>諸謝金</t>
    <phoneticPr fontId="5"/>
  </si>
  <si>
    <t>国立大学法人北海道大学病院</t>
    <phoneticPr fontId="5"/>
  </si>
  <si>
    <t>学校法人産業医科大学</t>
    <phoneticPr fontId="5"/>
  </si>
  <si>
    <t>-</t>
    <phoneticPr fontId="5"/>
  </si>
  <si>
    <t>-</t>
    <phoneticPr fontId="5"/>
  </si>
  <si>
    <t>-</t>
    <phoneticPr fontId="5"/>
  </si>
  <si>
    <t>-</t>
    <phoneticPr fontId="5"/>
  </si>
  <si>
    <t>-</t>
    <phoneticPr fontId="5"/>
  </si>
  <si>
    <t>団体</t>
    <rPh sb="0" eb="2">
      <t>ダンタイ</t>
    </rPh>
    <phoneticPr fontId="5"/>
  </si>
  <si>
    <t>-</t>
    <phoneticPr fontId="5"/>
  </si>
  <si>
    <t>-</t>
    <phoneticPr fontId="5"/>
  </si>
  <si>
    <t>-</t>
    <phoneticPr fontId="5"/>
  </si>
  <si>
    <t>-</t>
    <phoneticPr fontId="5"/>
  </si>
  <si>
    <t>担当課による集計</t>
    <rPh sb="0" eb="2">
      <t>タントウ</t>
    </rPh>
    <rPh sb="2" eb="3">
      <t>カ</t>
    </rPh>
    <rPh sb="6" eb="8">
      <t>シュウケイ</t>
    </rPh>
    <phoneticPr fontId="5"/>
  </si>
  <si>
    <t>人</t>
    <rPh sb="0" eb="1">
      <t>ニン</t>
    </rPh>
    <phoneticPr fontId="5"/>
  </si>
  <si>
    <t>-</t>
    <phoneticPr fontId="5"/>
  </si>
  <si>
    <t>-</t>
    <phoneticPr fontId="5"/>
  </si>
  <si>
    <t>単位当たりコスト＝Ｘ／Ｙ
Ｘ：執行額
Ｙ：研修参加者数</t>
    <phoneticPr fontId="5"/>
  </si>
  <si>
    <t>46,000/1,794</t>
  </si>
  <si>
    <t>44,000/1,825</t>
  </si>
  <si>
    <t>45,000/3,084</t>
    <phoneticPr fontId="5"/>
  </si>
  <si>
    <t>85,000/2,000</t>
    <phoneticPr fontId="5"/>
  </si>
  <si>
    <t>-</t>
    <phoneticPr fontId="5"/>
  </si>
  <si>
    <t>-</t>
    <phoneticPr fontId="5"/>
  </si>
  <si>
    <t>-</t>
    <phoneticPr fontId="5"/>
  </si>
  <si>
    <t>-</t>
    <phoneticPr fontId="5"/>
  </si>
  <si>
    <t>-</t>
    <phoneticPr fontId="5"/>
  </si>
  <si>
    <t>サージカルトレーニングの取組について、より多くの医師が参加し、その手術手技の向上につなげられるものとするため、他大学や医療機関の医師を含めて受け入れる取組を支援するとともに、トレーニングの効果や運営上の問題点等について整理・検討を行うことにより、医療従事者の資質向上を図る。</t>
    <rPh sb="123" eb="125">
      <t>イリョウ</t>
    </rPh>
    <rPh sb="125" eb="128">
      <t>ジュウジシャ</t>
    </rPh>
    <rPh sb="129" eb="131">
      <t>シシツ</t>
    </rPh>
    <rPh sb="131" eb="133">
      <t>コウジョウ</t>
    </rPh>
    <rPh sb="134" eb="135">
      <t>ハカ</t>
    </rPh>
    <phoneticPr fontId="5"/>
  </si>
  <si>
    <t>-</t>
    <phoneticPr fontId="5"/>
  </si>
  <si>
    <t>近年、医療安全への社会的な関心が高まるとともに医療技術の高度化に伴い、医師の手術手技の向上が求められており、医師の技術向上に資する重要な事業である。</t>
    <rPh sb="68" eb="70">
      <t>ジギョウ</t>
    </rPh>
    <phoneticPr fontId="5"/>
  </si>
  <si>
    <t>遺体を活用した実践的な手技を習得する研修体制が整っておらず、国で実施すべき。</t>
    <rPh sb="0" eb="2">
      <t>イタイ</t>
    </rPh>
    <rPh sb="3" eb="5">
      <t>カツヨウ</t>
    </rPh>
    <rPh sb="7" eb="10">
      <t>ジッセンテキ</t>
    </rPh>
    <rPh sb="11" eb="13">
      <t>シュギ</t>
    </rPh>
    <rPh sb="14" eb="16">
      <t>シュウトク</t>
    </rPh>
    <rPh sb="18" eb="20">
      <t>ケンシュウ</t>
    </rPh>
    <rPh sb="20" eb="22">
      <t>タイセイ</t>
    </rPh>
    <rPh sb="23" eb="24">
      <t>トトノ</t>
    </rPh>
    <phoneticPr fontId="5"/>
  </si>
  <si>
    <t>医師の医療技術の向上及び国民に対する安全・安心な医療の提供を図るために重要な事業であり、優先度が高い。</t>
    <phoneticPr fontId="5"/>
  </si>
  <si>
    <t>‐</t>
  </si>
  <si>
    <t>無</t>
  </si>
  <si>
    <t>-</t>
    <phoneticPr fontId="5"/>
  </si>
  <si>
    <t>交付要綱において補助対象、補助率等を定めており、負担関係は妥当である。</t>
    <phoneticPr fontId="5"/>
  </si>
  <si>
    <t>交付要綱に定められた合理的でかつ必要な経費に限られているため、単位当たりのコスト水準は妥当である。</t>
    <phoneticPr fontId="5"/>
  </si>
  <si>
    <t>-</t>
    <phoneticPr fontId="5"/>
  </si>
  <si>
    <t>交付要綱等において、真に必要なものに限定している。</t>
    <phoneticPr fontId="5"/>
  </si>
  <si>
    <t>目標を上回る実績となっており、必要性の高い事業を引き続き着実に実施してまいりたい。</t>
    <rPh sb="0" eb="2">
      <t>モクヒョウ</t>
    </rPh>
    <rPh sb="3" eb="5">
      <t>ウワマワ</t>
    </rPh>
    <rPh sb="6" eb="8">
      <t>ジッセキ</t>
    </rPh>
    <rPh sb="15" eb="18">
      <t>ヒツヨウセイ</t>
    </rPh>
    <rPh sb="19" eb="20">
      <t>タカ</t>
    </rPh>
    <rPh sb="21" eb="23">
      <t>ジギョウ</t>
    </rPh>
    <rPh sb="24" eb="25">
      <t>ヒ</t>
    </rPh>
    <rPh sb="26" eb="27">
      <t>ツヅ</t>
    </rPh>
    <rPh sb="28" eb="30">
      <t>チャクジツ</t>
    </rPh>
    <rPh sb="31" eb="33">
      <t>ジッシ</t>
    </rPh>
    <phoneticPr fontId="5"/>
  </si>
  <si>
    <t>医師の医療技術の向上につながる事業であり、実効性の高い手段となっている。</t>
    <phoneticPr fontId="5"/>
  </si>
  <si>
    <t>実施団体は実績報告の中で事業の検証を行うこととしている。</t>
    <phoneticPr fontId="5"/>
  </si>
  <si>
    <t>研修の参加者は当初見込みを大幅に上回った。（平成29年度実績：3,084名、当初見込み：1,000名）</t>
    <rPh sb="0" eb="2">
      <t>ケンシュウ</t>
    </rPh>
    <rPh sb="3" eb="6">
      <t>サンカシャ</t>
    </rPh>
    <rPh sb="7" eb="9">
      <t>トウショ</t>
    </rPh>
    <rPh sb="9" eb="11">
      <t>ミコ</t>
    </rPh>
    <rPh sb="13" eb="15">
      <t>オオハバ</t>
    </rPh>
    <rPh sb="16" eb="18">
      <t>ウワマワ</t>
    </rPh>
    <rPh sb="22" eb="24">
      <t>ヘイセイ</t>
    </rPh>
    <rPh sb="26" eb="28">
      <t>ネンド</t>
    </rPh>
    <rPh sb="28" eb="30">
      <t>ジッセキ</t>
    </rPh>
    <rPh sb="36" eb="37">
      <t>メイ</t>
    </rPh>
    <rPh sb="38" eb="40">
      <t>トウショ</t>
    </rPh>
    <rPh sb="40" eb="42">
      <t>ミコ</t>
    </rPh>
    <rPh sb="49" eb="50">
      <t>メイ</t>
    </rPh>
    <phoneticPr fontId="5"/>
  </si>
  <si>
    <t>・平成29年度において、研修の参加者は当初見込みを上回り（平成29年度実績：3,084名、当初見込み：1,000名）、多くの医師が参加し、実践的な手術手技の取り組み推進されたものと思慮する。
・実践的な手術手技向上研修事業については、死体を利用した実践的な手術手技を習得させるためものであり、医師の医療技術の向上及び国民に対する安全・安心な医療の提供を図るために必要な事業であることから、引き続き研修体制の整備に努めたい。</t>
    <phoneticPr fontId="5"/>
  </si>
  <si>
    <t>・実践的な手術手技向上研修事業に関する評価会議において、公募の時期を早め研修受講者の募集が早くできるよう指摘があったため、平成29年度は公募時期を例年の４月から１ヶ月早めて３月に行うなど、研修事業の改善を行っている。引き続き研修体制の整備に努めるとともに、適正な執行を図っていきたい。</t>
    <phoneticPr fontId="5"/>
  </si>
  <si>
    <t>56</t>
    <phoneticPr fontId="5"/>
  </si>
  <si>
    <t>64</t>
    <phoneticPr fontId="5"/>
  </si>
  <si>
    <t>-</t>
    <phoneticPr fontId="5"/>
  </si>
  <si>
    <t>-</t>
    <phoneticPr fontId="5"/>
  </si>
  <si>
    <t>補助金等交付</t>
  </si>
  <si>
    <t>実践的な手術手技向上研修事業</t>
    <phoneticPr fontId="5"/>
  </si>
  <si>
    <t>-</t>
    <phoneticPr fontId="5"/>
  </si>
  <si>
    <t>-</t>
    <phoneticPr fontId="5"/>
  </si>
  <si>
    <t>-</t>
    <phoneticPr fontId="5"/>
  </si>
  <si>
    <t>-</t>
    <phoneticPr fontId="5"/>
  </si>
  <si>
    <t>-</t>
    <phoneticPr fontId="5"/>
  </si>
  <si>
    <t>-</t>
    <phoneticPr fontId="5"/>
  </si>
  <si>
    <t>施策大目標２　必要な医療従事者を確保するとともに、資質の向上を図ること</t>
    <phoneticPr fontId="5"/>
  </si>
  <si>
    <t>医療従事者の資質の向上を図ること（施策目標Ⅰ－２－２）</t>
    <phoneticPr fontId="5"/>
  </si>
  <si>
    <t>千円</t>
    <rPh sb="0" eb="2">
      <t>センエン</t>
    </rPh>
    <phoneticPr fontId="5"/>
  </si>
  <si>
    <t>・執行率も高く、アウトカムの目標値、アウトプットの見込みも超過達成されており効率良く執行されている。特にH29年度は、同額の予算内で研修事業の応募の工夫等により研修参加者を大幅に増加させており、効果を上げている。
・これまでの良好な執行状況に対し、H30年度は実施団体数の増加等による予算額の増加が顕著であり、他方研修参加者の減少、単位当たりコストが従前より上昇する想定となっていることから、実施団体数の増加に見合った研修参加者の増加が見込めないのか確認し、効率性の維持に努めること。
・アウトカムの実施団体数とアウトプットの研修参加者数は逆の方がより適当だと思われることから、より適切な指標となるよう再検討すること。（栗原　美津枝）</t>
    <phoneticPr fontId="5"/>
  </si>
  <si>
    <t>外部有識者の所見をふまえ、平成30年度事業も引き続き効率的に実施されるよう努めること。また活動指標と成果指標については見直すこと。</t>
    <rPh sb="0" eb="2">
      <t>ガイブ</t>
    </rPh>
    <rPh sb="2" eb="5">
      <t>ユウシキシャ</t>
    </rPh>
    <rPh sb="6" eb="8">
      <t>ショケン</t>
    </rPh>
    <rPh sb="13" eb="15">
      <t>ヘイセイ</t>
    </rPh>
    <rPh sb="17" eb="19">
      <t>ネンド</t>
    </rPh>
    <rPh sb="19" eb="21">
      <t>ジギョウ</t>
    </rPh>
    <rPh sb="22" eb="23">
      <t>ヒ</t>
    </rPh>
    <rPh sb="24" eb="25">
      <t>ツヅ</t>
    </rPh>
    <rPh sb="26" eb="29">
      <t>コウリツテキ</t>
    </rPh>
    <rPh sb="30" eb="32">
      <t>ジッシ</t>
    </rPh>
    <rPh sb="37" eb="38">
      <t>ツト</t>
    </rPh>
    <rPh sb="45" eb="47">
      <t>カツドウ</t>
    </rPh>
    <rPh sb="47" eb="49">
      <t>シヒョウ</t>
    </rPh>
    <rPh sb="50" eb="52">
      <t>セイカ</t>
    </rPh>
    <rPh sb="52" eb="54">
      <t>シヒョウ</t>
    </rPh>
    <rPh sb="59" eb="61">
      <t>ミナオ</t>
    </rPh>
    <phoneticPr fontId="5"/>
  </si>
  <si>
    <t>研修参加者数（目標値「前年度以上」）</t>
    <rPh sb="0" eb="2">
      <t>ケンシュウ</t>
    </rPh>
    <rPh sb="2" eb="5">
      <t>サンカシャ</t>
    </rPh>
    <rPh sb="5" eb="6">
      <t>スウ</t>
    </rPh>
    <phoneticPr fontId="5"/>
  </si>
  <si>
    <t>研修参加者数（目標値「前年度以上」）</t>
    <phoneticPr fontId="5"/>
  </si>
  <si>
    <t>-</t>
    <phoneticPr fontId="5"/>
  </si>
  <si>
    <t>実施団体数</t>
    <rPh sb="0" eb="2">
      <t>ジッシ</t>
    </rPh>
    <rPh sb="2" eb="5">
      <t>ダンタイスウ</t>
    </rPh>
    <phoneticPr fontId="5"/>
  </si>
  <si>
    <t>外部有識者の所見を踏まえ、活動指標と成果指標について検証した上で見直しを行った。引き続き、研修受講者数の増加を図りつつ、研修の有効性についても併せて確認し、適切な執行に努めてまいりたい。</t>
    <rPh sb="26" eb="28">
      <t>ケンショウ</t>
    </rPh>
    <rPh sb="30" eb="31">
      <t>ウエ</t>
    </rPh>
    <rPh sb="32" eb="34">
      <t>ミナオ</t>
    </rPh>
    <rPh sb="36" eb="37">
      <t>オコナ</t>
    </rPh>
    <phoneticPr fontId="5"/>
  </si>
  <si>
    <t>課長：佐々木　健</t>
    <rPh sb="3" eb="6">
      <t>ササキ</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</si>
</sst>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0" fillId="0" borderId="27" xfId="0" applyFont="1" applyFill="1" applyBorder="1" applyAlignment="1" applyProtection="1">
      <alignment horizontal="left" vertical="center" wrapText="1"/>
      <protection locked="0"/>
    </xf>
    <xf numFmtId="0" fontId="30" fillId="0" borderId="28"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27214</xdr:colOff>
      <xdr:row>741</xdr:row>
      <xdr:rowOff>27214</xdr:rowOff>
    </xdr:from>
    <xdr:to>
      <xdr:col>36</xdr:col>
      <xdr:colOff>0</xdr:colOff>
      <xdr:row>743</xdr:row>
      <xdr:rowOff>122172</xdr:rowOff>
    </xdr:to>
    <xdr:sp macro="" textlink="">
      <xdr:nvSpPr>
        <xdr:cNvPr id="2" name="正方形/長方形 1"/>
        <xdr:cNvSpPr/>
      </xdr:nvSpPr>
      <xdr:spPr>
        <a:xfrm>
          <a:off x="4109357" y="234600750"/>
          <a:ext cx="3238500" cy="8025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４５百万円</a:t>
          </a:r>
        </a:p>
      </xdr:txBody>
    </xdr:sp>
    <xdr:clientData/>
  </xdr:twoCellAnchor>
  <xdr:twoCellAnchor>
    <xdr:from>
      <xdr:col>19</xdr:col>
      <xdr:colOff>204096</xdr:colOff>
      <xdr:row>743</xdr:row>
      <xdr:rowOff>326564</xdr:rowOff>
    </xdr:from>
    <xdr:to>
      <xdr:col>35</xdr:col>
      <xdr:colOff>202282</xdr:colOff>
      <xdr:row>746</xdr:row>
      <xdr:rowOff>168681</xdr:rowOff>
    </xdr:to>
    <xdr:sp macro="" textlink="">
      <xdr:nvSpPr>
        <xdr:cNvPr id="3" name="大かっこ 2"/>
        <xdr:cNvSpPr/>
      </xdr:nvSpPr>
      <xdr:spPr>
        <a:xfrm>
          <a:off x="4082132" y="235607671"/>
          <a:ext cx="3263900" cy="9034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医学部又は歯学部を有する大学が実施する                  実践的な手術手技向上研修事業に対する支援</a:t>
          </a:r>
          <a:endParaRPr kumimoji="1" lang="en-US" altLang="ja-JP" sz="1100">
            <a:solidFill>
              <a:schemeClr val="tx1"/>
            </a:solidFill>
            <a:effectLst/>
            <a:latin typeface="+mn-lt"/>
            <a:ea typeface="+mn-ea"/>
            <a:cs typeface="+mn-cs"/>
          </a:endParaRPr>
        </a:p>
      </xdr:txBody>
    </xdr:sp>
    <xdr:clientData/>
  </xdr:twoCellAnchor>
  <xdr:twoCellAnchor>
    <xdr:from>
      <xdr:col>28</xdr:col>
      <xdr:colOff>13607</xdr:colOff>
      <xdr:row>746</xdr:row>
      <xdr:rowOff>244929</xdr:rowOff>
    </xdr:from>
    <xdr:to>
      <xdr:col>28</xdr:col>
      <xdr:colOff>13607</xdr:colOff>
      <xdr:row>748</xdr:row>
      <xdr:rowOff>206909</xdr:rowOff>
    </xdr:to>
    <xdr:cxnSp macro="">
      <xdr:nvCxnSpPr>
        <xdr:cNvPr id="4" name="直線矢印コネクタ 3"/>
        <xdr:cNvCxnSpPr/>
      </xdr:nvCxnSpPr>
      <xdr:spPr>
        <a:xfrm>
          <a:off x="5728607" y="236587393"/>
          <a:ext cx="0" cy="6695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95258</xdr:colOff>
      <xdr:row>747</xdr:row>
      <xdr:rowOff>13611</xdr:rowOff>
    </xdr:from>
    <xdr:to>
      <xdr:col>37</xdr:col>
      <xdr:colOff>117743</xdr:colOff>
      <xdr:row>747</xdr:row>
      <xdr:rowOff>214190</xdr:rowOff>
    </xdr:to>
    <xdr:sp macro="" textlink="">
      <xdr:nvSpPr>
        <xdr:cNvPr id="6" name="テキスト ボックス 5"/>
        <xdr:cNvSpPr txBox="1"/>
      </xdr:nvSpPr>
      <xdr:spPr>
        <a:xfrm>
          <a:off x="6014365" y="236709861"/>
          <a:ext cx="1655342" cy="20057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27210</xdr:colOff>
      <xdr:row>749</xdr:row>
      <xdr:rowOff>13578</xdr:rowOff>
    </xdr:from>
    <xdr:to>
      <xdr:col>35</xdr:col>
      <xdr:colOff>204103</xdr:colOff>
      <xdr:row>751</xdr:row>
      <xdr:rowOff>57505</xdr:rowOff>
    </xdr:to>
    <xdr:sp macro="" textlink="">
      <xdr:nvSpPr>
        <xdr:cNvPr id="7" name="正方形/長方形 6"/>
        <xdr:cNvSpPr/>
      </xdr:nvSpPr>
      <xdr:spPr>
        <a:xfrm>
          <a:off x="4109353" y="237417399"/>
          <a:ext cx="3238500" cy="7514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Ａ．医科系大学（９）</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４５</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13607</xdr:colOff>
      <xdr:row>751</xdr:row>
      <xdr:rowOff>299330</xdr:rowOff>
    </xdr:from>
    <xdr:to>
      <xdr:col>36</xdr:col>
      <xdr:colOff>13607</xdr:colOff>
      <xdr:row>753</xdr:row>
      <xdr:rowOff>335750</xdr:rowOff>
    </xdr:to>
    <xdr:sp macro="" textlink="">
      <xdr:nvSpPr>
        <xdr:cNvPr id="8" name="大かっこ 7"/>
        <xdr:cNvSpPr/>
      </xdr:nvSpPr>
      <xdr:spPr>
        <a:xfrm>
          <a:off x="4095750" y="238410723"/>
          <a:ext cx="3265714" cy="7439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医療技術や医療安全の向上を目的とした遺体を使用した手術手技向上のための研修の実施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71</v>
      </c>
      <c r="AT2" s="953"/>
      <c r="AU2" s="953"/>
      <c r="AV2" s="52" t="str">
        <f>IF(AW2="", "", "-")</f>
        <v/>
      </c>
      <c r="AW2" s="927"/>
      <c r="AX2" s="927"/>
    </row>
    <row r="3" spans="1:50" ht="21" customHeight="1" thickBot="1" x14ac:dyDescent="0.2">
      <c r="A3" s="884" t="s">
        <v>535</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550</v>
      </c>
      <c r="AK3" s="886"/>
      <c r="AL3" s="886"/>
      <c r="AM3" s="886"/>
      <c r="AN3" s="886"/>
      <c r="AO3" s="886"/>
      <c r="AP3" s="886"/>
      <c r="AQ3" s="886"/>
      <c r="AR3" s="886"/>
      <c r="AS3" s="886"/>
      <c r="AT3" s="886"/>
      <c r="AU3" s="886"/>
      <c r="AV3" s="886"/>
      <c r="AW3" s="886"/>
      <c r="AX3" s="24" t="s">
        <v>65</v>
      </c>
    </row>
    <row r="4" spans="1:50" ht="24.75" customHeight="1" x14ac:dyDescent="0.15">
      <c r="A4" s="712" t="s">
        <v>25</v>
      </c>
      <c r="B4" s="713"/>
      <c r="C4" s="713"/>
      <c r="D4" s="713"/>
      <c r="E4" s="713"/>
      <c r="F4" s="713"/>
      <c r="G4" s="690" t="s">
        <v>633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6" t="s">
        <v>553</v>
      </c>
      <c r="H5" s="857"/>
      <c r="I5" s="857"/>
      <c r="J5" s="857"/>
      <c r="K5" s="857"/>
      <c r="L5" s="857"/>
      <c r="M5" s="858" t="s">
        <v>66</v>
      </c>
      <c r="N5" s="859"/>
      <c r="O5" s="859"/>
      <c r="P5" s="859"/>
      <c r="Q5" s="859"/>
      <c r="R5" s="860"/>
      <c r="S5" s="861" t="s">
        <v>554</v>
      </c>
      <c r="T5" s="857"/>
      <c r="U5" s="857"/>
      <c r="V5" s="857"/>
      <c r="W5" s="857"/>
      <c r="X5" s="862"/>
      <c r="Y5" s="706" t="s">
        <v>3</v>
      </c>
      <c r="Z5" s="542"/>
      <c r="AA5" s="542"/>
      <c r="AB5" s="542"/>
      <c r="AC5" s="542"/>
      <c r="AD5" s="543"/>
      <c r="AE5" s="707" t="s">
        <v>552</v>
      </c>
      <c r="AF5" s="707"/>
      <c r="AG5" s="707"/>
      <c r="AH5" s="707"/>
      <c r="AI5" s="707"/>
      <c r="AJ5" s="707"/>
      <c r="AK5" s="707"/>
      <c r="AL5" s="707"/>
      <c r="AM5" s="707"/>
      <c r="AN5" s="707"/>
      <c r="AO5" s="707"/>
      <c r="AP5" s="708"/>
      <c r="AQ5" s="709" t="s">
        <v>650</v>
      </c>
      <c r="AR5" s="710"/>
      <c r="AS5" s="710"/>
      <c r="AT5" s="710"/>
      <c r="AU5" s="710"/>
      <c r="AV5" s="710"/>
      <c r="AW5" s="710"/>
      <c r="AX5" s="711"/>
    </row>
    <row r="6" spans="1:50" ht="39" customHeight="1" x14ac:dyDescent="0.15">
      <c r="A6" s="714" t="s">
        <v>4</v>
      </c>
      <c r="B6" s="715"/>
      <c r="C6" s="715"/>
      <c r="D6" s="715"/>
      <c r="E6" s="715"/>
      <c r="F6" s="715"/>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559</v>
      </c>
      <c r="H7" s="498"/>
      <c r="I7" s="498"/>
      <c r="J7" s="498"/>
      <c r="K7" s="498"/>
      <c r="L7" s="498"/>
      <c r="M7" s="498"/>
      <c r="N7" s="498"/>
      <c r="O7" s="498"/>
      <c r="P7" s="498"/>
      <c r="Q7" s="498"/>
      <c r="R7" s="498"/>
      <c r="S7" s="498"/>
      <c r="T7" s="498"/>
      <c r="U7" s="498"/>
      <c r="V7" s="498"/>
      <c r="W7" s="498"/>
      <c r="X7" s="499"/>
      <c r="Y7" s="936" t="s">
        <v>548</v>
      </c>
      <c r="Z7" s="442"/>
      <c r="AA7" s="442"/>
      <c r="AB7" s="442"/>
      <c r="AC7" s="442"/>
      <c r="AD7" s="937"/>
      <c r="AE7" s="928" t="s">
        <v>555</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4" t="s">
        <v>389</v>
      </c>
      <c r="B8" s="495"/>
      <c r="C8" s="495"/>
      <c r="D8" s="495"/>
      <c r="E8" s="495"/>
      <c r="F8" s="496"/>
      <c r="G8" s="954" t="str">
        <f>入力規則等!A26</f>
        <v>-</v>
      </c>
      <c r="H8" s="737"/>
      <c r="I8" s="737"/>
      <c r="J8" s="737"/>
      <c r="K8" s="737"/>
      <c r="L8" s="737"/>
      <c r="M8" s="737"/>
      <c r="N8" s="737"/>
      <c r="O8" s="737"/>
      <c r="P8" s="737"/>
      <c r="Q8" s="737"/>
      <c r="R8" s="737"/>
      <c r="S8" s="737"/>
      <c r="T8" s="737"/>
      <c r="U8" s="737"/>
      <c r="V8" s="737"/>
      <c r="W8" s="737"/>
      <c r="X8" s="955"/>
      <c r="Y8" s="863" t="s">
        <v>390</v>
      </c>
      <c r="Z8" s="864"/>
      <c r="AA8" s="864"/>
      <c r="AB8" s="864"/>
      <c r="AC8" s="864"/>
      <c r="AD8" s="865"/>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6" t="s">
        <v>23</v>
      </c>
      <c r="B9" s="867"/>
      <c r="C9" s="867"/>
      <c r="D9" s="867"/>
      <c r="E9" s="867"/>
      <c r="F9" s="867"/>
      <c r="G9" s="868" t="s">
        <v>576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68" t="s">
        <v>30</v>
      </c>
      <c r="B10" s="669"/>
      <c r="C10" s="669"/>
      <c r="D10" s="669"/>
      <c r="E10" s="669"/>
      <c r="F10" s="669"/>
      <c r="G10" s="765" t="s">
        <v>556</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6" t="s">
        <v>24</v>
      </c>
      <c r="B12" s="957"/>
      <c r="C12" s="957"/>
      <c r="D12" s="957"/>
      <c r="E12" s="957"/>
      <c r="F12" s="958"/>
      <c r="G12" s="771"/>
      <c r="H12" s="772"/>
      <c r="I12" s="772"/>
      <c r="J12" s="772"/>
      <c r="K12" s="772"/>
      <c r="L12" s="772"/>
      <c r="M12" s="772"/>
      <c r="N12" s="772"/>
      <c r="O12" s="772"/>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39"/>
    </row>
    <row r="13" spans="1:50" ht="21" customHeight="1" x14ac:dyDescent="0.15">
      <c r="A13" s="619"/>
      <c r="B13" s="620"/>
      <c r="C13" s="620"/>
      <c r="D13" s="620"/>
      <c r="E13" s="620"/>
      <c r="F13" s="621"/>
      <c r="G13" s="740" t="s">
        <v>6</v>
      </c>
      <c r="H13" s="741"/>
      <c r="I13" s="775" t="s">
        <v>7</v>
      </c>
      <c r="J13" s="776"/>
      <c r="K13" s="776"/>
      <c r="L13" s="776"/>
      <c r="M13" s="776"/>
      <c r="N13" s="776"/>
      <c r="O13" s="777"/>
      <c r="P13" s="716">
        <v>46</v>
      </c>
      <c r="Q13" s="717"/>
      <c r="R13" s="717"/>
      <c r="S13" s="717"/>
      <c r="T13" s="717"/>
      <c r="U13" s="717"/>
      <c r="V13" s="718"/>
      <c r="W13" s="665">
        <v>45</v>
      </c>
      <c r="X13" s="666"/>
      <c r="Y13" s="666"/>
      <c r="Z13" s="666"/>
      <c r="AA13" s="666"/>
      <c r="AB13" s="666"/>
      <c r="AC13" s="667"/>
      <c r="AD13" s="716">
        <v>45</v>
      </c>
      <c r="AE13" s="717"/>
      <c r="AF13" s="717"/>
      <c r="AG13" s="717"/>
      <c r="AH13" s="717"/>
      <c r="AI13" s="717"/>
      <c r="AJ13" s="718"/>
      <c r="AK13" s="716">
        <v>85</v>
      </c>
      <c r="AL13" s="717"/>
      <c r="AM13" s="717"/>
      <c r="AN13" s="717"/>
      <c r="AO13" s="717"/>
      <c r="AP13" s="717"/>
      <c r="AQ13" s="718"/>
      <c r="AR13" s="665">
        <v>85</v>
      </c>
      <c r="AS13" s="666"/>
      <c r="AT13" s="666"/>
      <c r="AU13" s="666"/>
      <c r="AV13" s="666"/>
      <c r="AW13" s="666"/>
      <c r="AX13" s="935"/>
    </row>
    <row r="14" spans="1:50" ht="21" customHeight="1" x14ac:dyDescent="0.15">
      <c r="A14" s="619"/>
      <c r="B14" s="620"/>
      <c r="C14" s="620"/>
      <c r="D14" s="620"/>
      <c r="E14" s="620"/>
      <c r="F14" s="621"/>
      <c r="G14" s="742"/>
      <c r="H14" s="743"/>
      <c r="I14" s="728" t="s">
        <v>8</v>
      </c>
      <c r="J14" s="773"/>
      <c r="K14" s="773"/>
      <c r="L14" s="773"/>
      <c r="M14" s="773"/>
      <c r="N14" s="773"/>
      <c r="O14" s="774"/>
      <c r="P14" s="716" t="s">
        <v>558</v>
      </c>
      <c r="Q14" s="717"/>
      <c r="R14" s="717"/>
      <c r="S14" s="717"/>
      <c r="T14" s="717"/>
      <c r="U14" s="717"/>
      <c r="V14" s="718"/>
      <c r="W14" s="716" t="s">
        <v>558</v>
      </c>
      <c r="X14" s="717"/>
      <c r="Y14" s="717"/>
      <c r="Z14" s="717"/>
      <c r="AA14" s="717"/>
      <c r="AB14" s="717"/>
      <c r="AC14" s="718"/>
      <c r="AD14" s="716" t="s">
        <v>560</v>
      </c>
      <c r="AE14" s="717"/>
      <c r="AF14" s="717"/>
      <c r="AG14" s="717"/>
      <c r="AH14" s="717"/>
      <c r="AI14" s="717"/>
      <c r="AJ14" s="718"/>
      <c r="AK14" s="716" t="s">
        <v>560</v>
      </c>
      <c r="AL14" s="717"/>
      <c r="AM14" s="717"/>
      <c r="AN14" s="717"/>
      <c r="AO14" s="717"/>
      <c r="AP14" s="717"/>
      <c r="AQ14" s="718"/>
      <c r="AR14" s="799"/>
      <c r="AS14" s="799"/>
      <c r="AT14" s="799"/>
      <c r="AU14" s="799"/>
      <c r="AV14" s="799"/>
      <c r="AW14" s="799"/>
      <c r="AX14" s="800"/>
    </row>
    <row r="15" spans="1:50" ht="21" customHeight="1" x14ac:dyDescent="0.15">
      <c r="A15" s="619"/>
      <c r="B15" s="620"/>
      <c r="C15" s="620"/>
      <c r="D15" s="620"/>
      <c r="E15" s="620"/>
      <c r="F15" s="621"/>
      <c r="G15" s="742"/>
      <c r="H15" s="743"/>
      <c r="I15" s="728" t="s">
        <v>51</v>
      </c>
      <c r="J15" s="729"/>
      <c r="K15" s="729"/>
      <c r="L15" s="729"/>
      <c r="M15" s="729"/>
      <c r="N15" s="729"/>
      <c r="O15" s="730"/>
      <c r="P15" s="716" t="s">
        <v>558</v>
      </c>
      <c r="Q15" s="717"/>
      <c r="R15" s="717"/>
      <c r="S15" s="717"/>
      <c r="T15" s="717"/>
      <c r="U15" s="717"/>
      <c r="V15" s="718"/>
      <c r="W15" s="716" t="s">
        <v>558</v>
      </c>
      <c r="X15" s="717"/>
      <c r="Y15" s="717"/>
      <c r="Z15" s="717"/>
      <c r="AA15" s="717"/>
      <c r="AB15" s="717"/>
      <c r="AC15" s="718"/>
      <c r="AD15" s="716" t="s">
        <v>560</v>
      </c>
      <c r="AE15" s="717"/>
      <c r="AF15" s="717"/>
      <c r="AG15" s="717"/>
      <c r="AH15" s="717"/>
      <c r="AI15" s="717"/>
      <c r="AJ15" s="718"/>
      <c r="AK15" s="716" t="s">
        <v>560</v>
      </c>
      <c r="AL15" s="717"/>
      <c r="AM15" s="717"/>
      <c r="AN15" s="717"/>
      <c r="AO15" s="717"/>
      <c r="AP15" s="717"/>
      <c r="AQ15" s="718"/>
      <c r="AR15" s="716"/>
      <c r="AS15" s="717"/>
      <c r="AT15" s="717"/>
      <c r="AU15" s="717"/>
      <c r="AV15" s="717"/>
      <c r="AW15" s="717"/>
      <c r="AX15" s="817"/>
    </row>
    <row r="16" spans="1:50" ht="21" customHeight="1" x14ac:dyDescent="0.15">
      <c r="A16" s="619"/>
      <c r="B16" s="620"/>
      <c r="C16" s="620"/>
      <c r="D16" s="620"/>
      <c r="E16" s="620"/>
      <c r="F16" s="621"/>
      <c r="G16" s="742"/>
      <c r="H16" s="743"/>
      <c r="I16" s="728" t="s">
        <v>52</v>
      </c>
      <c r="J16" s="729"/>
      <c r="K16" s="729"/>
      <c r="L16" s="729"/>
      <c r="M16" s="729"/>
      <c r="N16" s="729"/>
      <c r="O16" s="730"/>
      <c r="P16" s="716" t="s">
        <v>558</v>
      </c>
      <c r="Q16" s="717"/>
      <c r="R16" s="717"/>
      <c r="S16" s="717"/>
      <c r="T16" s="717"/>
      <c r="U16" s="717"/>
      <c r="V16" s="718"/>
      <c r="W16" s="716" t="s">
        <v>558</v>
      </c>
      <c r="X16" s="717"/>
      <c r="Y16" s="717"/>
      <c r="Z16" s="717"/>
      <c r="AA16" s="717"/>
      <c r="AB16" s="717"/>
      <c r="AC16" s="718"/>
      <c r="AD16" s="716" t="s">
        <v>560</v>
      </c>
      <c r="AE16" s="717"/>
      <c r="AF16" s="717"/>
      <c r="AG16" s="717"/>
      <c r="AH16" s="717"/>
      <c r="AI16" s="717"/>
      <c r="AJ16" s="718"/>
      <c r="AK16" s="716" t="s">
        <v>560</v>
      </c>
      <c r="AL16" s="717"/>
      <c r="AM16" s="717"/>
      <c r="AN16" s="717"/>
      <c r="AO16" s="717"/>
      <c r="AP16" s="717"/>
      <c r="AQ16" s="718"/>
      <c r="AR16" s="768"/>
      <c r="AS16" s="769"/>
      <c r="AT16" s="769"/>
      <c r="AU16" s="769"/>
      <c r="AV16" s="769"/>
      <c r="AW16" s="769"/>
      <c r="AX16" s="770"/>
    </row>
    <row r="17" spans="1:50" ht="24.75" customHeight="1" x14ac:dyDescent="0.15">
      <c r="A17" s="619"/>
      <c r="B17" s="620"/>
      <c r="C17" s="620"/>
      <c r="D17" s="620"/>
      <c r="E17" s="620"/>
      <c r="F17" s="621"/>
      <c r="G17" s="742"/>
      <c r="H17" s="743"/>
      <c r="I17" s="728" t="s">
        <v>50</v>
      </c>
      <c r="J17" s="773"/>
      <c r="K17" s="773"/>
      <c r="L17" s="773"/>
      <c r="M17" s="773"/>
      <c r="N17" s="773"/>
      <c r="O17" s="774"/>
      <c r="P17" s="716" t="s">
        <v>558</v>
      </c>
      <c r="Q17" s="717"/>
      <c r="R17" s="717"/>
      <c r="S17" s="717"/>
      <c r="T17" s="717"/>
      <c r="U17" s="717"/>
      <c r="V17" s="718"/>
      <c r="W17" s="716" t="s">
        <v>558</v>
      </c>
      <c r="X17" s="717"/>
      <c r="Y17" s="717"/>
      <c r="Z17" s="717"/>
      <c r="AA17" s="717"/>
      <c r="AB17" s="717"/>
      <c r="AC17" s="718"/>
      <c r="AD17" s="716" t="s">
        <v>560</v>
      </c>
      <c r="AE17" s="717"/>
      <c r="AF17" s="717"/>
      <c r="AG17" s="717"/>
      <c r="AH17" s="717"/>
      <c r="AI17" s="717"/>
      <c r="AJ17" s="718"/>
      <c r="AK17" s="716" t="s">
        <v>560</v>
      </c>
      <c r="AL17" s="717"/>
      <c r="AM17" s="717"/>
      <c r="AN17" s="717"/>
      <c r="AO17" s="717"/>
      <c r="AP17" s="717"/>
      <c r="AQ17" s="718"/>
      <c r="AR17" s="933"/>
      <c r="AS17" s="933"/>
      <c r="AT17" s="933"/>
      <c r="AU17" s="933"/>
      <c r="AV17" s="933"/>
      <c r="AW17" s="933"/>
      <c r="AX17" s="934"/>
    </row>
    <row r="18" spans="1:50" ht="24.75" customHeight="1" x14ac:dyDescent="0.15">
      <c r="A18" s="619"/>
      <c r="B18" s="620"/>
      <c r="C18" s="620"/>
      <c r="D18" s="620"/>
      <c r="E18" s="620"/>
      <c r="F18" s="621"/>
      <c r="G18" s="744"/>
      <c r="H18" s="745"/>
      <c r="I18" s="733" t="s">
        <v>20</v>
      </c>
      <c r="J18" s="734"/>
      <c r="K18" s="734"/>
      <c r="L18" s="734"/>
      <c r="M18" s="734"/>
      <c r="N18" s="734"/>
      <c r="O18" s="735"/>
      <c r="P18" s="895">
        <f>SUM(P13:V17)</f>
        <v>46</v>
      </c>
      <c r="Q18" s="896"/>
      <c r="R18" s="896"/>
      <c r="S18" s="896"/>
      <c r="T18" s="896"/>
      <c r="U18" s="896"/>
      <c r="V18" s="897"/>
      <c r="W18" s="895">
        <f>SUM(W13:AC17)</f>
        <v>45</v>
      </c>
      <c r="X18" s="896"/>
      <c r="Y18" s="896"/>
      <c r="Z18" s="896"/>
      <c r="AA18" s="896"/>
      <c r="AB18" s="896"/>
      <c r="AC18" s="897"/>
      <c r="AD18" s="895">
        <f>SUM(AD13:AJ17)</f>
        <v>45</v>
      </c>
      <c r="AE18" s="896"/>
      <c r="AF18" s="896"/>
      <c r="AG18" s="896"/>
      <c r="AH18" s="896"/>
      <c r="AI18" s="896"/>
      <c r="AJ18" s="897"/>
      <c r="AK18" s="895">
        <f>SUM(AK13:AQ17)</f>
        <v>85</v>
      </c>
      <c r="AL18" s="896"/>
      <c r="AM18" s="896"/>
      <c r="AN18" s="896"/>
      <c r="AO18" s="896"/>
      <c r="AP18" s="896"/>
      <c r="AQ18" s="897"/>
      <c r="AR18" s="895">
        <f>SUM(AR13:AX17)</f>
        <v>85</v>
      </c>
      <c r="AS18" s="896"/>
      <c r="AT18" s="896"/>
      <c r="AU18" s="896"/>
      <c r="AV18" s="896"/>
      <c r="AW18" s="896"/>
      <c r="AX18" s="898"/>
    </row>
    <row r="19" spans="1:50" ht="24.75" customHeight="1" x14ac:dyDescent="0.15">
      <c r="A19" s="619"/>
      <c r="B19" s="620"/>
      <c r="C19" s="620"/>
      <c r="D19" s="620"/>
      <c r="E19" s="620"/>
      <c r="F19" s="621"/>
      <c r="G19" s="893" t="s">
        <v>9</v>
      </c>
      <c r="H19" s="894"/>
      <c r="I19" s="894"/>
      <c r="J19" s="894"/>
      <c r="K19" s="894"/>
      <c r="L19" s="894"/>
      <c r="M19" s="894"/>
      <c r="N19" s="894"/>
      <c r="O19" s="894"/>
      <c r="P19" s="716">
        <v>43</v>
      </c>
      <c r="Q19" s="717"/>
      <c r="R19" s="717"/>
      <c r="S19" s="717"/>
      <c r="T19" s="717"/>
      <c r="U19" s="717"/>
      <c r="V19" s="718"/>
      <c r="W19" s="716">
        <v>45</v>
      </c>
      <c r="X19" s="717"/>
      <c r="Y19" s="717"/>
      <c r="Z19" s="717"/>
      <c r="AA19" s="717"/>
      <c r="AB19" s="717"/>
      <c r="AC19" s="718"/>
      <c r="AD19" s="716">
        <v>45</v>
      </c>
      <c r="AE19" s="717"/>
      <c r="AF19" s="717"/>
      <c r="AG19" s="717"/>
      <c r="AH19" s="717"/>
      <c r="AI19" s="717"/>
      <c r="AJ19" s="718"/>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93" t="s">
        <v>10</v>
      </c>
      <c r="H20" s="894"/>
      <c r="I20" s="894"/>
      <c r="J20" s="894"/>
      <c r="K20" s="894"/>
      <c r="L20" s="894"/>
      <c r="M20" s="894"/>
      <c r="N20" s="894"/>
      <c r="O20" s="894"/>
      <c r="P20" s="311">
        <f>IF(P18=0, "-", SUM(P19)/P18)</f>
        <v>0.93478260869565222</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6"/>
      <c r="B21" s="867"/>
      <c r="C21" s="867"/>
      <c r="D21" s="867"/>
      <c r="E21" s="867"/>
      <c r="F21" s="959"/>
      <c r="G21" s="309" t="s">
        <v>497</v>
      </c>
      <c r="H21" s="310"/>
      <c r="I21" s="310"/>
      <c r="J21" s="310"/>
      <c r="K21" s="310"/>
      <c r="L21" s="310"/>
      <c r="M21" s="310"/>
      <c r="N21" s="310"/>
      <c r="O21" s="310"/>
      <c r="P21" s="311">
        <f>IF(P19=0, "-", SUM(P19)/SUM(P13,P14))</f>
        <v>0.93478260869565222</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7" t="s">
        <v>540</v>
      </c>
      <c r="B22" s="978"/>
      <c r="C22" s="978"/>
      <c r="D22" s="978"/>
      <c r="E22" s="978"/>
      <c r="F22" s="979"/>
      <c r="G22" s="964" t="s">
        <v>474</v>
      </c>
      <c r="H22" s="215"/>
      <c r="I22" s="215"/>
      <c r="J22" s="215"/>
      <c r="K22" s="215"/>
      <c r="L22" s="215"/>
      <c r="M22" s="215"/>
      <c r="N22" s="215"/>
      <c r="O22" s="216"/>
      <c r="P22" s="950" t="s">
        <v>538</v>
      </c>
      <c r="Q22" s="215"/>
      <c r="R22" s="215"/>
      <c r="S22" s="215"/>
      <c r="T22" s="215"/>
      <c r="U22" s="215"/>
      <c r="V22" s="216"/>
      <c r="W22" s="950" t="s">
        <v>539</v>
      </c>
      <c r="X22" s="215"/>
      <c r="Y22" s="215"/>
      <c r="Z22" s="215"/>
      <c r="AA22" s="215"/>
      <c r="AB22" s="215"/>
      <c r="AC22" s="216"/>
      <c r="AD22" s="950" t="s">
        <v>473</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25.5" customHeight="1" x14ac:dyDescent="0.15">
      <c r="A23" s="980"/>
      <c r="B23" s="981"/>
      <c r="C23" s="981"/>
      <c r="D23" s="981"/>
      <c r="E23" s="981"/>
      <c r="F23" s="982"/>
      <c r="G23" s="965" t="s">
        <v>561</v>
      </c>
      <c r="H23" s="966"/>
      <c r="I23" s="966"/>
      <c r="J23" s="966"/>
      <c r="K23" s="966"/>
      <c r="L23" s="966"/>
      <c r="M23" s="966"/>
      <c r="N23" s="966"/>
      <c r="O23" s="967"/>
      <c r="P23" s="665">
        <v>85</v>
      </c>
      <c r="Q23" s="666"/>
      <c r="R23" s="666"/>
      <c r="S23" s="666"/>
      <c r="T23" s="666"/>
      <c r="U23" s="666"/>
      <c r="V23" s="667"/>
      <c r="W23" s="665">
        <v>85</v>
      </c>
      <c r="X23" s="666"/>
      <c r="Y23" s="666"/>
      <c r="Z23" s="666"/>
      <c r="AA23" s="666"/>
      <c r="AB23" s="666"/>
      <c r="AC23" s="667"/>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c r="H24" s="969"/>
      <c r="I24" s="969"/>
      <c r="J24" s="969"/>
      <c r="K24" s="969"/>
      <c r="L24" s="969"/>
      <c r="M24" s="969"/>
      <c r="N24" s="969"/>
      <c r="O24" s="970"/>
      <c r="P24" s="716"/>
      <c r="Q24" s="717"/>
      <c r="R24" s="717"/>
      <c r="S24" s="717"/>
      <c r="T24" s="717"/>
      <c r="U24" s="717"/>
      <c r="V24" s="718"/>
      <c r="W24" s="716"/>
      <c r="X24" s="717"/>
      <c r="Y24" s="717"/>
      <c r="Z24" s="717"/>
      <c r="AA24" s="717"/>
      <c r="AB24" s="717"/>
      <c r="AC24" s="718"/>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c r="H25" s="969"/>
      <c r="I25" s="969"/>
      <c r="J25" s="969"/>
      <c r="K25" s="969"/>
      <c r="L25" s="969"/>
      <c r="M25" s="969"/>
      <c r="N25" s="969"/>
      <c r="O25" s="970"/>
      <c r="P25" s="716"/>
      <c r="Q25" s="717"/>
      <c r="R25" s="717"/>
      <c r="S25" s="717"/>
      <c r="T25" s="717"/>
      <c r="U25" s="717"/>
      <c r="V25" s="718"/>
      <c r="W25" s="716"/>
      <c r="X25" s="717"/>
      <c r="Y25" s="717"/>
      <c r="Z25" s="717"/>
      <c r="AA25" s="717"/>
      <c r="AB25" s="717"/>
      <c r="AC25" s="718"/>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c r="H26" s="969"/>
      <c r="I26" s="969"/>
      <c r="J26" s="969"/>
      <c r="K26" s="969"/>
      <c r="L26" s="969"/>
      <c r="M26" s="969"/>
      <c r="N26" s="969"/>
      <c r="O26" s="970"/>
      <c r="P26" s="716"/>
      <c r="Q26" s="717"/>
      <c r="R26" s="717"/>
      <c r="S26" s="717"/>
      <c r="T26" s="717"/>
      <c r="U26" s="717"/>
      <c r="V26" s="718"/>
      <c r="W26" s="716"/>
      <c r="X26" s="717"/>
      <c r="Y26" s="717"/>
      <c r="Z26" s="717"/>
      <c r="AA26" s="717"/>
      <c r="AB26" s="717"/>
      <c r="AC26" s="718"/>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c r="H27" s="969"/>
      <c r="I27" s="969"/>
      <c r="J27" s="969"/>
      <c r="K27" s="969"/>
      <c r="L27" s="969"/>
      <c r="M27" s="969"/>
      <c r="N27" s="969"/>
      <c r="O27" s="970"/>
      <c r="P27" s="716"/>
      <c r="Q27" s="717"/>
      <c r="R27" s="717"/>
      <c r="S27" s="717"/>
      <c r="T27" s="717"/>
      <c r="U27" s="717"/>
      <c r="V27" s="718"/>
      <c r="W27" s="716"/>
      <c r="X27" s="717"/>
      <c r="Y27" s="717"/>
      <c r="Z27" s="717"/>
      <c r="AA27" s="717"/>
      <c r="AB27" s="717"/>
      <c r="AC27" s="718"/>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478</v>
      </c>
      <c r="H28" s="972"/>
      <c r="I28" s="972"/>
      <c r="J28" s="972"/>
      <c r="K28" s="972"/>
      <c r="L28" s="972"/>
      <c r="M28" s="972"/>
      <c r="N28" s="972"/>
      <c r="O28" s="973"/>
      <c r="P28" s="895">
        <f>P29-SUM(P23:P27)</f>
        <v>0</v>
      </c>
      <c r="Q28" s="896"/>
      <c r="R28" s="896"/>
      <c r="S28" s="896"/>
      <c r="T28" s="896"/>
      <c r="U28" s="896"/>
      <c r="V28" s="897"/>
      <c r="W28" s="895">
        <f>W29-SUM(W23:W27)</f>
        <v>0</v>
      </c>
      <c r="X28" s="896"/>
      <c r="Y28" s="896"/>
      <c r="Z28" s="896"/>
      <c r="AA28" s="896"/>
      <c r="AB28" s="896"/>
      <c r="AC28" s="897"/>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475</v>
      </c>
      <c r="H29" s="975"/>
      <c r="I29" s="975"/>
      <c r="J29" s="975"/>
      <c r="K29" s="975"/>
      <c r="L29" s="975"/>
      <c r="M29" s="975"/>
      <c r="N29" s="975"/>
      <c r="O29" s="976"/>
      <c r="P29" s="947">
        <f>AK13</f>
        <v>85</v>
      </c>
      <c r="Q29" s="948"/>
      <c r="R29" s="948"/>
      <c r="S29" s="948"/>
      <c r="T29" s="948"/>
      <c r="U29" s="948"/>
      <c r="V29" s="949"/>
      <c r="W29" s="947">
        <f>AR13</f>
        <v>85</v>
      </c>
      <c r="X29" s="948"/>
      <c r="Y29" s="948"/>
      <c r="Z29" s="948"/>
      <c r="AA29" s="948"/>
      <c r="AB29" s="948"/>
      <c r="AC29" s="949"/>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8" t="s">
        <v>491</v>
      </c>
      <c r="B30" s="879"/>
      <c r="C30" s="879"/>
      <c r="D30" s="879"/>
      <c r="E30" s="879"/>
      <c r="F30" s="880"/>
      <c r="G30" s="784" t="s">
        <v>265</v>
      </c>
      <c r="H30" s="785"/>
      <c r="I30" s="785"/>
      <c r="J30" s="785"/>
      <c r="K30" s="785"/>
      <c r="L30" s="785"/>
      <c r="M30" s="785"/>
      <c r="N30" s="785"/>
      <c r="O30" s="786"/>
      <c r="P30" s="874" t="s">
        <v>59</v>
      </c>
      <c r="Q30" s="785"/>
      <c r="R30" s="785"/>
      <c r="S30" s="785"/>
      <c r="T30" s="785"/>
      <c r="U30" s="785"/>
      <c r="V30" s="785"/>
      <c r="W30" s="785"/>
      <c r="X30" s="786"/>
      <c r="Y30" s="871"/>
      <c r="Z30" s="872"/>
      <c r="AA30" s="873"/>
      <c r="AB30" s="875" t="s">
        <v>11</v>
      </c>
      <c r="AC30" s="876"/>
      <c r="AD30" s="877"/>
      <c r="AE30" s="875" t="s">
        <v>357</v>
      </c>
      <c r="AF30" s="876"/>
      <c r="AG30" s="876"/>
      <c r="AH30" s="877"/>
      <c r="AI30" s="875" t="s">
        <v>363</v>
      </c>
      <c r="AJ30" s="876"/>
      <c r="AK30" s="876"/>
      <c r="AL30" s="877"/>
      <c r="AM30" s="931" t="s">
        <v>472</v>
      </c>
      <c r="AN30" s="931"/>
      <c r="AO30" s="931"/>
      <c r="AP30" s="875"/>
      <c r="AQ30" s="778" t="s">
        <v>355</v>
      </c>
      <c r="AR30" s="779"/>
      <c r="AS30" s="779"/>
      <c r="AT30" s="780"/>
      <c r="AU30" s="785" t="s">
        <v>253</v>
      </c>
      <c r="AV30" s="785"/>
      <c r="AW30" s="785"/>
      <c r="AX30" s="93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592</v>
      </c>
      <c r="AR31" s="193"/>
      <c r="AS31" s="126" t="s">
        <v>356</v>
      </c>
      <c r="AT31" s="127"/>
      <c r="AU31" s="192">
        <v>30</v>
      </c>
      <c r="AV31" s="192"/>
      <c r="AW31" s="397" t="s">
        <v>300</v>
      </c>
      <c r="AX31" s="398"/>
    </row>
    <row r="32" spans="1:50" ht="23.25" customHeight="1" x14ac:dyDescent="0.15">
      <c r="A32" s="402"/>
      <c r="B32" s="400"/>
      <c r="C32" s="400"/>
      <c r="D32" s="400"/>
      <c r="E32" s="400"/>
      <c r="F32" s="401"/>
      <c r="G32" s="563" t="s">
        <v>645</v>
      </c>
      <c r="H32" s="564"/>
      <c r="I32" s="564"/>
      <c r="J32" s="564"/>
      <c r="K32" s="564"/>
      <c r="L32" s="564"/>
      <c r="M32" s="564"/>
      <c r="N32" s="564"/>
      <c r="O32" s="565"/>
      <c r="P32" s="98" t="s">
        <v>646</v>
      </c>
      <c r="Q32" s="98"/>
      <c r="R32" s="98"/>
      <c r="S32" s="98"/>
      <c r="T32" s="98"/>
      <c r="U32" s="98"/>
      <c r="V32" s="98"/>
      <c r="W32" s="98"/>
      <c r="X32" s="99"/>
      <c r="Y32" s="470" t="s">
        <v>12</v>
      </c>
      <c r="Z32" s="530"/>
      <c r="AA32" s="531"/>
      <c r="AB32" s="460" t="s">
        <v>597</v>
      </c>
      <c r="AC32" s="460"/>
      <c r="AD32" s="460"/>
      <c r="AE32" s="211">
        <v>1794</v>
      </c>
      <c r="AF32" s="212"/>
      <c r="AG32" s="212"/>
      <c r="AH32" s="212"/>
      <c r="AI32" s="211">
        <v>1825</v>
      </c>
      <c r="AJ32" s="212"/>
      <c r="AK32" s="212"/>
      <c r="AL32" s="212"/>
      <c r="AM32" s="211">
        <v>3084</v>
      </c>
      <c r="AN32" s="212"/>
      <c r="AO32" s="212"/>
      <c r="AP32" s="212"/>
      <c r="AQ32" s="336" t="s">
        <v>593</v>
      </c>
      <c r="AR32" s="200"/>
      <c r="AS32" s="200"/>
      <c r="AT32" s="337"/>
      <c r="AU32" s="212" t="s">
        <v>595</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597</v>
      </c>
      <c r="AC33" s="522"/>
      <c r="AD33" s="522"/>
      <c r="AE33" s="211">
        <v>1000</v>
      </c>
      <c r="AF33" s="212"/>
      <c r="AG33" s="212"/>
      <c r="AH33" s="212"/>
      <c r="AI33" s="211">
        <v>1794</v>
      </c>
      <c r="AJ33" s="212"/>
      <c r="AK33" s="212"/>
      <c r="AL33" s="212"/>
      <c r="AM33" s="211">
        <v>1825</v>
      </c>
      <c r="AN33" s="212"/>
      <c r="AO33" s="212"/>
      <c r="AP33" s="212"/>
      <c r="AQ33" s="336" t="s">
        <v>647</v>
      </c>
      <c r="AR33" s="200"/>
      <c r="AS33" s="200"/>
      <c r="AT33" s="337"/>
      <c r="AU33" s="212">
        <v>3084</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179</v>
      </c>
      <c r="AF34" s="212"/>
      <c r="AG34" s="212"/>
      <c r="AH34" s="212"/>
      <c r="AI34" s="211">
        <v>102</v>
      </c>
      <c r="AJ34" s="212"/>
      <c r="AK34" s="212"/>
      <c r="AL34" s="212"/>
      <c r="AM34" s="211">
        <v>169</v>
      </c>
      <c r="AN34" s="212"/>
      <c r="AO34" s="212"/>
      <c r="AP34" s="212"/>
      <c r="AQ34" s="336" t="s">
        <v>594</v>
      </c>
      <c r="AR34" s="200"/>
      <c r="AS34" s="200"/>
      <c r="AT34" s="337"/>
      <c r="AU34" s="212" t="s">
        <v>595</v>
      </c>
      <c r="AV34" s="212"/>
      <c r="AW34" s="212"/>
      <c r="AX34" s="214"/>
    </row>
    <row r="35" spans="1:50" ht="23.25" customHeight="1" x14ac:dyDescent="0.15">
      <c r="A35" s="219" t="s">
        <v>528</v>
      </c>
      <c r="B35" s="220"/>
      <c r="C35" s="220"/>
      <c r="D35" s="220"/>
      <c r="E35" s="220"/>
      <c r="F35" s="221"/>
      <c r="G35" s="225" t="s">
        <v>596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1" t="s">
        <v>491</v>
      </c>
      <c r="B37" s="782"/>
      <c r="C37" s="782"/>
      <c r="D37" s="782"/>
      <c r="E37" s="782"/>
      <c r="F37" s="783"/>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26"/>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491</v>
      </c>
      <c r="B44" s="782"/>
      <c r="C44" s="782"/>
      <c r="D44" s="782"/>
      <c r="E44" s="782"/>
      <c r="F44" s="783"/>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26"/>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8" t="s">
        <v>253</v>
      </c>
      <c r="AV51" s="938"/>
      <c r="AW51" s="938"/>
      <c r="AX51" s="939"/>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8" t="s">
        <v>253</v>
      </c>
      <c r="AV58" s="938"/>
      <c r="AW58" s="938"/>
      <c r="AX58" s="939"/>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6"/>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7"/>
      <c r="AF77" s="908"/>
      <c r="AG77" s="908"/>
      <c r="AH77" s="908"/>
      <c r="AI77" s="907"/>
      <c r="AJ77" s="908"/>
      <c r="AK77" s="908"/>
      <c r="AL77" s="908"/>
      <c r="AM77" s="907"/>
      <c r="AN77" s="908"/>
      <c r="AO77" s="908"/>
      <c r="AP77" s="908"/>
      <c r="AQ77" s="336"/>
      <c r="AR77" s="200"/>
      <c r="AS77" s="200"/>
      <c r="AT77" s="337"/>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60"/>
    </row>
    <row r="80" spans="1:50" ht="18.75" hidden="1" customHeight="1" x14ac:dyDescent="0.15">
      <c r="A80" s="881"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82"/>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82"/>
      <c r="B82" s="526"/>
      <c r="C82" s="427"/>
      <c r="D82" s="427"/>
      <c r="E82" s="427"/>
      <c r="F82" s="428"/>
      <c r="G82" s="684"/>
      <c r="H82" s="684"/>
      <c r="I82" s="684"/>
      <c r="J82" s="684"/>
      <c r="K82" s="684"/>
      <c r="L82" s="684"/>
      <c r="M82" s="684"/>
      <c r="N82" s="684"/>
      <c r="O82" s="684"/>
      <c r="P82" s="684"/>
      <c r="Q82" s="684"/>
      <c r="R82" s="684"/>
      <c r="S82" s="684"/>
      <c r="T82" s="684"/>
      <c r="U82" s="684"/>
      <c r="V82" s="684"/>
      <c r="W82" s="684"/>
      <c r="X82" s="684"/>
      <c r="Y82" s="684"/>
      <c r="Z82" s="684"/>
      <c r="AA82" s="685"/>
      <c r="AB82" s="901"/>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902"/>
    </row>
    <row r="83" spans="1:60" ht="22.5" hidden="1" customHeight="1" x14ac:dyDescent="0.15">
      <c r="A83" s="882"/>
      <c r="B83" s="526"/>
      <c r="C83" s="427"/>
      <c r="D83" s="427"/>
      <c r="E83" s="427"/>
      <c r="F83" s="428"/>
      <c r="G83" s="686"/>
      <c r="H83" s="686"/>
      <c r="I83" s="686"/>
      <c r="J83" s="686"/>
      <c r="K83" s="686"/>
      <c r="L83" s="686"/>
      <c r="M83" s="686"/>
      <c r="N83" s="686"/>
      <c r="O83" s="686"/>
      <c r="P83" s="686"/>
      <c r="Q83" s="686"/>
      <c r="R83" s="686"/>
      <c r="S83" s="686"/>
      <c r="T83" s="686"/>
      <c r="U83" s="686"/>
      <c r="V83" s="686"/>
      <c r="W83" s="686"/>
      <c r="X83" s="686"/>
      <c r="Y83" s="686"/>
      <c r="Z83" s="686"/>
      <c r="AA83" s="687"/>
      <c r="AB83" s="903"/>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4"/>
    </row>
    <row r="84" spans="1:60" ht="19.5" hidden="1" customHeight="1" x14ac:dyDescent="0.15">
      <c r="A84" s="882"/>
      <c r="B84" s="527"/>
      <c r="C84" s="528"/>
      <c r="D84" s="528"/>
      <c r="E84" s="528"/>
      <c r="F84" s="529"/>
      <c r="G84" s="688"/>
      <c r="H84" s="688"/>
      <c r="I84" s="688"/>
      <c r="J84" s="688"/>
      <c r="K84" s="688"/>
      <c r="L84" s="688"/>
      <c r="M84" s="688"/>
      <c r="N84" s="688"/>
      <c r="O84" s="688"/>
      <c r="P84" s="688"/>
      <c r="Q84" s="688"/>
      <c r="R84" s="688"/>
      <c r="S84" s="688"/>
      <c r="T84" s="688"/>
      <c r="U84" s="688"/>
      <c r="V84" s="688"/>
      <c r="W84" s="688"/>
      <c r="X84" s="688"/>
      <c r="Y84" s="688"/>
      <c r="Z84" s="688"/>
      <c r="AA84" s="689"/>
      <c r="AB84" s="905"/>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6"/>
    </row>
    <row r="85" spans="1:60" ht="18.75" hidden="1" customHeight="1" x14ac:dyDescent="0.15">
      <c r="A85" s="882"/>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82"/>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82"/>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82"/>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82"/>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82"/>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82"/>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82"/>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82"/>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82"/>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82"/>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82"/>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82"/>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82"/>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83"/>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12" t="s">
        <v>13</v>
      </c>
      <c r="Z99" s="913"/>
      <c r="AA99" s="914"/>
      <c r="AB99" s="909" t="s">
        <v>14</v>
      </c>
      <c r="AC99" s="910"/>
      <c r="AD99" s="911"/>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71"/>
      <c r="Z100" s="872"/>
      <c r="AA100" s="873"/>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648</v>
      </c>
      <c r="H101" s="98"/>
      <c r="I101" s="98"/>
      <c r="J101" s="98"/>
      <c r="K101" s="98"/>
      <c r="L101" s="98"/>
      <c r="M101" s="98"/>
      <c r="N101" s="98"/>
      <c r="O101" s="98"/>
      <c r="P101" s="98"/>
      <c r="Q101" s="98"/>
      <c r="R101" s="98"/>
      <c r="S101" s="98"/>
      <c r="T101" s="98"/>
      <c r="U101" s="98"/>
      <c r="V101" s="98"/>
      <c r="W101" s="98"/>
      <c r="X101" s="99"/>
      <c r="Y101" s="541" t="s">
        <v>55</v>
      </c>
      <c r="Z101" s="542"/>
      <c r="AA101" s="543"/>
      <c r="AB101" s="460" t="s">
        <v>591</v>
      </c>
      <c r="AC101" s="460"/>
      <c r="AD101" s="460"/>
      <c r="AE101" s="211">
        <v>8</v>
      </c>
      <c r="AF101" s="212"/>
      <c r="AG101" s="212"/>
      <c r="AH101" s="213"/>
      <c r="AI101" s="211">
        <v>8</v>
      </c>
      <c r="AJ101" s="212"/>
      <c r="AK101" s="212"/>
      <c r="AL101" s="213"/>
      <c r="AM101" s="211">
        <v>9</v>
      </c>
      <c r="AN101" s="212"/>
      <c r="AO101" s="212"/>
      <c r="AP101" s="213"/>
      <c r="AQ101" s="211" t="s">
        <v>598</v>
      </c>
      <c r="AR101" s="212"/>
      <c r="AS101" s="212"/>
      <c r="AT101" s="213"/>
      <c r="AU101" s="211" t="s">
        <v>599</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591</v>
      </c>
      <c r="AC102" s="460"/>
      <c r="AD102" s="460"/>
      <c r="AE102" s="417">
        <v>7</v>
      </c>
      <c r="AF102" s="417"/>
      <c r="AG102" s="417"/>
      <c r="AH102" s="417"/>
      <c r="AI102" s="417">
        <v>7</v>
      </c>
      <c r="AJ102" s="417"/>
      <c r="AK102" s="417"/>
      <c r="AL102" s="417"/>
      <c r="AM102" s="417">
        <v>7</v>
      </c>
      <c r="AN102" s="417"/>
      <c r="AO102" s="417"/>
      <c r="AP102" s="417"/>
      <c r="AQ102" s="266">
        <v>12</v>
      </c>
      <c r="AR102" s="267"/>
      <c r="AS102" s="267"/>
      <c r="AT102" s="312"/>
      <c r="AU102" s="266">
        <v>12</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600</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642</v>
      </c>
      <c r="AC116" s="462"/>
      <c r="AD116" s="463"/>
      <c r="AE116" s="417">
        <v>25.6</v>
      </c>
      <c r="AF116" s="417"/>
      <c r="AG116" s="417"/>
      <c r="AH116" s="417"/>
      <c r="AI116" s="417">
        <v>24.1</v>
      </c>
      <c r="AJ116" s="417"/>
      <c r="AK116" s="417"/>
      <c r="AL116" s="417"/>
      <c r="AM116" s="417">
        <v>14.6</v>
      </c>
      <c r="AN116" s="417"/>
      <c r="AO116" s="417"/>
      <c r="AP116" s="417"/>
      <c r="AQ116" s="211">
        <v>42.5</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502</v>
      </c>
      <c r="AC117" s="472"/>
      <c r="AD117" s="473"/>
      <c r="AE117" s="550" t="s">
        <v>601</v>
      </c>
      <c r="AF117" s="550"/>
      <c r="AG117" s="550"/>
      <c r="AH117" s="550"/>
      <c r="AI117" s="550" t="s">
        <v>602</v>
      </c>
      <c r="AJ117" s="550"/>
      <c r="AK117" s="550"/>
      <c r="AL117" s="550"/>
      <c r="AM117" s="550" t="s">
        <v>603</v>
      </c>
      <c r="AN117" s="550"/>
      <c r="AO117" s="550"/>
      <c r="AP117" s="550"/>
      <c r="AQ117" s="550" t="s">
        <v>604</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4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4"/>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9"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40"/>
      <c r="Z127" s="941"/>
      <c r="AA127" s="942"/>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640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609</v>
      </c>
      <c r="AR133" s="192"/>
      <c r="AS133" s="126" t="s">
        <v>356</v>
      </c>
      <c r="AT133" s="127"/>
      <c r="AU133" s="193" t="s">
        <v>593</v>
      </c>
      <c r="AV133" s="193"/>
      <c r="AW133" s="126" t="s">
        <v>300</v>
      </c>
      <c r="AX133" s="188"/>
    </row>
    <row r="134" spans="1:50" ht="23.25" customHeight="1" x14ac:dyDescent="0.15">
      <c r="A134" s="182"/>
      <c r="B134" s="179"/>
      <c r="C134" s="173"/>
      <c r="D134" s="179"/>
      <c r="E134" s="173"/>
      <c r="F134" s="174"/>
      <c r="G134" s="97" t="s">
        <v>605</v>
      </c>
      <c r="H134" s="98"/>
      <c r="I134" s="98"/>
      <c r="J134" s="98"/>
      <c r="K134" s="98"/>
      <c r="L134" s="98"/>
      <c r="M134" s="98"/>
      <c r="N134" s="98"/>
      <c r="O134" s="98"/>
      <c r="P134" s="98"/>
      <c r="Q134" s="98"/>
      <c r="R134" s="98"/>
      <c r="S134" s="98"/>
      <c r="T134" s="98"/>
      <c r="U134" s="98"/>
      <c r="V134" s="98"/>
      <c r="W134" s="98"/>
      <c r="X134" s="99"/>
      <c r="Y134" s="194" t="s">
        <v>379</v>
      </c>
      <c r="Z134" s="195"/>
      <c r="AA134" s="196"/>
      <c r="AB134" s="197" t="s">
        <v>606</v>
      </c>
      <c r="AC134" s="198"/>
      <c r="AD134" s="198"/>
      <c r="AE134" s="199" t="s">
        <v>607</v>
      </c>
      <c r="AF134" s="200"/>
      <c r="AG134" s="200"/>
      <c r="AH134" s="200"/>
      <c r="AI134" s="199" t="s">
        <v>607</v>
      </c>
      <c r="AJ134" s="200"/>
      <c r="AK134" s="200"/>
      <c r="AL134" s="200"/>
      <c r="AM134" s="199" t="s">
        <v>607</v>
      </c>
      <c r="AN134" s="200"/>
      <c r="AO134" s="200"/>
      <c r="AP134" s="200"/>
      <c r="AQ134" s="199" t="s">
        <v>609</v>
      </c>
      <c r="AR134" s="200"/>
      <c r="AS134" s="200"/>
      <c r="AT134" s="200"/>
      <c r="AU134" s="199" t="s">
        <v>609</v>
      </c>
      <c r="AV134" s="200"/>
      <c r="AW134" s="200"/>
      <c r="AX134" s="201"/>
    </row>
    <row r="135" spans="1:50" ht="23.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607</v>
      </c>
      <c r="AC135" s="206"/>
      <c r="AD135" s="206"/>
      <c r="AE135" s="199" t="s">
        <v>608</v>
      </c>
      <c r="AF135" s="200"/>
      <c r="AG135" s="200"/>
      <c r="AH135" s="200"/>
      <c r="AI135" s="199" t="s">
        <v>609</v>
      </c>
      <c r="AJ135" s="200"/>
      <c r="AK135" s="200"/>
      <c r="AL135" s="200"/>
      <c r="AM135" s="199" t="s">
        <v>609</v>
      </c>
      <c r="AN135" s="200"/>
      <c r="AO135" s="200"/>
      <c r="AP135" s="200"/>
      <c r="AQ135" s="199" t="s">
        <v>608</v>
      </c>
      <c r="AR135" s="200"/>
      <c r="AS135" s="200"/>
      <c r="AT135" s="200"/>
      <c r="AU135" s="199" t="s">
        <v>593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638</v>
      </c>
      <c r="H154" s="98"/>
      <c r="I154" s="98"/>
      <c r="J154" s="98"/>
      <c r="K154" s="98"/>
      <c r="L154" s="98"/>
      <c r="M154" s="98"/>
      <c r="N154" s="98"/>
      <c r="O154" s="98"/>
      <c r="P154" s="99"/>
      <c r="Q154" s="118" t="s">
        <v>639</v>
      </c>
      <c r="R154" s="98"/>
      <c r="S154" s="98"/>
      <c r="T154" s="98"/>
      <c r="U154" s="98"/>
      <c r="V154" s="98"/>
      <c r="W154" s="98"/>
      <c r="X154" s="98"/>
      <c r="Y154" s="98"/>
      <c r="Z154" s="98"/>
      <c r="AA154" s="286"/>
      <c r="AB154" s="134" t="s">
        <v>638</v>
      </c>
      <c r="AC154" s="135"/>
      <c r="AD154" s="135"/>
      <c r="AE154" s="140" t="s">
        <v>638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637</v>
      </c>
      <c r="AR193" s="192"/>
      <c r="AS193" s="126" t="s">
        <v>356</v>
      </c>
      <c r="AT193" s="127"/>
      <c r="AU193" s="193" t="s">
        <v>637</v>
      </c>
      <c r="AV193" s="193"/>
      <c r="AW193" s="126" t="s">
        <v>300</v>
      </c>
      <c r="AX193" s="188"/>
    </row>
    <row r="194" spans="1:50" ht="39.75" hidden="1" customHeight="1" x14ac:dyDescent="0.15">
      <c r="A194" s="182"/>
      <c r="B194" s="179"/>
      <c r="C194" s="173"/>
      <c r="D194" s="179"/>
      <c r="E194" s="173"/>
      <c r="F194" s="174"/>
      <c r="G194" s="97" t="s">
        <v>634</v>
      </c>
      <c r="H194" s="98"/>
      <c r="I194" s="98"/>
      <c r="J194" s="98"/>
      <c r="K194" s="98"/>
      <c r="L194" s="98"/>
      <c r="M194" s="98"/>
      <c r="N194" s="98"/>
      <c r="O194" s="98"/>
      <c r="P194" s="98"/>
      <c r="Q194" s="98"/>
      <c r="R194" s="98"/>
      <c r="S194" s="98"/>
      <c r="T194" s="98"/>
      <c r="U194" s="98"/>
      <c r="V194" s="98"/>
      <c r="W194" s="98"/>
      <c r="X194" s="99"/>
      <c r="Y194" s="194" t="s">
        <v>379</v>
      </c>
      <c r="Z194" s="195"/>
      <c r="AA194" s="196"/>
      <c r="AB194" s="197" t="s">
        <v>634</v>
      </c>
      <c r="AC194" s="198"/>
      <c r="AD194" s="198"/>
      <c r="AE194" s="199" t="s">
        <v>635</v>
      </c>
      <c r="AF194" s="200"/>
      <c r="AG194" s="200"/>
      <c r="AH194" s="200"/>
      <c r="AI194" s="199" t="s">
        <v>634</v>
      </c>
      <c r="AJ194" s="200"/>
      <c r="AK194" s="200"/>
      <c r="AL194" s="200"/>
      <c r="AM194" s="199" t="s">
        <v>634</v>
      </c>
      <c r="AN194" s="200"/>
      <c r="AO194" s="200"/>
      <c r="AP194" s="200"/>
      <c r="AQ194" s="199" t="s">
        <v>636</v>
      </c>
      <c r="AR194" s="200"/>
      <c r="AS194" s="200"/>
      <c r="AT194" s="200"/>
      <c r="AU194" s="199" t="s">
        <v>634</v>
      </c>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634</v>
      </c>
      <c r="AC195" s="206"/>
      <c r="AD195" s="206"/>
      <c r="AE195" s="199" t="s">
        <v>634</v>
      </c>
      <c r="AF195" s="200"/>
      <c r="AG195" s="200"/>
      <c r="AH195" s="200"/>
      <c r="AI195" s="199" t="s">
        <v>634</v>
      </c>
      <c r="AJ195" s="200"/>
      <c r="AK195" s="200"/>
      <c r="AL195" s="200"/>
      <c r="AM195" s="199" t="s">
        <v>634</v>
      </c>
      <c r="AN195" s="200"/>
      <c r="AO195" s="200"/>
      <c r="AP195" s="200"/>
      <c r="AQ195" s="199" t="s">
        <v>635</v>
      </c>
      <c r="AR195" s="200"/>
      <c r="AS195" s="200"/>
      <c r="AT195" s="200"/>
      <c r="AU195" s="199" t="s">
        <v>636</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t="s">
        <v>637</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5"/>
      <c r="E430" s="167" t="s">
        <v>388</v>
      </c>
      <c r="F430" s="168"/>
      <c r="G430" s="915" t="s">
        <v>384</v>
      </c>
      <c r="H430" s="116"/>
      <c r="I430" s="116"/>
      <c r="J430" s="916" t="s">
        <v>558</v>
      </c>
      <c r="K430" s="917"/>
      <c r="L430" s="917"/>
      <c r="M430" s="917"/>
      <c r="N430" s="917"/>
      <c r="O430" s="917"/>
      <c r="P430" s="917"/>
      <c r="Q430" s="917"/>
      <c r="R430" s="917"/>
      <c r="S430" s="917"/>
      <c r="T430" s="918"/>
      <c r="U430" s="590" t="s">
        <v>605</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9"/>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593</v>
      </c>
      <c r="AF432" s="193"/>
      <c r="AG432" s="126" t="s">
        <v>356</v>
      </c>
      <c r="AH432" s="127"/>
      <c r="AI432" s="149"/>
      <c r="AJ432" s="149"/>
      <c r="AK432" s="149"/>
      <c r="AL432" s="147"/>
      <c r="AM432" s="149"/>
      <c r="AN432" s="149"/>
      <c r="AO432" s="149"/>
      <c r="AP432" s="147"/>
      <c r="AQ432" s="592" t="s">
        <v>605</v>
      </c>
      <c r="AR432" s="193"/>
      <c r="AS432" s="126" t="s">
        <v>356</v>
      </c>
      <c r="AT432" s="127"/>
      <c r="AU432" s="193" t="s">
        <v>605</v>
      </c>
      <c r="AV432" s="193"/>
      <c r="AW432" s="126" t="s">
        <v>300</v>
      </c>
      <c r="AX432" s="188"/>
    </row>
    <row r="433" spans="1:50" ht="23.25" customHeight="1" x14ac:dyDescent="0.15">
      <c r="A433" s="182"/>
      <c r="B433" s="179"/>
      <c r="C433" s="173"/>
      <c r="D433" s="179"/>
      <c r="E433" s="338"/>
      <c r="F433" s="339"/>
      <c r="G433" s="97" t="s">
        <v>605</v>
      </c>
      <c r="H433" s="98"/>
      <c r="I433" s="98"/>
      <c r="J433" s="98"/>
      <c r="K433" s="98"/>
      <c r="L433" s="98"/>
      <c r="M433" s="98"/>
      <c r="N433" s="98"/>
      <c r="O433" s="98"/>
      <c r="P433" s="98"/>
      <c r="Q433" s="98"/>
      <c r="R433" s="98"/>
      <c r="S433" s="98"/>
      <c r="T433" s="98"/>
      <c r="U433" s="98"/>
      <c r="V433" s="98"/>
      <c r="W433" s="98"/>
      <c r="X433" s="99"/>
      <c r="Y433" s="194" t="s">
        <v>12</v>
      </c>
      <c r="Z433" s="195"/>
      <c r="AA433" s="196"/>
      <c r="AB433" s="206" t="s">
        <v>593</v>
      </c>
      <c r="AC433" s="206"/>
      <c r="AD433" s="206"/>
      <c r="AE433" s="336" t="s">
        <v>605</v>
      </c>
      <c r="AF433" s="200"/>
      <c r="AG433" s="200"/>
      <c r="AH433" s="200"/>
      <c r="AI433" s="336" t="s">
        <v>605</v>
      </c>
      <c r="AJ433" s="200"/>
      <c r="AK433" s="200"/>
      <c r="AL433" s="200"/>
      <c r="AM433" s="336" t="s">
        <v>605</v>
      </c>
      <c r="AN433" s="200"/>
      <c r="AO433" s="200"/>
      <c r="AP433" s="200"/>
      <c r="AQ433" s="336" t="s">
        <v>605</v>
      </c>
      <c r="AR433" s="200"/>
      <c r="AS433" s="200"/>
      <c r="AT433" s="200"/>
      <c r="AU433" s="336" t="s">
        <v>605</v>
      </c>
      <c r="AV433" s="200"/>
      <c r="AW433" s="200"/>
      <c r="AX433" s="200"/>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593</v>
      </c>
      <c r="AC434" s="198"/>
      <c r="AD434" s="198"/>
      <c r="AE434" s="336" t="s">
        <v>605</v>
      </c>
      <c r="AF434" s="200"/>
      <c r="AG434" s="200"/>
      <c r="AH434" s="337"/>
      <c r="AI434" s="336" t="s">
        <v>605</v>
      </c>
      <c r="AJ434" s="200"/>
      <c r="AK434" s="200"/>
      <c r="AL434" s="337"/>
      <c r="AM434" s="336" t="s">
        <v>605</v>
      </c>
      <c r="AN434" s="200"/>
      <c r="AO434" s="200"/>
      <c r="AP434" s="337"/>
      <c r="AQ434" s="336" t="s">
        <v>605</v>
      </c>
      <c r="AR434" s="200"/>
      <c r="AS434" s="200"/>
      <c r="AT434" s="337"/>
      <c r="AU434" s="336" t="s">
        <v>605</v>
      </c>
      <c r="AV434" s="200"/>
      <c r="AW434" s="200"/>
      <c r="AX434" s="337"/>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t="s">
        <v>605</v>
      </c>
      <c r="AF435" s="200"/>
      <c r="AG435" s="200"/>
      <c r="AH435" s="337"/>
      <c r="AI435" s="336" t="s">
        <v>605</v>
      </c>
      <c r="AJ435" s="200"/>
      <c r="AK435" s="200"/>
      <c r="AL435" s="337"/>
      <c r="AM435" s="336" t="s">
        <v>605</v>
      </c>
      <c r="AN435" s="200"/>
      <c r="AO435" s="200"/>
      <c r="AP435" s="337"/>
      <c r="AQ435" s="336" t="s">
        <v>605</v>
      </c>
      <c r="AR435" s="200"/>
      <c r="AS435" s="200"/>
      <c r="AT435" s="337"/>
      <c r="AU435" s="336" t="s">
        <v>605</v>
      </c>
      <c r="AV435" s="200"/>
      <c r="AW435" s="200"/>
      <c r="AX435" s="337"/>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605</v>
      </c>
      <c r="AF457" s="193"/>
      <c r="AG457" s="126" t="s">
        <v>356</v>
      </c>
      <c r="AH457" s="127"/>
      <c r="AI457" s="149"/>
      <c r="AJ457" s="149"/>
      <c r="AK457" s="149"/>
      <c r="AL457" s="147"/>
      <c r="AM457" s="149"/>
      <c r="AN457" s="149"/>
      <c r="AO457" s="149"/>
      <c r="AP457" s="147"/>
      <c r="AQ457" s="592" t="s">
        <v>605</v>
      </c>
      <c r="AR457" s="193"/>
      <c r="AS457" s="126" t="s">
        <v>356</v>
      </c>
      <c r="AT457" s="127"/>
      <c r="AU457" s="193" t="s">
        <v>605</v>
      </c>
      <c r="AV457" s="193"/>
      <c r="AW457" s="126" t="s">
        <v>300</v>
      </c>
      <c r="AX457" s="188"/>
    </row>
    <row r="458" spans="1:50" ht="23.25" customHeight="1" x14ac:dyDescent="0.15">
      <c r="A458" s="182"/>
      <c r="B458" s="179"/>
      <c r="C458" s="173"/>
      <c r="D458" s="179"/>
      <c r="E458" s="338"/>
      <c r="F458" s="339"/>
      <c r="G458" s="97" t="s">
        <v>605</v>
      </c>
      <c r="H458" s="98"/>
      <c r="I458" s="98"/>
      <c r="J458" s="98"/>
      <c r="K458" s="98"/>
      <c r="L458" s="98"/>
      <c r="M458" s="98"/>
      <c r="N458" s="98"/>
      <c r="O458" s="98"/>
      <c r="P458" s="98"/>
      <c r="Q458" s="98"/>
      <c r="R458" s="98"/>
      <c r="S458" s="98"/>
      <c r="T458" s="98"/>
      <c r="U458" s="98"/>
      <c r="V458" s="98"/>
      <c r="W458" s="98"/>
      <c r="X458" s="99"/>
      <c r="Y458" s="194" t="s">
        <v>12</v>
      </c>
      <c r="Z458" s="195"/>
      <c r="AA458" s="196"/>
      <c r="AB458" s="206" t="s">
        <v>611</v>
      </c>
      <c r="AC458" s="206"/>
      <c r="AD458" s="206"/>
      <c r="AE458" s="336" t="s">
        <v>605</v>
      </c>
      <c r="AF458" s="200"/>
      <c r="AG458" s="200"/>
      <c r="AH458" s="200"/>
      <c r="AI458" s="336" t="s">
        <v>605</v>
      </c>
      <c r="AJ458" s="200"/>
      <c r="AK458" s="200"/>
      <c r="AL458" s="200"/>
      <c r="AM458" s="336" t="s">
        <v>605</v>
      </c>
      <c r="AN458" s="200"/>
      <c r="AO458" s="200"/>
      <c r="AP458" s="200"/>
      <c r="AQ458" s="336" t="s">
        <v>605</v>
      </c>
      <c r="AR458" s="200"/>
      <c r="AS458" s="200"/>
      <c r="AT458" s="200"/>
      <c r="AU458" s="336" t="s">
        <v>605</v>
      </c>
      <c r="AV458" s="200"/>
      <c r="AW458" s="200"/>
      <c r="AX458" s="200"/>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605</v>
      </c>
      <c r="AC459" s="198"/>
      <c r="AD459" s="198"/>
      <c r="AE459" s="336" t="s">
        <v>605</v>
      </c>
      <c r="AF459" s="200"/>
      <c r="AG459" s="200"/>
      <c r="AH459" s="337"/>
      <c r="AI459" s="336" t="s">
        <v>605</v>
      </c>
      <c r="AJ459" s="200"/>
      <c r="AK459" s="200"/>
      <c r="AL459" s="337"/>
      <c r="AM459" s="336" t="s">
        <v>605</v>
      </c>
      <c r="AN459" s="200"/>
      <c r="AO459" s="200"/>
      <c r="AP459" s="337"/>
      <c r="AQ459" s="336" t="s">
        <v>605</v>
      </c>
      <c r="AR459" s="200"/>
      <c r="AS459" s="200"/>
      <c r="AT459" s="337"/>
      <c r="AU459" s="336" t="s">
        <v>605</v>
      </c>
      <c r="AV459" s="200"/>
      <c r="AW459" s="200"/>
      <c r="AX459" s="337"/>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t="s">
        <v>605</v>
      </c>
      <c r="AF460" s="200"/>
      <c r="AG460" s="200"/>
      <c r="AH460" s="337"/>
      <c r="AI460" s="336" t="s">
        <v>605</v>
      </c>
      <c r="AJ460" s="200"/>
      <c r="AK460" s="200"/>
      <c r="AL460" s="337"/>
      <c r="AM460" s="336" t="s">
        <v>605</v>
      </c>
      <c r="AN460" s="200"/>
      <c r="AO460" s="200"/>
      <c r="AP460" s="337"/>
      <c r="AQ460" s="336" t="s">
        <v>605</v>
      </c>
      <c r="AR460" s="200"/>
      <c r="AS460" s="200"/>
      <c r="AT460" s="337"/>
      <c r="AU460" s="336" t="s">
        <v>605</v>
      </c>
      <c r="AV460" s="200"/>
      <c r="AW460" s="200"/>
      <c r="AX460" s="337"/>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5" t="s">
        <v>384</v>
      </c>
      <c r="H484" s="116"/>
      <c r="I484" s="116"/>
      <c r="J484" s="916"/>
      <c r="K484" s="917"/>
      <c r="L484" s="917"/>
      <c r="M484" s="917"/>
      <c r="N484" s="917"/>
      <c r="O484" s="917"/>
      <c r="P484" s="917"/>
      <c r="Q484" s="917"/>
      <c r="R484" s="917"/>
      <c r="S484" s="917"/>
      <c r="T484" s="91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9"/>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5" t="s">
        <v>384</v>
      </c>
      <c r="H538" s="116"/>
      <c r="I538" s="116"/>
      <c r="J538" s="916"/>
      <c r="K538" s="917"/>
      <c r="L538" s="917"/>
      <c r="M538" s="917"/>
      <c r="N538" s="917"/>
      <c r="O538" s="917"/>
      <c r="P538" s="917"/>
      <c r="Q538" s="917"/>
      <c r="R538" s="917"/>
      <c r="S538" s="917"/>
      <c r="T538" s="91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9"/>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5" t="s">
        <v>384</v>
      </c>
      <c r="H592" s="116"/>
      <c r="I592" s="116"/>
      <c r="J592" s="916"/>
      <c r="K592" s="917"/>
      <c r="L592" s="917"/>
      <c r="M592" s="917"/>
      <c r="N592" s="917"/>
      <c r="O592" s="917"/>
      <c r="P592" s="917"/>
      <c r="Q592" s="917"/>
      <c r="R592" s="917"/>
      <c r="S592" s="917"/>
      <c r="T592" s="91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9"/>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5" t="s">
        <v>384</v>
      </c>
      <c r="H646" s="116"/>
      <c r="I646" s="116"/>
      <c r="J646" s="916"/>
      <c r="K646" s="917"/>
      <c r="L646" s="917"/>
      <c r="M646" s="917"/>
      <c r="N646" s="917"/>
      <c r="O646" s="917"/>
      <c r="P646" s="917"/>
      <c r="Q646" s="917"/>
      <c r="R646" s="917"/>
      <c r="S646" s="917"/>
      <c r="T646" s="91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9"/>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5" t="s">
        <v>31</v>
      </c>
      <c r="AH701" s="381"/>
      <c r="AI701" s="381"/>
      <c r="AJ701" s="381"/>
      <c r="AK701" s="381"/>
      <c r="AL701" s="381"/>
      <c r="AM701" s="381"/>
      <c r="AN701" s="381"/>
      <c r="AO701" s="381"/>
      <c r="AP701" s="381"/>
      <c r="AQ701" s="381"/>
      <c r="AR701" s="381"/>
      <c r="AS701" s="381"/>
      <c r="AT701" s="381"/>
      <c r="AU701" s="381"/>
      <c r="AV701" s="381"/>
      <c r="AW701" s="381"/>
      <c r="AX701" s="836"/>
    </row>
    <row r="702" spans="1:50" ht="46.5" customHeight="1" x14ac:dyDescent="0.15">
      <c r="A702" s="887" t="s">
        <v>259</v>
      </c>
      <c r="B702" s="88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1" t="s">
        <v>557</v>
      </c>
      <c r="AE702" s="342"/>
      <c r="AF702" s="342"/>
      <c r="AG702" s="384" t="s">
        <v>612</v>
      </c>
      <c r="AH702" s="385"/>
      <c r="AI702" s="385"/>
      <c r="AJ702" s="385"/>
      <c r="AK702" s="385"/>
      <c r="AL702" s="385"/>
      <c r="AM702" s="385"/>
      <c r="AN702" s="385"/>
      <c r="AO702" s="385"/>
      <c r="AP702" s="385"/>
      <c r="AQ702" s="385"/>
      <c r="AR702" s="385"/>
      <c r="AS702" s="385"/>
      <c r="AT702" s="385"/>
      <c r="AU702" s="385"/>
      <c r="AV702" s="385"/>
      <c r="AW702" s="385"/>
      <c r="AX702" s="386"/>
    </row>
    <row r="703" spans="1:50" ht="33.75" customHeight="1" x14ac:dyDescent="0.15">
      <c r="A703" s="889"/>
      <c r="B703" s="890"/>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1"/>
      <c r="AD703" s="321" t="s">
        <v>557</v>
      </c>
      <c r="AE703" s="322"/>
      <c r="AF703" s="322"/>
      <c r="AG703" s="333" t="s">
        <v>613</v>
      </c>
      <c r="AH703" s="334"/>
      <c r="AI703" s="334"/>
      <c r="AJ703" s="334"/>
      <c r="AK703" s="334"/>
      <c r="AL703" s="334"/>
      <c r="AM703" s="334"/>
      <c r="AN703" s="334"/>
      <c r="AO703" s="334"/>
      <c r="AP703" s="334"/>
      <c r="AQ703" s="334"/>
      <c r="AR703" s="334"/>
      <c r="AS703" s="334"/>
      <c r="AT703" s="334"/>
      <c r="AU703" s="334"/>
      <c r="AV703" s="334"/>
      <c r="AW703" s="334"/>
      <c r="AX703" s="335"/>
    </row>
    <row r="704" spans="1:50" ht="33.75" customHeight="1" x14ac:dyDescent="0.15">
      <c r="A704" s="891"/>
      <c r="B704" s="892"/>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557</v>
      </c>
      <c r="AE704" s="794"/>
      <c r="AF704" s="794"/>
      <c r="AG704" s="719" t="s">
        <v>614</v>
      </c>
      <c r="AH704" s="720"/>
      <c r="AI704" s="720"/>
      <c r="AJ704" s="720"/>
      <c r="AK704" s="720"/>
      <c r="AL704" s="720"/>
      <c r="AM704" s="720"/>
      <c r="AN704" s="720"/>
      <c r="AO704" s="720"/>
      <c r="AP704" s="720"/>
      <c r="AQ704" s="720"/>
      <c r="AR704" s="720"/>
      <c r="AS704" s="720"/>
      <c r="AT704" s="720"/>
      <c r="AU704" s="720"/>
      <c r="AV704" s="720"/>
      <c r="AW704" s="720"/>
      <c r="AX704" s="721"/>
    </row>
    <row r="705" spans="1:50" ht="27" customHeight="1" x14ac:dyDescent="0.15">
      <c r="A705" s="648" t="s">
        <v>39</v>
      </c>
      <c r="B705" s="649"/>
      <c r="C705" s="832" t="s">
        <v>41</v>
      </c>
      <c r="D705" s="833"/>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4"/>
      <c r="AD705" s="731" t="s">
        <v>615</v>
      </c>
      <c r="AE705" s="732"/>
      <c r="AF705" s="732"/>
      <c r="AG705" s="118" t="s">
        <v>617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0"/>
      <c r="B706" s="651"/>
      <c r="C706" s="805"/>
      <c r="D706" s="806"/>
      <c r="E706" s="747" t="s">
        <v>529</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1" t="s">
        <v>616</v>
      </c>
      <c r="AE706" s="322"/>
      <c r="AF706" s="67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0"/>
      <c r="B707" s="651"/>
      <c r="C707" s="807"/>
      <c r="D707" s="808"/>
      <c r="E707" s="750" t="s">
        <v>452</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6" t="s">
        <v>616</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0"/>
      <c r="B708" s="652"/>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06" t="s">
        <v>557</v>
      </c>
      <c r="AE708" s="607"/>
      <c r="AF708" s="607"/>
      <c r="AG708" s="722" t="s">
        <v>618</v>
      </c>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x14ac:dyDescent="0.15">
      <c r="A709" s="650"/>
      <c r="B709" s="652"/>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557</v>
      </c>
      <c r="AE709" s="322"/>
      <c r="AF709" s="322"/>
      <c r="AG709" s="722" t="s">
        <v>619</v>
      </c>
      <c r="AH709" s="723"/>
      <c r="AI709" s="723"/>
      <c r="AJ709" s="723"/>
      <c r="AK709" s="723"/>
      <c r="AL709" s="723"/>
      <c r="AM709" s="723"/>
      <c r="AN709" s="723"/>
      <c r="AO709" s="723"/>
      <c r="AP709" s="723"/>
      <c r="AQ709" s="723"/>
      <c r="AR709" s="723"/>
      <c r="AS709" s="723"/>
      <c r="AT709" s="723"/>
      <c r="AU709" s="723"/>
      <c r="AV709" s="723"/>
      <c r="AW709" s="723"/>
      <c r="AX709" s="724"/>
    </row>
    <row r="710" spans="1:50" ht="26.25" customHeight="1" x14ac:dyDescent="0.15">
      <c r="A710" s="650"/>
      <c r="B710" s="652"/>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615</v>
      </c>
      <c r="AE710" s="322"/>
      <c r="AF710" s="322"/>
      <c r="AG710" s="94" t="s">
        <v>620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0"/>
      <c r="B711" s="652"/>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8"/>
      <c r="AD711" s="321" t="s">
        <v>557</v>
      </c>
      <c r="AE711" s="322"/>
      <c r="AF711" s="322"/>
      <c r="AG711" s="722" t="s">
        <v>621</v>
      </c>
      <c r="AH711" s="723"/>
      <c r="AI711" s="723"/>
      <c r="AJ711" s="723"/>
      <c r="AK711" s="723"/>
      <c r="AL711" s="723"/>
      <c r="AM711" s="723"/>
      <c r="AN711" s="723"/>
      <c r="AO711" s="723"/>
      <c r="AP711" s="723"/>
      <c r="AQ711" s="723"/>
      <c r="AR711" s="723"/>
      <c r="AS711" s="723"/>
      <c r="AT711" s="723"/>
      <c r="AU711" s="723"/>
      <c r="AV711" s="723"/>
      <c r="AW711" s="723"/>
      <c r="AX711" s="724"/>
    </row>
    <row r="712" spans="1:50" ht="26.25" customHeight="1" x14ac:dyDescent="0.15">
      <c r="A712" s="650"/>
      <c r="B712" s="652"/>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8"/>
      <c r="AD712" s="793" t="s">
        <v>615</v>
      </c>
      <c r="AE712" s="794"/>
      <c r="AF712" s="794"/>
      <c r="AG712" s="821" t="s">
        <v>620</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0"/>
      <c r="B713" s="652"/>
      <c r="C713" s="961" t="s">
        <v>489</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615</v>
      </c>
      <c r="AE713" s="322"/>
      <c r="AF713" s="671"/>
      <c r="AG713" s="94" t="s">
        <v>620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8" t="s">
        <v>557</v>
      </c>
      <c r="AE714" s="819"/>
      <c r="AF714" s="820"/>
      <c r="AG714" s="722" t="s">
        <v>621</v>
      </c>
      <c r="AH714" s="723"/>
      <c r="AI714" s="723"/>
      <c r="AJ714" s="723"/>
      <c r="AK714" s="723"/>
      <c r="AL714" s="723"/>
      <c r="AM714" s="723"/>
      <c r="AN714" s="723"/>
      <c r="AO714" s="723"/>
      <c r="AP714" s="723"/>
      <c r="AQ714" s="723"/>
      <c r="AR714" s="723"/>
      <c r="AS714" s="723"/>
      <c r="AT714" s="723"/>
      <c r="AU714" s="723"/>
      <c r="AV714" s="723"/>
      <c r="AW714" s="723"/>
      <c r="AX714" s="724"/>
    </row>
    <row r="715" spans="1:50" ht="37.5" customHeight="1" x14ac:dyDescent="0.15">
      <c r="A715" s="648" t="s">
        <v>40</v>
      </c>
      <c r="B715" s="795"/>
      <c r="C715" s="796" t="s">
        <v>462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06" t="s">
        <v>557</v>
      </c>
      <c r="AE715" s="607"/>
      <c r="AF715" s="664"/>
      <c r="AG715" s="628" t="s">
        <v>622</v>
      </c>
      <c r="AH715" s="629"/>
      <c r="AI715" s="629"/>
      <c r="AJ715" s="629"/>
      <c r="AK715" s="629"/>
      <c r="AL715" s="629"/>
      <c r="AM715" s="629"/>
      <c r="AN715" s="629"/>
      <c r="AO715" s="629"/>
      <c r="AP715" s="629"/>
      <c r="AQ715" s="629"/>
      <c r="AR715" s="629"/>
      <c r="AS715" s="629"/>
      <c r="AT715" s="629"/>
      <c r="AU715" s="629"/>
      <c r="AV715" s="629"/>
      <c r="AW715" s="629"/>
      <c r="AX715" s="630"/>
    </row>
    <row r="716" spans="1:50" ht="35.25" customHeight="1" x14ac:dyDescent="0.15">
      <c r="A716" s="650"/>
      <c r="B716" s="652"/>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4" t="s">
        <v>557</v>
      </c>
      <c r="AE716" s="635"/>
      <c r="AF716" s="635"/>
      <c r="AG716" s="628" t="s">
        <v>623</v>
      </c>
      <c r="AH716" s="629"/>
      <c r="AI716" s="629"/>
      <c r="AJ716" s="629"/>
      <c r="AK716" s="629"/>
      <c r="AL716" s="629"/>
      <c r="AM716" s="629"/>
      <c r="AN716" s="629"/>
      <c r="AO716" s="629"/>
      <c r="AP716" s="629"/>
      <c r="AQ716" s="629"/>
      <c r="AR716" s="629"/>
      <c r="AS716" s="629"/>
      <c r="AT716" s="629"/>
      <c r="AU716" s="629"/>
      <c r="AV716" s="629"/>
      <c r="AW716" s="629"/>
      <c r="AX716" s="630"/>
    </row>
    <row r="717" spans="1:50" ht="34.5" customHeight="1" x14ac:dyDescent="0.15">
      <c r="A717" s="650"/>
      <c r="B717" s="652"/>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557</v>
      </c>
      <c r="AE717" s="322"/>
      <c r="AF717" s="322"/>
      <c r="AG717" s="333" t="s">
        <v>625</v>
      </c>
      <c r="AH717" s="334"/>
      <c r="AI717" s="334"/>
      <c r="AJ717" s="334"/>
      <c r="AK717" s="334"/>
      <c r="AL717" s="334"/>
      <c r="AM717" s="334"/>
      <c r="AN717" s="334"/>
      <c r="AO717" s="334"/>
      <c r="AP717" s="334"/>
      <c r="AQ717" s="334"/>
      <c r="AR717" s="334"/>
      <c r="AS717" s="334"/>
      <c r="AT717" s="334"/>
      <c r="AU717" s="334"/>
      <c r="AV717" s="334"/>
      <c r="AW717" s="334"/>
      <c r="AX717" s="335"/>
    </row>
    <row r="718" spans="1:50" ht="27" customHeight="1" x14ac:dyDescent="0.15">
      <c r="A718" s="653"/>
      <c r="B718" s="654"/>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557</v>
      </c>
      <c r="AE718" s="322"/>
      <c r="AF718" s="322"/>
      <c r="AG718" s="611" t="s">
        <v>624</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x14ac:dyDescent="0.15">
      <c r="A719" s="787" t="s">
        <v>58</v>
      </c>
      <c r="B719" s="788"/>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6" t="s">
        <v>615</v>
      </c>
      <c r="AE719" s="607"/>
      <c r="AF719" s="607"/>
      <c r="AG719" s="118" t="s">
        <v>605</v>
      </c>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89"/>
      <c r="B720" s="79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9"/>
      <c r="B721" s="79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9"/>
      <c r="B722" s="79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9"/>
      <c r="B723" s="79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9"/>
      <c r="B724" s="79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1"/>
      <c r="B725" s="79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8" t="s">
        <v>48</v>
      </c>
      <c r="B726" s="813"/>
      <c r="C726" s="826" t="s">
        <v>53</v>
      </c>
      <c r="D726" s="848"/>
      <c r="E726" s="848"/>
      <c r="F726" s="849"/>
      <c r="G726" s="576" t="s">
        <v>626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14"/>
      <c r="B727" s="815"/>
      <c r="C727" s="759" t="s">
        <v>57</v>
      </c>
      <c r="D727" s="760"/>
      <c r="E727" s="760"/>
      <c r="F727" s="761"/>
      <c r="G727" s="574" t="s">
        <v>627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85.9" customHeight="1" thickBot="1" x14ac:dyDescent="0.2">
      <c r="A729" s="642" t="s">
        <v>643</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0" t="s">
        <v>256</v>
      </c>
      <c r="B731" s="811"/>
      <c r="C731" s="811"/>
      <c r="D731" s="811"/>
      <c r="E731" s="812"/>
      <c r="F731" s="746" t="s">
        <v>644</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1" t="s">
        <v>257</v>
      </c>
      <c r="B733" s="682"/>
      <c r="C733" s="682"/>
      <c r="D733" s="682"/>
      <c r="E733" s="683"/>
      <c r="F733" s="645" t="s">
        <v>649</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47.4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58" t="s">
        <v>495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5" t="s">
        <v>431</v>
      </c>
      <c r="B737" s="203"/>
      <c r="C737" s="203"/>
      <c r="D737" s="204"/>
      <c r="E737" s="1001" t="s">
        <v>630</v>
      </c>
      <c r="F737" s="1001"/>
      <c r="G737" s="1001"/>
      <c r="H737" s="1001"/>
      <c r="I737" s="1001"/>
      <c r="J737" s="1001"/>
      <c r="K737" s="1001"/>
      <c r="L737" s="1001"/>
      <c r="M737" s="1001"/>
      <c r="N737" s="361" t="s">
        <v>358</v>
      </c>
      <c r="O737" s="361"/>
      <c r="P737" s="361"/>
      <c r="Q737" s="361"/>
      <c r="R737" s="1001" t="s">
        <v>631</v>
      </c>
      <c r="S737" s="1001"/>
      <c r="T737" s="1001"/>
      <c r="U737" s="1001"/>
      <c r="V737" s="1001"/>
      <c r="W737" s="1001"/>
      <c r="X737" s="1001"/>
      <c r="Y737" s="1001"/>
      <c r="Z737" s="1001"/>
      <c r="AA737" s="361" t="s">
        <v>359</v>
      </c>
      <c r="AB737" s="361"/>
      <c r="AC737" s="361"/>
      <c r="AD737" s="361"/>
      <c r="AE737" s="1001" t="s">
        <v>578</v>
      </c>
      <c r="AF737" s="1001"/>
      <c r="AG737" s="1001"/>
      <c r="AH737" s="1001"/>
      <c r="AI737" s="1001"/>
      <c r="AJ737" s="1001"/>
      <c r="AK737" s="1001"/>
      <c r="AL737" s="1001"/>
      <c r="AM737" s="1001"/>
      <c r="AN737" s="361" t="s">
        <v>360</v>
      </c>
      <c r="AO737" s="361"/>
      <c r="AP737" s="361"/>
      <c r="AQ737" s="361"/>
      <c r="AR737" s="1002" t="s">
        <v>628</v>
      </c>
      <c r="AS737" s="1003"/>
      <c r="AT737" s="1003"/>
      <c r="AU737" s="1003"/>
      <c r="AV737" s="1003"/>
      <c r="AW737" s="1003"/>
      <c r="AX737" s="1004"/>
      <c r="AY737" s="89"/>
      <c r="AZ737" s="89"/>
    </row>
    <row r="738" spans="1:52" ht="24.75" customHeight="1" x14ac:dyDescent="0.15">
      <c r="A738" s="1005" t="s">
        <v>361</v>
      </c>
      <c r="B738" s="203"/>
      <c r="C738" s="203"/>
      <c r="D738" s="204"/>
      <c r="E738" s="1001" t="s">
        <v>579</v>
      </c>
      <c r="F738" s="1001"/>
      <c r="G738" s="1001"/>
      <c r="H738" s="1001"/>
      <c r="I738" s="1001"/>
      <c r="J738" s="1001"/>
      <c r="K738" s="1001"/>
      <c r="L738" s="1001"/>
      <c r="M738" s="1001"/>
      <c r="N738" s="361" t="s">
        <v>362</v>
      </c>
      <c r="O738" s="361"/>
      <c r="P738" s="361"/>
      <c r="Q738" s="361"/>
      <c r="R738" s="1001" t="s">
        <v>580</v>
      </c>
      <c r="S738" s="1001"/>
      <c r="T738" s="1001"/>
      <c r="U738" s="1001"/>
      <c r="V738" s="1001"/>
      <c r="W738" s="1001"/>
      <c r="X738" s="1001"/>
      <c r="Y738" s="1001"/>
      <c r="Z738" s="1001"/>
      <c r="AA738" s="361" t="s">
        <v>482</v>
      </c>
      <c r="AB738" s="361"/>
      <c r="AC738" s="361"/>
      <c r="AD738" s="361"/>
      <c r="AE738" s="1001" t="s">
        <v>629</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543</v>
      </c>
      <c r="B739" s="1010"/>
      <c r="C739" s="1010"/>
      <c r="D739" s="1011"/>
      <c r="E739" s="1012" t="s">
        <v>550</v>
      </c>
      <c r="F739" s="1013"/>
      <c r="G739" s="1013"/>
      <c r="H739" s="91" t="str">
        <f>IF(E739="", "", "(")</f>
        <v>(</v>
      </c>
      <c r="I739" s="996"/>
      <c r="J739" s="996"/>
      <c r="K739" s="91" t="str">
        <f>IF(OR(I739="　", I739=""), "", "-")</f>
        <v/>
      </c>
      <c r="L739" s="997">
        <v>66</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19" t="s">
        <v>532</v>
      </c>
      <c r="B740" s="620"/>
      <c r="C740" s="620"/>
      <c r="D740" s="620"/>
      <c r="E740" s="620"/>
      <c r="F740" s="62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534</v>
      </c>
      <c r="B779" s="637"/>
      <c r="C779" s="637"/>
      <c r="D779" s="637"/>
      <c r="E779" s="637"/>
      <c r="F779" s="638"/>
      <c r="G779" s="597" t="s">
        <v>582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4"/>
    </row>
    <row r="780" spans="1:50" ht="24.75" customHeight="1" x14ac:dyDescent="0.15">
      <c r="A780" s="639"/>
      <c r="B780" s="640"/>
      <c r="C780" s="640"/>
      <c r="D780" s="640"/>
      <c r="E780" s="640"/>
      <c r="F780" s="641"/>
      <c r="G780" s="826"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9"/>
      <c r="AC780" s="826"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562</v>
      </c>
      <c r="H781" s="679"/>
      <c r="I781" s="679"/>
      <c r="J781" s="679"/>
      <c r="K781" s="680"/>
      <c r="L781" s="672" t="s">
        <v>568</v>
      </c>
      <c r="M781" s="673"/>
      <c r="N781" s="673"/>
      <c r="O781" s="673"/>
      <c r="P781" s="673"/>
      <c r="Q781" s="673"/>
      <c r="R781" s="673"/>
      <c r="S781" s="673"/>
      <c r="T781" s="673"/>
      <c r="U781" s="673"/>
      <c r="V781" s="673"/>
      <c r="W781" s="673"/>
      <c r="X781" s="674"/>
      <c r="Y781" s="387">
        <v>4.6130000000000004</v>
      </c>
      <c r="Z781" s="388"/>
      <c r="AA781" s="388"/>
      <c r="AB781" s="816"/>
      <c r="AC781" s="678"/>
      <c r="AD781" s="679"/>
      <c r="AE781" s="679"/>
      <c r="AF781" s="679"/>
      <c r="AG781" s="680"/>
      <c r="AH781" s="672"/>
      <c r="AI781" s="673"/>
      <c r="AJ781" s="673"/>
      <c r="AK781" s="673"/>
      <c r="AL781" s="673"/>
      <c r="AM781" s="673"/>
      <c r="AN781" s="673"/>
      <c r="AO781" s="673"/>
      <c r="AP781" s="673"/>
      <c r="AQ781" s="673"/>
      <c r="AR781" s="673"/>
      <c r="AS781" s="673"/>
      <c r="AT781" s="674"/>
      <c r="AU781" s="387"/>
      <c r="AV781" s="388"/>
      <c r="AW781" s="388"/>
      <c r="AX781" s="389"/>
    </row>
    <row r="782" spans="1:50" ht="24.75" customHeight="1" x14ac:dyDescent="0.15">
      <c r="A782" s="639"/>
      <c r="B782" s="640"/>
      <c r="C782" s="640"/>
      <c r="D782" s="640"/>
      <c r="E782" s="640"/>
      <c r="F782" s="641"/>
      <c r="G782" s="608" t="s">
        <v>563</v>
      </c>
      <c r="H782" s="609"/>
      <c r="I782" s="609"/>
      <c r="J782" s="609"/>
      <c r="K782" s="610"/>
      <c r="L782" s="600" t="s">
        <v>567</v>
      </c>
      <c r="M782" s="601"/>
      <c r="N782" s="601"/>
      <c r="O782" s="601"/>
      <c r="P782" s="601"/>
      <c r="Q782" s="601"/>
      <c r="R782" s="601"/>
      <c r="S782" s="601"/>
      <c r="T782" s="601"/>
      <c r="U782" s="601"/>
      <c r="V782" s="601"/>
      <c r="W782" s="601"/>
      <c r="X782" s="602"/>
      <c r="Y782" s="603">
        <v>2.0459999999999998</v>
      </c>
      <c r="Z782" s="604"/>
      <c r="AA782" s="604"/>
      <c r="AB782" s="617"/>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9"/>
      <c r="B783" s="640"/>
      <c r="C783" s="640"/>
      <c r="D783" s="640"/>
      <c r="E783" s="640"/>
      <c r="F783" s="641"/>
      <c r="G783" s="608" t="s">
        <v>583</v>
      </c>
      <c r="H783" s="609"/>
      <c r="I783" s="609"/>
      <c r="J783" s="609"/>
      <c r="K783" s="610"/>
      <c r="L783" s="600" t="s">
        <v>565</v>
      </c>
      <c r="M783" s="601"/>
      <c r="N783" s="601"/>
      <c r="O783" s="601"/>
      <c r="P783" s="601"/>
      <c r="Q783" s="601"/>
      <c r="R783" s="601"/>
      <c r="S783" s="601"/>
      <c r="T783" s="601"/>
      <c r="U783" s="601"/>
      <c r="V783" s="601"/>
      <c r="W783" s="601"/>
      <c r="X783" s="602"/>
      <c r="Y783" s="603">
        <v>0.54</v>
      </c>
      <c r="Z783" s="604"/>
      <c r="AA783" s="604"/>
      <c r="AB783" s="617"/>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9"/>
      <c r="B784" s="640"/>
      <c r="C784" s="640"/>
      <c r="D784" s="640"/>
      <c r="E784" s="640"/>
      <c r="F784" s="641"/>
      <c r="G784" s="608" t="s">
        <v>564</v>
      </c>
      <c r="H784" s="609"/>
      <c r="I784" s="609"/>
      <c r="J784" s="609"/>
      <c r="K784" s="610"/>
      <c r="L784" s="600" t="s">
        <v>566</v>
      </c>
      <c r="M784" s="601"/>
      <c r="N784" s="601"/>
      <c r="O784" s="601"/>
      <c r="P784" s="601"/>
      <c r="Q784" s="601"/>
      <c r="R784" s="601"/>
      <c r="S784" s="601"/>
      <c r="T784" s="601"/>
      <c r="U784" s="601"/>
      <c r="V784" s="601"/>
      <c r="W784" s="601"/>
      <c r="X784" s="602"/>
      <c r="Y784" s="603">
        <v>0.22</v>
      </c>
      <c r="Z784" s="604"/>
      <c r="AA784" s="604"/>
      <c r="AB784" s="617"/>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9"/>
      <c r="B785" s="640"/>
      <c r="C785" s="640"/>
      <c r="D785" s="640"/>
      <c r="E785" s="640"/>
      <c r="F785" s="641"/>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7"/>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9"/>
      <c r="B786" s="640"/>
      <c r="C786" s="640"/>
      <c r="D786" s="640"/>
      <c r="E786" s="640"/>
      <c r="F786" s="641"/>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7"/>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9"/>
      <c r="B787" s="640"/>
      <c r="C787" s="640"/>
      <c r="D787" s="640"/>
      <c r="E787" s="640"/>
      <c r="F787" s="641"/>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7"/>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9"/>
      <c r="B788" s="640"/>
      <c r="C788" s="640"/>
      <c r="D788" s="640"/>
      <c r="E788" s="640"/>
      <c r="F788" s="641"/>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7"/>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9"/>
      <c r="B789" s="640"/>
      <c r="C789" s="640"/>
      <c r="D789" s="640"/>
      <c r="E789" s="640"/>
      <c r="F789" s="641"/>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7"/>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9"/>
      <c r="B790" s="640"/>
      <c r="C790" s="640"/>
      <c r="D790" s="640"/>
      <c r="E790" s="640"/>
      <c r="F790" s="641"/>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7"/>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9"/>
      <c r="B791" s="640"/>
      <c r="C791" s="640"/>
      <c r="D791" s="640"/>
      <c r="E791" s="640"/>
      <c r="F791" s="641"/>
      <c r="G791" s="837" t="s">
        <v>20</v>
      </c>
      <c r="H791" s="838"/>
      <c r="I791" s="838"/>
      <c r="J791" s="838"/>
      <c r="K791" s="838"/>
      <c r="L791" s="839"/>
      <c r="M791" s="840"/>
      <c r="N791" s="840"/>
      <c r="O791" s="840"/>
      <c r="P791" s="840"/>
      <c r="Q791" s="840"/>
      <c r="R791" s="840"/>
      <c r="S791" s="840"/>
      <c r="T791" s="840"/>
      <c r="U791" s="840"/>
      <c r="V791" s="840"/>
      <c r="W791" s="840"/>
      <c r="X791" s="841"/>
      <c r="Y791" s="842">
        <f>SUM(Y781:AB790)</f>
        <v>7.4190000000000005</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39"/>
      <c r="B792" s="640"/>
      <c r="C792" s="640"/>
      <c r="D792" s="640"/>
      <c r="E792" s="640"/>
      <c r="F792" s="641"/>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4"/>
    </row>
    <row r="793" spans="1:50" ht="24.75" hidden="1" customHeight="1" x14ac:dyDescent="0.15">
      <c r="A793" s="639"/>
      <c r="B793" s="640"/>
      <c r="C793" s="640"/>
      <c r="D793" s="640"/>
      <c r="E793" s="640"/>
      <c r="F793" s="641"/>
      <c r="G793" s="826"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9"/>
      <c r="AC793" s="826"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87"/>
      <c r="Z794" s="388"/>
      <c r="AA794" s="388"/>
      <c r="AB794" s="816"/>
      <c r="AC794" s="678"/>
      <c r="AD794" s="679"/>
      <c r="AE794" s="679"/>
      <c r="AF794" s="679"/>
      <c r="AG794" s="680"/>
      <c r="AH794" s="672"/>
      <c r="AI794" s="673"/>
      <c r="AJ794" s="673"/>
      <c r="AK794" s="673"/>
      <c r="AL794" s="673"/>
      <c r="AM794" s="673"/>
      <c r="AN794" s="673"/>
      <c r="AO794" s="673"/>
      <c r="AP794" s="673"/>
      <c r="AQ794" s="673"/>
      <c r="AR794" s="673"/>
      <c r="AS794" s="673"/>
      <c r="AT794" s="674"/>
      <c r="AU794" s="387"/>
      <c r="AV794" s="388"/>
      <c r="AW794" s="388"/>
      <c r="AX794" s="389"/>
    </row>
    <row r="795" spans="1:50" ht="24.75" hidden="1" customHeight="1" x14ac:dyDescent="0.15">
      <c r="A795" s="639"/>
      <c r="B795" s="640"/>
      <c r="C795" s="640"/>
      <c r="D795" s="640"/>
      <c r="E795" s="640"/>
      <c r="F795" s="641"/>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7"/>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9"/>
      <c r="B796" s="640"/>
      <c r="C796" s="640"/>
      <c r="D796" s="640"/>
      <c r="E796" s="640"/>
      <c r="F796" s="641"/>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7"/>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9"/>
      <c r="B797" s="640"/>
      <c r="C797" s="640"/>
      <c r="D797" s="640"/>
      <c r="E797" s="640"/>
      <c r="F797" s="641"/>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7"/>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9"/>
      <c r="B798" s="640"/>
      <c r="C798" s="640"/>
      <c r="D798" s="640"/>
      <c r="E798" s="640"/>
      <c r="F798" s="641"/>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7"/>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9"/>
      <c r="B799" s="640"/>
      <c r="C799" s="640"/>
      <c r="D799" s="640"/>
      <c r="E799" s="640"/>
      <c r="F799" s="641"/>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7"/>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9"/>
      <c r="B800" s="640"/>
      <c r="C800" s="640"/>
      <c r="D800" s="640"/>
      <c r="E800" s="640"/>
      <c r="F800" s="641"/>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7"/>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9"/>
      <c r="B801" s="640"/>
      <c r="C801" s="640"/>
      <c r="D801" s="640"/>
      <c r="E801" s="640"/>
      <c r="F801" s="641"/>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7"/>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9"/>
      <c r="B802" s="640"/>
      <c r="C802" s="640"/>
      <c r="D802" s="640"/>
      <c r="E802" s="640"/>
      <c r="F802" s="641"/>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7"/>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9"/>
      <c r="B803" s="640"/>
      <c r="C803" s="640"/>
      <c r="D803" s="640"/>
      <c r="E803" s="640"/>
      <c r="F803" s="641"/>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7"/>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9"/>
      <c r="B804" s="640"/>
      <c r="C804" s="640"/>
      <c r="D804" s="640"/>
      <c r="E804" s="640"/>
      <c r="F804" s="641"/>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39"/>
      <c r="B805" s="640"/>
      <c r="C805" s="640"/>
      <c r="D805" s="640"/>
      <c r="E805" s="640"/>
      <c r="F805" s="641"/>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4"/>
    </row>
    <row r="806" spans="1:50" ht="24.75" hidden="1" customHeight="1" x14ac:dyDescent="0.15">
      <c r="A806" s="639"/>
      <c r="B806" s="640"/>
      <c r="C806" s="640"/>
      <c r="D806" s="640"/>
      <c r="E806" s="640"/>
      <c r="F806" s="641"/>
      <c r="G806" s="826"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9"/>
      <c r="AC806" s="826"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87"/>
      <c r="Z807" s="388"/>
      <c r="AA807" s="388"/>
      <c r="AB807" s="816"/>
      <c r="AC807" s="678"/>
      <c r="AD807" s="679"/>
      <c r="AE807" s="679"/>
      <c r="AF807" s="679"/>
      <c r="AG807" s="680"/>
      <c r="AH807" s="672"/>
      <c r="AI807" s="673"/>
      <c r="AJ807" s="673"/>
      <c r="AK807" s="673"/>
      <c r="AL807" s="673"/>
      <c r="AM807" s="673"/>
      <c r="AN807" s="673"/>
      <c r="AO807" s="673"/>
      <c r="AP807" s="673"/>
      <c r="AQ807" s="673"/>
      <c r="AR807" s="673"/>
      <c r="AS807" s="673"/>
      <c r="AT807" s="674"/>
      <c r="AU807" s="387"/>
      <c r="AV807" s="388"/>
      <c r="AW807" s="388"/>
      <c r="AX807" s="389"/>
    </row>
    <row r="808" spans="1:50" ht="24.75" hidden="1" customHeight="1" x14ac:dyDescent="0.15">
      <c r="A808" s="639"/>
      <c r="B808" s="640"/>
      <c r="C808" s="640"/>
      <c r="D808" s="640"/>
      <c r="E808" s="640"/>
      <c r="F808" s="641"/>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7"/>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9"/>
      <c r="B809" s="640"/>
      <c r="C809" s="640"/>
      <c r="D809" s="640"/>
      <c r="E809" s="640"/>
      <c r="F809" s="641"/>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7"/>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9"/>
      <c r="B810" s="640"/>
      <c r="C810" s="640"/>
      <c r="D810" s="640"/>
      <c r="E810" s="640"/>
      <c r="F810" s="641"/>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7"/>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9"/>
      <c r="B811" s="640"/>
      <c r="C811" s="640"/>
      <c r="D811" s="640"/>
      <c r="E811" s="640"/>
      <c r="F811" s="641"/>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7"/>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9"/>
      <c r="B812" s="640"/>
      <c r="C812" s="640"/>
      <c r="D812" s="640"/>
      <c r="E812" s="640"/>
      <c r="F812" s="641"/>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7"/>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9"/>
      <c r="B813" s="640"/>
      <c r="C813" s="640"/>
      <c r="D813" s="640"/>
      <c r="E813" s="640"/>
      <c r="F813" s="641"/>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7"/>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9"/>
      <c r="B814" s="640"/>
      <c r="C814" s="640"/>
      <c r="D814" s="640"/>
      <c r="E814" s="640"/>
      <c r="F814" s="641"/>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7"/>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9"/>
      <c r="B815" s="640"/>
      <c r="C815" s="640"/>
      <c r="D815" s="640"/>
      <c r="E815" s="640"/>
      <c r="F815" s="641"/>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7"/>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9"/>
      <c r="B816" s="640"/>
      <c r="C816" s="640"/>
      <c r="D816" s="640"/>
      <c r="E816" s="640"/>
      <c r="F816" s="641"/>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7"/>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9"/>
      <c r="B817" s="640"/>
      <c r="C817" s="640"/>
      <c r="D817" s="640"/>
      <c r="E817" s="640"/>
      <c r="F817" s="641"/>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39"/>
      <c r="B818" s="640"/>
      <c r="C818" s="640"/>
      <c r="D818" s="640"/>
      <c r="E818" s="640"/>
      <c r="F818" s="641"/>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4"/>
    </row>
    <row r="819" spans="1:50" ht="24.75" hidden="1" customHeight="1" x14ac:dyDescent="0.15">
      <c r="A819" s="639"/>
      <c r="B819" s="640"/>
      <c r="C819" s="640"/>
      <c r="D819" s="640"/>
      <c r="E819" s="640"/>
      <c r="F819" s="641"/>
      <c r="G819" s="826"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9"/>
      <c r="AC819" s="826"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87"/>
      <c r="Z820" s="388"/>
      <c r="AA820" s="388"/>
      <c r="AB820" s="816"/>
      <c r="AC820" s="678"/>
      <c r="AD820" s="679"/>
      <c r="AE820" s="679"/>
      <c r="AF820" s="679"/>
      <c r="AG820" s="680"/>
      <c r="AH820" s="672"/>
      <c r="AI820" s="673"/>
      <c r="AJ820" s="673"/>
      <c r="AK820" s="673"/>
      <c r="AL820" s="673"/>
      <c r="AM820" s="673"/>
      <c r="AN820" s="673"/>
      <c r="AO820" s="673"/>
      <c r="AP820" s="673"/>
      <c r="AQ820" s="673"/>
      <c r="AR820" s="673"/>
      <c r="AS820" s="673"/>
      <c r="AT820" s="674"/>
      <c r="AU820" s="387"/>
      <c r="AV820" s="388"/>
      <c r="AW820" s="388"/>
      <c r="AX820" s="389"/>
    </row>
    <row r="821" spans="1:50" ht="24.75" hidden="1" customHeight="1" x14ac:dyDescent="0.15">
      <c r="A821" s="639"/>
      <c r="B821" s="640"/>
      <c r="C821" s="640"/>
      <c r="D821" s="640"/>
      <c r="E821" s="640"/>
      <c r="F821" s="641"/>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7"/>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9"/>
      <c r="B822" s="640"/>
      <c r="C822" s="640"/>
      <c r="D822" s="640"/>
      <c r="E822" s="640"/>
      <c r="F822" s="641"/>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7"/>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9"/>
      <c r="B823" s="640"/>
      <c r="C823" s="640"/>
      <c r="D823" s="640"/>
      <c r="E823" s="640"/>
      <c r="F823" s="641"/>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7"/>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9"/>
      <c r="B824" s="640"/>
      <c r="C824" s="640"/>
      <c r="D824" s="640"/>
      <c r="E824" s="640"/>
      <c r="F824" s="641"/>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7"/>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9"/>
      <c r="B825" s="640"/>
      <c r="C825" s="640"/>
      <c r="D825" s="640"/>
      <c r="E825" s="640"/>
      <c r="F825" s="641"/>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7"/>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9"/>
      <c r="B826" s="640"/>
      <c r="C826" s="640"/>
      <c r="D826" s="640"/>
      <c r="E826" s="640"/>
      <c r="F826" s="641"/>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7"/>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9"/>
      <c r="B827" s="640"/>
      <c r="C827" s="640"/>
      <c r="D827" s="640"/>
      <c r="E827" s="640"/>
      <c r="F827" s="641"/>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7"/>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9"/>
      <c r="B828" s="640"/>
      <c r="C828" s="640"/>
      <c r="D828" s="640"/>
      <c r="E828" s="640"/>
      <c r="F828" s="641"/>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7"/>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9"/>
      <c r="B829" s="640"/>
      <c r="C829" s="640"/>
      <c r="D829" s="640"/>
      <c r="E829" s="640"/>
      <c r="F829" s="641"/>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7"/>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9"/>
      <c r="B830" s="640"/>
      <c r="C830" s="640"/>
      <c r="D830" s="640"/>
      <c r="E830" s="640"/>
      <c r="F830" s="641"/>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585</v>
      </c>
      <c r="D837" s="343"/>
      <c r="E837" s="343"/>
      <c r="F837" s="343"/>
      <c r="G837" s="343"/>
      <c r="H837" s="343"/>
      <c r="I837" s="343"/>
      <c r="J837" s="344">
        <v>4290805004031</v>
      </c>
      <c r="K837" s="345"/>
      <c r="L837" s="345"/>
      <c r="M837" s="345"/>
      <c r="N837" s="345"/>
      <c r="O837" s="345"/>
      <c r="P837" s="358" t="s">
        <v>577</v>
      </c>
      <c r="Q837" s="346"/>
      <c r="R837" s="346"/>
      <c r="S837" s="346"/>
      <c r="T837" s="346"/>
      <c r="U837" s="346"/>
      <c r="V837" s="346"/>
      <c r="W837" s="346"/>
      <c r="X837" s="346"/>
      <c r="Y837" s="347">
        <v>7.4240000000000004</v>
      </c>
      <c r="Z837" s="348"/>
      <c r="AA837" s="348"/>
      <c r="AB837" s="349"/>
      <c r="AC837" s="359" t="s">
        <v>632</v>
      </c>
      <c r="AD837" s="367"/>
      <c r="AE837" s="367"/>
      <c r="AF837" s="367"/>
      <c r="AG837" s="367"/>
      <c r="AH837" s="850" t="s">
        <v>581</v>
      </c>
      <c r="AI837" s="851"/>
      <c r="AJ837" s="851"/>
      <c r="AK837" s="852"/>
      <c r="AL837" s="353" t="s">
        <v>558</v>
      </c>
      <c r="AM837" s="354"/>
      <c r="AN837" s="354"/>
      <c r="AO837" s="355"/>
      <c r="AP837" s="356"/>
      <c r="AQ837" s="356"/>
      <c r="AR837" s="356"/>
      <c r="AS837" s="356"/>
      <c r="AT837" s="356"/>
      <c r="AU837" s="356"/>
      <c r="AV837" s="356"/>
      <c r="AW837" s="356"/>
      <c r="AX837" s="356"/>
    </row>
    <row r="838" spans="1:50" ht="30" customHeight="1" x14ac:dyDescent="0.15">
      <c r="A838" s="375">
        <v>2</v>
      </c>
      <c r="B838" s="375">
        <v>1</v>
      </c>
      <c r="C838" s="357" t="s">
        <v>569</v>
      </c>
      <c r="D838" s="343"/>
      <c r="E838" s="343"/>
      <c r="F838" s="343"/>
      <c r="G838" s="343"/>
      <c r="H838" s="343"/>
      <c r="I838" s="343"/>
      <c r="J838" s="344">
        <v>7011105000935</v>
      </c>
      <c r="K838" s="345"/>
      <c r="L838" s="345"/>
      <c r="M838" s="345"/>
      <c r="N838" s="345"/>
      <c r="O838" s="345"/>
      <c r="P838" s="346" t="s">
        <v>577</v>
      </c>
      <c r="Q838" s="346"/>
      <c r="R838" s="346"/>
      <c r="S838" s="346"/>
      <c r="T838" s="346"/>
      <c r="U838" s="346"/>
      <c r="V838" s="346"/>
      <c r="W838" s="346"/>
      <c r="X838" s="346"/>
      <c r="Y838" s="347">
        <v>7.4240000000000004</v>
      </c>
      <c r="Z838" s="348"/>
      <c r="AA838" s="348"/>
      <c r="AB838" s="349"/>
      <c r="AC838" s="359" t="s">
        <v>632</v>
      </c>
      <c r="AD838" s="359"/>
      <c r="AE838" s="359"/>
      <c r="AF838" s="359"/>
      <c r="AG838" s="359"/>
      <c r="AH838" s="850" t="s">
        <v>558</v>
      </c>
      <c r="AI838" s="851"/>
      <c r="AJ838" s="851"/>
      <c r="AK838" s="852"/>
      <c r="AL838" s="370" t="s">
        <v>558</v>
      </c>
      <c r="AM838" s="371"/>
      <c r="AN838" s="371"/>
      <c r="AO838" s="372"/>
      <c r="AP838" s="356"/>
      <c r="AQ838" s="356"/>
      <c r="AR838" s="356"/>
      <c r="AS838" s="356"/>
      <c r="AT838" s="356"/>
      <c r="AU838" s="356"/>
      <c r="AV838" s="356"/>
      <c r="AW838" s="356"/>
      <c r="AX838" s="356"/>
    </row>
    <row r="839" spans="1:50" ht="30" customHeight="1" x14ac:dyDescent="0.15">
      <c r="A839" s="375">
        <v>3</v>
      </c>
      <c r="B839" s="375">
        <v>1</v>
      </c>
      <c r="C839" s="357" t="s">
        <v>570</v>
      </c>
      <c r="D839" s="343"/>
      <c r="E839" s="343"/>
      <c r="F839" s="343"/>
      <c r="G839" s="343"/>
      <c r="H839" s="343"/>
      <c r="I839" s="343"/>
      <c r="J839" s="344">
        <v>8180005006604</v>
      </c>
      <c r="K839" s="345"/>
      <c r="L839" s="345"/>
      <c r="M839" s="345"/>
      <c r="N839" s="345"/>
      <c r="O839" s="345"/>
      <c r="P839" s="358" t="s">
        <v>577</v>
      </c>
      <c r="Q839" s="346"/>
      <c r="R839" s="346"/>
      <c r="S839" s="346"/>
      <c r="T839" s="346"/>
      <c r="U839" s="346"/>
      <c r="V839" s="346"/>
      <c r="W839" s="346"/>
      <c r="X839" s="346"/>
      <c r="Y839" s="347">
        <v>7.4240000000000004</v>
      </c>
      <c r="Z839" s="348"/>
      <c r="AA839" s="348"/>
      <c r="AB839" s="349"/>
      <c r="AC839" s="359" t="s">
        <v>632</v>
      </c>
      <c r="AD839" s="359"/>
      <c r="AE839" s="359"/>
      <c r="AF839" s="359"/>
      <c r="AG839" s="359"/>
      <c r="AH839" s="853" t="s">
        <v>558</v>
      </c>
      <c r="AI839" s="854"/>
      <c r="AJ839" s="854"/>
      <c r="AK839" s="855"/>
      <c r="AL839" s="353" t="s">
        <v>558</v>
      </c>
      <c r="AM839" s="354"/>
      <c r="AN839" s="354"/>
      <c r="AO839" s="355"/>
      <c r="AP839" s="356"/>
      <c r="AQ839" s="356"/>
      <c r="AR839" s="356"/>
      <c r="AS839" s="356"/>
      <c r="AT839" s="356"/>
      <c r="AU839" s="356"/>
      <c r="AV839" s="356"/>
      <c r="AW839" s="356"/>
      <c r="AX839" s="356"/>
    </row>
    <row r="840" spans="1:50" ht="30" customHeight="1" x14ac:dyDescent="0.15">
      <c r="A840" s="375">
        <v>4</v>
      </c>
      <c r="B840" s="375">
        <v>1</v>
      </c>
      <c r="C840" s="357" t="s">
        <v>571</v>
      </c>
      <c r="D840" s="343"/>
      <c r="E840" s="343"/>
      <c r="F840" s="343"/>
      <c r="G840" s="343"/>
      <c r="H840" s="343"/>
      <c r="I840" s="343"/>
      <c r="J840" s="344">
        <v>9500005001934</v>
      </c>
      <c r="K840" s="345"/>
      <c r="L840" s="345"/>
      <c r="M840" s="345"/>
      <c r="N840" s="345"/>
      <c r="O840" s="345"/>
      <c r="P840" s="358" t="s">
        <v>577</v>
      </c>
      <c r="Q840" s="346"/>
      <c r="R840" s="346"/>
      <c r="S840" s="346"/>
      <c r="T840" s="346"/>
      <c r="U840" s="346"/>
      <c r="V840" s="346"/>
      <c r="W840" s="346"/>
      <c r="X840" s="346"/>
      <c r="Y840" s="347">
        <v>7.4240000000000004</v>
      </c>
      <c r="Z840" s="348"/>
      <c r="AA840" s="348"/>
      <c r="AB840" s="349"/>
      <c r="AC840" s="359" t="s">
        <v>632</v>
      </c>
      <c r="AD840" s="359"/>
      <c r="AE840" s="359"/>
      <c r="AF840" s="359"/>
      <c r="AG840" s="359"/>
      <c r="AH840" s="853" t="s">
        <v>558</v>
      </c>
      <c r="AI840" s="854"/>
      <c r="AJ840" s="854"/>
      <c r="AK840" s="855"/>
      <c r="AL840" s="353" t="s">
        <v>558</v>
      </c>
      <c r="AM840" s="354"/>
      <c r="AN840" s="354"/>
      <c r="AO840" s="355"/>
      <c r="AP840" s="356"/>
      <c r="AQ840" s="356"/>
      <c r="AR840" s="356"/>
      <c r="AS840" s="356"/>
      <c r="AT840" s="356"/>
      <c r="AU840" s="356"/>
      <c r="AV840" s="356"/>
      <c r="AW840" s="356"/>
      <c r="AX840" s="356"/>
    </row>
    <row r="841" spans="1:50" ht="30" customHeight="1" x14ac:dyDescent="0.15">
      <c r="A841" s="375">
        <v>5</v>
      </c>
      <c r="B841" s="375">
        <v>1</v>
      </c>
      <c r="C841" s="357" t="s">
        <v>584</v>
      </c>
      <c r="D841" s="343"/>
      <c r="E841" s="343"/>
      <c r="F841" s="343"/>
      <c r="G841" s="343"/>
      <c r="H841" s="343"/>
      <c r="I841" s="343"/>
      <c r="J841" s="344">
        <v>6430005004014</v>
      </c>
      <c r="K841" s="345"/>
      <c r="L841" s="345"/>
      <c r="M841" s="345"/>
      <c r="N841" s="345"/>
      <c r="O841" s="345"/>
      <c r="P841" s="346" t="s">
        <v>577</v>
      </c>
      <c r="Q841" s="346"/>
      <c r="R841" s="346"/>
      <c r="S841" s="346"/>
      <c r="T841" s="346"/>
      <c r="U841" s="346"/>
      <c r="V841" s="346"/>
      <c r="W841" s="346"/>
      <c r="X841" s="346"/>
      <c r="Y841" s="347">
        <v>7.4240000000000004</v>
      </c>
      <c r="Z841" s="348"/>
      <c r="AA841" s="348"/>
      <c r="AB841" s="349"/>
      <c r="AC841" s="350" t="s">
        <v>632</v>
      </c>
      <c r="AD841" s="350"/>
      <c r="AE841" s="350"/>
      <c r="AF841" s="350"/>
      <c r="AG841" s="350"/>
      <c r="AH841" s="853" t="s">
        <v>558</v>
      </c>
      <c r="AI841" s="854"/>
      <c r="AJ841" s="854"/>
      <c r="AK841" s="855"/>
      <c r="AL841" s="353" t="s">
        <v>558</v>
      </c>
      <c r="AM841" s="354"/>
      <c r="AN841" s="354"/>
      <c r="AO841" s="355"/>
      <c r="AP841" s="356"/>
      <c r="AQ841" s="356"/>
      <c r="AR841" s="356"/>
      <c r="AS841" s="356"/>
      <c r="AT841" s="356"/>
      <c r="AU841" s="356"/>
      <c r="AV841" s="356"/>
      <c r="AW841" s="356"/>
      <c r="AX841" s="356"/>
    </row>
    <row r="842" spans="1:50" ht="30" customHeight="1" x14ac:dyDescent="0.15">
      <c r="A842" s="375">
        <v>6</v>
      </c>
      <c r="B842" s="375">
        <v>1</v>
      </c>
      <c r="C842" s="357" t="s">
        <v>572</v>
      </c>
      <c r="D842" s="343"/>
      <c r="E842" s="343"/>
      <c r="F842" s="343"/>
      <c r="G842" s="343"/>
      <c r="H842" s="343"/>
      <c r="I842" s="343"/>
      <c r="J842" s="344">
        <v>7370005002147</v>
      </c>
      <c r="K842" s="345"/>
      <c r="L842" s="345"/>
      <c r="M842" s="345"/>
      <c r="N842" s="345"/>
      <c r="O842" s="345"/>
      <c r="P842" s="346" t="s">
        <v>577</v>
      </c>
      <c r="Q842" s="346"/>
      <c r="R842" s="346"/>
      <c r="S842" s="346"/>
      <c r="T842" s="346"/>
      <c r="U842" s="346"/>
      <c r="V842" s="346"/>
      <c r="W842" s="346"/>
      <c r="X842" s="346"/>
      <c r="Y842" s="347">
        <v>1.857</v>
      </c>
      <c r="Z842" s="348"/>
      <c r="AA842" s="348"/>
      <c r="AB842" s="349"/>
      <c r="AC842" s="350" t="s">
        <v>632</v>
      </c>
      <c r="AD842" s="350"/>
      <c r="AE842" s="350"/>
      <c r="AF842" s="350"/>
      <c r="AG842" s="350"/>
      <c r="AH842" s="853" t="s">
        <v>558</v>
      </c>
      <c r="AI842" s="854"/>
      <c r="AJ842" s="854"/>
      <c r="AK842" s="855"/>
      <c r="AL842" s="353" t="s">
        <v>558</v>
      </c>
      <c r="AM842" s="354"/>
      <c r="AN842" s="354"/>
      <c r="AO842" s="355"/>
      <c r="AP842" s="356"/>
      <c r="AQ842" s="356"/>
      <c r="AR842" s="356"/>
      <c r="AS842" s="356"/>
      <c r="AT842" s="356"/>
      <c r="AU842" s="356"/>
      <c r="AV842" s="356"/>
      <c r="AW842" s="356"/>
      <c r="AX842" s="356"/>
    </row>
    <row r="843" spans="1:50" ht="30" customHeight="1" x14ac:dyDescent="0.15">
      <c r="A843" s="375">
        <v>7</v>
      </c>
      <c r="B843" s="375">
        <v>1</v>
      </c>
      <c r="C843" s="357" t="s">
        <v>573</v>
      </c>
      <c r="D843" s="343"/>
      <c r="E843" s="343"/>
      <c r="F843" s="343"/>
      <c r="G843" s="343"/>
      <c r="H843" s="343"/>
      <c r="I843" s="343"/>
      <c r="J843" s="344">
        <v>2040005001905</v>
      </c>
      <c r="K843" s="345"/>
      <c r="L843" s="345"/>
      <c r="M843" s="345"/>
      <c r="N843" s="345"/>
      <c r="O843" s="345"/>
      <c r="P843" s="346" t="s">
        <v>577</v>
      </c>
      <c r="Q843" s="346"/>
      <c r="R843" s="346"/>
      <c r="S843" s="346"/>
      <c r="T843" s="346"/>
      <c r="U843" s="346"/>
      <c r="V843" s="346"/>
      <c r="W843" s="346"/>
      <c r="X843" s="346"/>
      <c r="Y843" s="347">
        <v>1.857</v>
      </c>
      <c r="Z843" s="348"/>
      <c r="AA843" s="348"/>
      <c r="AB843" s="349"/>
      <c r="AC843" s="350" t="s">
        <v>632</v>
      </c>
      <c r="AD843" s="350"/>
      <c r="AE843" s="350"/>
      <c r="AF843" s="350"/>
      <c r="AG843" s="350"/>
      <c r="AH843" s="853" t="s">
        <v>558</v>
      </c>
      <c r="AI843" s="854"/>
      <c r="AJ843" s="854"/>
      <c r="AK843" s="855"/>
      <c r="AL843" s="353" t="s">
        <v>558</v>
      </c>
      <c r="AM843" s="354"/>
      <c r="AN843" s="354"/>
      <c r="AO843" s="355"/>
      <c r="AP843" s="356"/>
      <c r="AQ843" s="356"/>
      <c r="AR843" s="356"/>
      <c r="AS843" s="356"/>
      <c r="AT843" s="356"/>
      <c r="AU843" s="356"/>
      <c r="AV843" s="356"/>
      <c r="AW843" s="356"/>
      <c r="AX843" s="356"/>
    </row>
    <row r="844" spans="1:50" ht="30" customHeight="1" x14ac:dyDescent="0.15">
      <c r="A844" s="375">
        <v>8</v>
      </c>
      <c r="B844" s="375">
        <v>1</v>
      </c>
      <c r="C844" s="357" t="s">
        <v>574</v>
      </c>
      <c r="D844" s="343"/>
      <c r="E844" s="343"/>
      <c r="F844" s="343"/>
      <c r="G844" s="343"/>
      <c r="H844" s="343"/>
      <c r="I844" s="343"/>
      <c r="J844" s="344">
        <v>2260005002575</v>
      </c>
      <c r="K844" s="345"/>
      <c r="L844" s="345"/>
      <c r="M844" s="345"/>
      <c r="N844" s="345"/>
      <c r="O844" s="345"/>
      <c r="P844" s="346" t="s">
        <v>577</v>
      </c>
      <c r="Q844" s="346"/>
      <c r="R844" s="346"/>
      <c r="S844" s="346"/>
      <c r="T844" s="346"/>
      <c r="U844" s="346"/>
      <c r="V844" s="346"/>
      <c r="W844" s="346"/>
      <c r="X844" s="346"/>
      <c r="Y844" s="347">
        <v>1.857</v>
      </c>
      <c r="Z844" s="348"/>
      <c r="AA844" s="348"/>
      <c r="AB844" s="349"/>
      <c r="AC844" s="350" t="s">
        <v>632</v>
      </c>
      <c r="AD844" s="350"/>
      <c r="AE844" s="350"/>
      <c r="AF844" s="350"/>
      <c r="AG844" s="350"/>
      <c r="AH844" s="853" t="s">
        <v>558</v>
      </c>
      <c r="AI844" s="854"/>
      <c r="AJ844" s="854"/>
      <c r="AK844" s="855"/>
      <c r="AL844" s="353" t="s">
        <v>558</v>
      </c>
      <c r="AM844" s="354"/>
      <c r="AN844" s="354"/>
      <c r="AO844" s="355"/>
      <c r="AP844" s="356"/>
      <c r="AQ844" s="356"/>
      <c r="AR844" s="356"/>
      <c r="AS844" s="356"/>
      <c r="AT844" s="356"/>
      <c r="AU844" s="356"/>
      <c r="AV844" s="356"/>
      <c r="AW844" s="356"/>
      <c r="AX844" s="356"/>
    </row>
    <row r="845" spans="1:50" ht="30" customHeight="1" x14ac:dyDescent="0.15">
      <c r="A845" s="375">
        <v>9</v>
      </c>
      <c r="B845" s="375">
        <v>1</v>
      </c>
      <c r="C845" s="357" t="s">
        <v>575</v>
      </c>
      <c r="D845" s="343"/>
      <c r="E845" s="343"/>
      <c r="F845" s="343"/>
      <c r="G845" s="343"/>
      <c r="H845" s="343"/>
      <c r="I845" s="343"/>
      <c r="J845" s="344">
        <v>4480005002568</v>
      </c>
      <c r="K845" s="345"/>
      <c r="L845" s="345"/>
      <c r="M845" s="345"/>
      <c r="N845" s="345"/>
      <c r="O845" s="345"/>
      <c r="P845" s="346" t="s">
        <v>577</v>
      </c>
      <c r="Q845" s="346"/>
      <c r="R845" s="346"/>
      <c r="S845" s="346"/>
      <c r="T845" s="346"/>
      <c r="U845" s="346"/>
      <c r="V845" s="346"/>
      <c r="W845" s="346"/>
      <c r="X845" s="346"/>
      <c r="Y845" s="347">
        <v>1.857</v>
      </c>
      <c r="Z845" s="348"/>
      <c r="AA845" s="348"/>
      <c r="AB845" s="349"/>
      <c r="AC845" s="350" t="s">
        <v>632</v>
      </c>
      <c r="AD845" s="350"/>
      <c r="AE845" s="350"/>
      <c r="AF845" s="350"/>
      <c r="AG845" s="350"/>
      <c r="AH845" s="853" t="s">
        <v>558</v>
      </c>
      <c r="AI845" s="854"/>
      <c r="AJ845" s="854"/>
      <c r="AK845" s="855"/>
      <c r="AL845" s="353" t="s">
        <v>558</v>
      </c>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57"/>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586</v>
      </c>
      <c r="F1102" s="374"/>
      <c r="G1102" s="374"/>
      <c r="H1102" s="374"/>
      <c r="I1102" s="374"/>
      <c r="J1102" s="344" t="s">
        <v>587</v>
      </c>
      <c r="K1102" s="345"/>
      <c r="L1102" s="345"/>
      <c r="M1102" s="345"/>
      <c r="N1102" s="345"/>
      <c r="O1102" s="345"/>
      <c r="P1102" s="358" t="s">
        <v>586</v>
      </c>
      <c r="Q1102" s="346"/>
      <c r="R1102" s="346"/>
      <c r="S1102" s="346"/>
      <c r="T1102" s="346"/>
      <c r="U1102" s="346"/>
      <c r="V1102" s="346"/>
      <c r="W1102" s="346"/>
      <c r="X1102" s="346"/>
      <c r="Y1102" s="347" t="s">
        <v>588</v>
      </c>
      <c r="Z1102" s="348"/>
      <c r="AA1102" s="348"/>
      <c r="AB1102" s="349"/>
      <c r="AC1102" s="350"/>
      <c r="AD1102" s="350"/>
      <c r="AE1102" s="350"/>
      <c r="AF1102" s="350"/>
      <c r="AG1102" s="350"/>
      <c r="AH1102" s="351" t="s">
        <v>589</v>
      </c>
      <c r="AI1102" s="352"/>
      <c r="AJ1102" s="352"/>
      <c r="AK1102" s="352"/>
      <c r="AL1102" s="353" t="s">
        <v>589</v>
      </c>
      <c r="AM1102" s="354"/>
      <c r="AN1102" s="354"/>
      <c r="AO1102" s="355"/>
      <c r="AP1102" s="356" t="s">
        <v>590</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69" priority="14023">
      <formula>IF(RIGHT(TEXT(AE32,"0.#"),1)=".",FALSE,TRUE)</formula>
    </cfRule>
    <cfRule type="expression" dxfId="2768" priority="14024">
      <formula>IF(RIGHT(TEXT(AE32,"0.#"),1)=".",TRUE,FALSE)</formula>
    </cfRule>
  </conditionalFormatting>
  <conditionalFormatting sqref="P18:AX18">
    <cfRule type="expression" dxfId="2767" priority="13909">
      <formula>IF(RIGHT(TEXT(P18,"0.#"),1)=".",FALSE,TRUE)</formula>
    </cfRule>
    <cfRule type="expression" dxfId="2766" priority="13910">
      <formula>IF(RIGHT(TEXT(P18,"0.#"),1)=".",TRUE,FALSE)</formula>
    </cfRule>
  </conditionalFormatting>
  <conditionalFormatting sqref="Y782">
    <cfRule type="expression" dxfId="2765" priority="13905">
      <formula>IF(RIGHT(TEXT(Y782,"0.#"),1)=".",FALSE,TRUE)</formula>
    </cfRule>
    <cfRule type="expression" dxfId="2764" priority="13906">
      <formula>IF(RIGHT(TEXT(Y782,"0.#"),1)=".",TRUE,FALSE)</formula>
    </cfRule>
  </conditionalFormatting>
  <conditionalFormatting sqref="Y791">
    <cfRule type="expression" dxfId="2763" priority="13901">
      <formula>IF(RIGHT(TEXT(Y791,"0.#"),1)=".",FALSE,TRUE)</formula>
    </cfRule>
    <cfRule type="expression" dxfId="2762" priority="13902">
      <formula>IF(RIGHT(TEXT(Y791,"0.#"),1)=".",TRUE,FALSE)</formula>
    </cfRule>
  </conditionalFormatting>
  <conditionalFormatting sqref="Y822:Y829 Y820 Y809:Y816 Y807 Y796:Y803 Y794">
    <cfRule type="expression" dxfId="2761" priority="13683">
      <formula>IF(RIGHT(TEXT(Y794,"0.#"),1)=".",FALSE,TRUE)</formula>
    </cfRule>
    <cfRule type="expression" dxfId="2760" priority="13684">
      <formula>IF(RIGHT(TEXT(Y794,"0.#"),1)=".",TRUE,FALSE)</formula>
    </cfRule>
  </conditionalFormatting>
  <conditionalFormatting sqref="AR15:AX15 AK13:AX13">
    <cfRule type="expression" dxfId="2759" priority="13731">
      <formula>IF(RIGHT(TEXT(AK13,"0.#"),1)=".",FALSE,TRUE)</formula>
    </cfRule>
    <cfRule type="expression" dxfId="2758" priority="13732">
      <formula>IF(RIGHT(TEXT(AK13,"0.#"),1)=".",TRUE,FALSE)</formula>
    </cfRule>
  </conditionalFormatting>
  <conditionalFormatting sqref="AD19:AJ19">
    <cfRule type="expression" dxfId="2757" priority="13729">
      <formula>IF(RIGHT(TEXT(AD19,"0.#"),1)=".",FALSE,TRUE)</formula>
    </cfRule>
    <cfRule type="expression" dxfId="2756" priority="13730">
      <formula>IF(RIGHT(TEXT(AD19,"0.#"),1)=".",TRUE,FALSE)</formula>
    </cfRule>
  </conditionalFormatting>
  <conditionalFormatting sqref="AE101 AQ101">
    <cfRule type="expression" dxfId="2755" priority="13721">
      <formula>IF(RIGHT(TEXT(AE101,"0.#"),1)=".",FALSE,TRUE)</formula>
    </cfRule>
    <cfRule type="expression" dxfId="2754" priority="13722">
      <formula>IF(RIGHT(TEXT(AE101,"0.#"),1)=".",TRUE,FALSE)</formula>
    </cfRule>
  </conditionalFormatting>
  <conditionalFormatting sqref="Y783:Y790 Y781">
    <cfRule type="expression" dxfId="2753" priority="13707">
      <formula>IF(RIGHT(TEXT(Y781,"0.#"),1)=".",FALSE,TRUE)</formula>
    </cfRule>
    <cfRule type="expression" dxfId="2752" priority="13708">
      <formula>IF(RIGHT(TEXT(Y781,"0.#"),1)=".",TRUE,FALSE)</formula>
    </cfRule>
  </conditionalFormatting>
  <conditionalFormatting sqref="AU782">
    <cfRule type="expression" dxfId="2751" priority="13705">
      <formula>IF(RIGHT(TEXT(AU782,"0.#"),1)=".",FALSE,TRUE)</formula>
    </cfRule>
    <cfRule type="expression" dxfId="2750" priority="13706">
      <formula>IF(RIGHT(TEXT(AU782,"0.#"),1)=".",TRUE,FALSE)</formula>
    </cfRule>
  </conditionalFormatting>
  <conditionalFormatting sqref="AU791">
    <cfRule type="expression" dxfId="2749" priority="13703">
      <formula>IF(RIGHT(TEXT(AU791,"0.#"),1)=".",FALSE,TRUE)</formula>
    </cfRule>
    <cfRule type="expression" dxfId="2748" priority="13704">
      <formula>IF(RIGHT(TEXT(AU791,"0.#"),1)=".",TRUE,FALSE)</formula>
    </cfRule>
  </conditionalFormatting>
  <conditionalFormatting sqref="AU783:AU790 AU781">
    <cfRule type="expression" dxfId="2747" priority="13701">
      <formula>IF(RIGHT(TEXT(AU781,"0.#"),1)=".",FALSE,TRUE)</formula>
    </cfRule>
    <cfRule type="expression" dxfId="2746" priority="13702">
      <formula>IF(RIGHT(TEXT(AU781,"0.#"),1)=".",TRUE,FALSE)</formula>
    </cfRule>
  </conditionalFormatting>
  <conditionalFormatting sqref="Y821 Y808 Y795">
    <cfRule type="expression" dxfId="2745" priority="13687">
      <formula>IF(RIGHT(TEXT(Y795,"0.#"),1)=".",FALSE,TRUE)</formula>
    </cfRule>
    <cfRule type="expression" dxfId="2744" priority="13688">
      <formula>IF(RIGHT(TEXT(Y795,"0.#"),1)=".",TRUE,FALSE)</formula>
    </cfRule>
  </conditionalFormatting>
  <conditionalFormatting sqref="Y830 Y817 Y804">
    <cfRule type="expression" dxfId="2743" priority="13685">
      <formula>IF(RIGHT(TEXT(Y804,"0.#"),1)=".",FALSE,TRUE)</formula>
    </cfRule>
    <cfRule type="expression" dxfId="2742" priority="13686">
      <formula>IF(RIGHT(TEXT(Y804,"0.#"),1)=".",TRUE,FALSE)</formula>
    </cfRule>
  </conditionalFormatting>
  <conditionalFormatting sqref="AU821 AU808 AU795">
    <cfRule type="expression" dxfId="2741" priority="13681">
      <formula>IF(RIGHT(TEXT(AU795,"0.#"),1)=".",FALSE,TRUE)</formula>
    </cfRule>
    <cfRule type="expression" dxfId="2740" priority="13682">
      <formula>IF(RIGHT(TEXT(AU795,"0.#"),1)=".",TRUE,FALSE)</formula>
    </cfRule>
  </conditionalFormatting>
  <conditionalFormatting sqref="AU830 AU817 AU804">
    <cfRule type="expression" dxfId="2739" priority="13679">
      <formula>IF(RIGHT(TEXT(AU804,"0.#"),1)=".",FALSE,TRUE)</formula>
    </cfRule>
    <cfRule type="expression" dxfId="2738" priority="13680">
      <formula>IF(RIGHT(TEXT(AU804,"0.#"),1)=".",TRUE,FALSE)</formula>
    </cfRule>
  </conditionalFormatting>
  <conditionalFormatting sqref="AU822:AU829 AU820 AU809:AU816 AU807 AU796:AU803 AU794">
    <cfRule type="expression" dxfId="2737" priority="13677">
      <formula>IF(RIGHT(TEXT(AU794,"0.#"),1)=".",FALSE,TRUE)</formula>
    </cfRule>
    <cfRule type="expression" dxfId="2736" priority="13678">
      <formula>IF(RIGHT(TEXT(AU794,"0.#"),1)=".",TRUE,FALSE)</formula>
    </cfRule>
  </conditionalFormatting>
  <conditionalFormatting sqref="AM87">
    <cfRule type="expression" dxfId="2735" priority="13331">
      <formula>IF(RIGHT(TEXT(AM87,"0.#"),1)=".",FALSE,TRUE)</formula>
    </cfRule>
    <cfRule type="expression" dxfId="2734" priority="13332">
      <formula>IF(RIGHT(TEXT(AM87,"0.#"),1)=".",TRUE,FALSE)</formula>
    </cfRule>
  </conditionalFormatting>
  <conditionalFormatting sqref="AE55">
    <cfRule type="expression" dxfId="2733" priority="13399">
      <formula>IF(RIGHT(TEXT(AE55,"0.#"),1)=".",FALSE,TRUE)</formula>
    </cfRule>
    <cfRule type="expression" dxfId="2732" priority="13400">
      <formula>IF(RIGHT(TEXT(AE55,"0.#"),1)=".",TRUE,FALSE)</formula>
    </cfRule>
  </conditionalFormatting>
  <conditionalFormatting sqref="AI55">
    <cfRule type="expression" dxfId="2731" priority="13397">
      <formula>IF(RIGHT(TEXT(AI55,"0.#"),1)=".",FALSE,TRUE)</formula>
    </cfRule>
    <cfRule type="expression" dxfId="2730" priority="13398">
      <formula>IF(RIGHT(TEXT(AI55,"0.#"),1)=".",TRUE,FALSE)</formula>
    </cfRule>
  </conditionalFormatting>
  <conditionalFormatting sqref="AM34">
    <cfRule type="expression" dxfId="2729" priority="13477">
      <formula>IF(RIGHT(TEXT(AM34,"0.#"),1)=".",FALSE,TRUE)</formula>
    </cfRule>
    <cfRule type="expression" dxfId="2728" priority="13478">
      <formula>IF(RIGHT(TEXT(AM34,"0.#"),1)=".",TRUE,FALSE)</formula>
    </cfRule>
  </conditionalFormatting>
  <conditionalFormatting sqref="AE33">
    <cfRule type="expression" dxfId="2727" priority="13491">
      <formula>IF(RIGHT(TEXT(AE33,"0.#"),1)=".",FALSE,TRUE)</formula>
    </cfRule>
    <cfRule type="expression" dxfId="2726" priority="13492">
      <formula>IF(RIGHT(TEXT(AE33,"0.#"),1)=".",TRUE,FALSE)</formula>
    </cfRule>
  </conditionalFormatting>
  <conditionalFormatting sqref="AE34">
    <cfRule type="expression" dxfId="2725" priority="13489">
      <formula>IF(RIGHT(TEXT(AE34,"0.#"),1)=".",FALSE,TRUE)</formula>
    </cfRule>
    <cfRule type="expression" dxfId="2724" priority="13490">
      <formula>IF(RIGHT(TEXT(AE34,"0.#"),1)=".",TRUE,FALSE)</formula>
    </cfRule>
  </conditionalFormatting>
  <conditionalFormatting sqref="AI34">
    <cfRule type="expression" dxfId="2723" priority="13487">
      <formula>IF(RIGHT(TEXT(AI34,"0.#"),1)=".",FALSE,TRUE)</formula>
    </cfRule>
    <cfRule type="expression" dxfId="2722" priority="13488">
      <formula>IF(RIGHT(TEXT(AI34,"0.#"),1)=".",TRUE,FALSE)</formula>
    </cfRule>
  </conditionalFormatting>
  <conditionalFormatting sqref="AI33">
    <cfRule type="expression" dxfId="2721" priority="13485">
      <formula>IF(RIGHT(TEXT(AI33,"0.#"),1)=".",FALSE,TRUE)</formula>
    </cfRule>
    <cfRule type="expression" dxfId="2720" priority="13486">
      <formula>IF(RIGHT(TEXT(AI33,"0.#"),1)=".",TRUE,FALSE)</formula>
    </cfRule>
  </conditionalFormatting>
  <conditionalFormatting sqref="AI32">
    <cfRule type="expression" dxfId="2719" priority="13483">
      <formula>IF(RIGHT(TEXT(AI32,"0.#"),1)=".",FALSE,TRUE)</formula>
    </cfRule>
    <cfRule type="expression" dxfId="2718" priority="13484">
      <formula>IF(RIGHT(TEXT(AI32,"0.#"),1)=".",TRUE,FALSE)</formula>
    </cfRule>
  </conditionalFormatting>
  <conditionalFormatting sqref="AM32">
    <cfRule type="expression" dxfId="2717" priority="13481">
      <formula>IF(RIGHT(TEXT(AM32,"0.#"),1)=".",FALSE,TRUE)</formula>
    </cfRule>
    <cfRule type="expression" dxfId="2716" priority="13482">
      <formula>IF(RIGHT(TEXT(AM32,"0.#"),1)=".",TRUE,FALSE)</formula>
    </cfRule>
  </conditionalFormatting>
  <conditionalFormatting sqref="AM33">
    <cfRule type="expression" dxfId="2715" priority="13479">
      <formula>IF(RIGHT(TEXT(AM33,"0.#"),1)=".",FALSE,TRUE)</formula>
    </cfRule>
    <cfRule type="expression" dxfId="2714" priority="13480">
      <formula>IF(RIGHT(TEXT(AM33,"0.#"),1)=".",TRUE,FALSE)</formula>
    </cfRule>
  </conditionalFormatting>
  <conditionalFormatting sqref="AQ32:AQ34">
    <cfRule type="expression" dxfId="2713" priority="13471">
      <formula>IF(RIGHT(TEXT(AQ32,"0.#"),1)=".",FALSE,TRUE)</formula>
    </cfRule>
    <cfRule type="expression" dxfId="2712" priority="13472">
      <formula>IF(RIGHT(TEXT(AQ32,"0.#"),1)=".",TRUE,FALSE)</formula>
    </cfRule>
  </conditionalFormatting>
  <conditionalFormatting sqref="AU32:AU34">
    <cfRule type="expression" dxfId="2711" priority="13469">
      <formula>IF(RIGHT(TEXT(AU32,"0.#"),1)=".",FALSE,TRUE)</formula>
    </cfRule>
    <cfRule type="expression" dxfId="2710" priority="13470">
      <formula>IF(RIGHT(TEXT(AU32,"0.#"),1)=".",TRUE,FALSE)</formula>
    </cfRule>
  </conditionalFormatting>
  <conditionalFormatting sqref="AE53">
    <cfRule type="expression" dxfId="2709" priority="13403">
      <formula>IF(RIGHT(TEXT(AE53,"0.#"),1)=".",FALSE,TRUE)</formula>
    </cfRule>
    <cfRule type="expression" dxfId="2708" priority="13404">
      <formula>IF(RIGHT(TEXT(AE53,"0.#"),1)=".",TRUE,FALSE)</formula>
    </cfRule>
  </conditionalFormatting>
  <conditionalFormatting sqref="AE54">
    <cfRule type="expression" dxfId="2707" priority="13401">
      <formula>IF(RIGHT(TEXT(AE54,"0.#"),1)=".",FALSE,TRUE)</formula>
    </cfRule>
    <cfRule type="expression" dxfId="2706" priority="13402">
      <formula>IF(RIGHT(TEXT(AE54,"0.#"),1)=".",TRUE,FALSE)</formula>
    </cfRule>
  </conditionalFormatting>
  <conditionalFormatting sqref="AI54">
    <cfRule type="expression" dxfId="2705" priority="13395">
      <formula>IF(RIGHT(TEXT(AI54,"0.#"),1)=".",FALSE,TRUE)</formula>
    </cfRule>
    <cfRule type="expression" dxfId="2704" priority="13396">
      <formula>IF(RIGHT(TEXT(AI54,"0.#"),1)=".",TRUE,FALSE)</formula>
    </cfRule>
  </conditionalFormatting>
  <conditionalFormatting sqref="AI53">
    <cfRule type="expression" dxfId="2703" priority="13393">
      <formula>IF(RIGHT(TEXT(AI53,"0.#"),1)=".",FALSE,TRUE)</formula>
    </cfRule>
    <cfRule type="expression" dxfId="2702" priority="13394">
      <formula>IF(RIGHT(TEXT(AI53,"0.#"),1)=".",TRUE,FALSE)</formula>
    </cfRule>
  </conditionalFormatting>
  <conditionalFormatting sqref="AM53">
    <cfRule type="expression" dxfId="2701" priority="13391">
      <formula>IF(RIGHT(TEXT(AM53,"0.#"),1)=".",FALSE,TRUE)</formula>
    </cfRule>
    <cfRule type="expression" dxfId="2700" priority="13392">
      <formula>IF(RIGHT(TEXT(AM53,"0.#"),1)=".",TRUE,FALSE)</formula>
    </cfRule>
  </conditionalFormatting>
  <conditionalFormatting sqref="AM54">
    <cfRule type="expression" dxfId="2699" priority="13389">
      <formula>IF(RIGHT(TEXT(AM54,"0.#"),1)=".",FALSE,TRUE)</formula>
    </cfRule>
    <cfRule type="expression" dxfId="2698" priority="13390">
      <formula>IF(RIGHT(TEXT(AM54,"0.#"),1)=".",TRUE,FALSE)</formula>
    </cfRule>
  </conditionalFormatting>
  <conditionalFormatting sqref="AM55">
    <cfRule type="expression" dxfId="2697" priority="13387">
      <formula>IF(RIGHT(TEXT(AM55,"0.#"),1)=".",FALSE,TRUE)</formula>
    </cfRule>
    <cfRule type="expression" dxfId="2696" priority="13388">
      <formula>IF(RIGHT(TEXT(AM55,"0.#"),1)=".",TRUE,FALSE)</formula>
    </cfRule>
  </conditionalFormatting>
  <conditionalFormatting sqref="AE60">
    <cfRule type="expression" dxfId="2695" priority="13373">
      <formula>IF(RIGHT(TEXT(AE60,"0.#"),1)=".",FALSE,TRUE)</formula>
    </cfRule>
    <cfRule type="expression" dxfId="2694" priority="13374">
      <formula>IF(RIGHT(TEXT(AE60,"0.#"),1)=".",TRUE,FALSE)</formula>
    </cfRule>
  </conditionalFormatting>
  <conditionalFormatting sqref="AE61">
    <cfRule type="expression" dxfId="2693" priority="13371">
      <formula>IF(RIGHT(TEXT(AE61,"0.#"),1)=".",FALSE,TRUE)</formula>
    </cfRule>
    <cfRule type="expression" dxfId="2692" priority="13372">
      <formula>IF(RIGHT(TEXT(AE61,"0.#"),1)=".",TRUE,FALSE)</formula>
    </cfRule>
  </conditionalFormatting>
  <conditionalFormatting sqref="AE62">
    <cfRule type="expression" dxfId="2691" priority="13369">
      <formula>IF(RIGHT(TEXT(AE62,"0.#"),1)=".",FALSE,TRUE)</formula>
    </cfRule>
    <cfRule type="expression" dxfId="2690" priority="13370">
      <formula>IF(RIGHT(TEXT(AE62,"0.#"),1)=".",TRUE,FALSE)</formula>
    </cfRule>
  </conditionalFormatting>
  <conditionalFormatting sqref="AI62">
    <cfRule type="expression" dxfId="2689" priority="13367">
      <formula>IF(RIGHT(TEXT(AI62,"0.#"),1)=".",FALSE,TRUE)</formula>
    </cfRule>
    <cfRule type="expression" dxfId="2688" priority="13368">
      <formula>IF(RIGHT(TEXT(AI62,"0.#"),1)=".",TRUE,FALSE)</formula>
    </cfRule>
  </conditionalFormatting>
  <conditionalFormatting sqref="AI61">
    <cfRule type="expression" dxfId="2687" priority="13365">
      <formula>IF(RIGHT(TEXT(AI61,"0.#"),1)=".",FALSE,TRUE)</formula>
    </cfRule>
    <cfRule type="expression" dxfId="2686" priority="13366">
      <formula>IF(RIGHT(TEXT(AI61,"0.#"),1)=".",TRUE,FALSE)</formula>
    </cfRule>
  </conditionalFormatting>
  <conditionalFormatting sqref="AI60">
    <cfRule type="expression" dxfId="2685" priority="13363">
      <formula>IF(RIGHT(TEXT(AI60,"0.#"),1)=".",FALSE,TRUE)</formula>
    </cfRule>
    <cfRule type="expression" dxfId="2684" priority="13364">
      <formula>IF(RIGHT(TEXT(AI60,"0.#"),1)=".",TRUE,FALSE)</formula>
    </cfRule>
  </conditionalFormatting>
  <conditionalFormatting sqref="AM60">
    <cfRule type="expression" dxfId="2683" priority="13361">
      <formula>IF(RIGHT(TEXT(AM60,"0.#"),1)=".",FALSE,TRUE)</formula>
    </cfRule>
    <cfRule type="expression" dxfId="2682" priority="13362">
      <formula>IF(RIGHT(TEXT(AM60,"0.#"),1)=".",TRUE,FALSE)</formula>
    </cfRule>
  </conditionalFormatting>
  <conditionalFormatting sqref="AM61">
    <cfRule type="expression" dxfId="2681" priority="13359">
      <formula>IF(RIGHT(TEXT(AM61,"0.#"),1)=".",FALSE,TRUE)</formula>
    </cfRule>
    <cfRule type="expression" dxfId="2680" priority="13360">
      <formula>IF(RIGHT(TEXT(AM61,"0.#"),1)=".",TRUE,FALSE)</formula>
    </cfRule>
  </conditionalFormatting>
  <conditionalFormatting sqref="AM62">
    <cfRule type="expression" dxfId="2679" priority="13357">
      <formula>IF(RIGHT(TEXT(AM62,"0.#"),1)=".",FALSE,TRUE)</formula>
    </cfRule>
    <cfRule type="expression" dxfId="2678" priority="13358">
      <formula>IF(RIGHT(TEXT(AM62,"0.#"),1)=".",TRUE,FALSE)</formula>
    </cfRule>
  </conditionalFormatting>
  <conditionalFormatting sqref="AE87">
    <cfRule type="expression" dxfId="2677" priority="13343">
      <formula>IF(RIGHT(TEXT(AE87,"0.#"),1)=".",FALSE,TRUE)</formula>
    </cfRule>
    <cfRule type="expression" dxfId="2676" priority="13344">
      <formula>IF(RIGHT(TEXT(AE87,"0.#"),1)=".",TRUE,FALSE)</formula>
    </cfRule>
  </conditionalFormatting>
  <conditionalFormatting sqref="AE88">
    <cfRule type="expression" dxfId="2675" priority="13341">
      <formula>IF(RIGHT(TEXT(AE88,"0.#"),1)=".",FALSE,TRUE)</formula>
    </cfRule>
    <cfRule type="expression" dxfId="2674" priority="13342">
      <formula>IF(RIGHT(TEXT(AE88,"0.#"),1)=".",TRUE,FALSE)</formula>
    </cfRule>
  </conditionalFormatting>
  <conditionalFormatting sqref="AE89">
    <cfRule type="expression" dxfId="2673" priority="13339">
      <formula>IF(RIGHT(TEXT(AE89,"0.#"),1)=".",FALSE,TRUE)</formula>
    </cfRule>
    <cfRule type="expression" dxfId="2672" priority="13340">
      <formula>IF(RIGHT(TEXT(AE89,"0.#"),1)=".",TRUE,FALSE)</formula>
    </cfRule>
  </conditionalFormatting>
  <conditionalFormatting sqref="AI89">
    <cfRule type="expression" dxfId="2671" priority="13337">
      <formula>IF(RIGHT(TEXT(AI89,"0.#"),1)=".",FALSE,TRUE)</formula>
    </cfRule>
    <cfRule type="expression" dxfId="2670" priority="13338">
      <formula>IF(RIGHT(TEXT(AI89,"0.#"),1)=".",TRUE,FALSE)</formula>
    </cfRule>
  </conditionalFormatting>
  <conditionalFormatting sqref="AI88">
    <cfRule type="expression" dxfId="2669" priority="13335">
      <formula>IF(RIGHT(TEXT(AI88,"0.#"),1)=".",FALSE,TRUE)</formula>
    </cfRule>
    <cfRule type="expression" dxfId="2668" priority="13336">
      <formula>IF(RIGHT(TEXT(AI88,"0.#"),1)=".",TRUE,FALSE)</formula>
    </cfRule>
  </conditionalFormatting>
  <conditionalFormatting sqref="AI87">
    <cfRule type="expression" dxfId="2667" priority="13333">
      <formula>IF(RIGHT(TEXT(AI87,"0.#"),1)=".",FALSE,TRUE)</formula>
    </cfRule>
    <cfRule type="expression" dxfId="2666" priority="13334">
      <formula>IF(RIGHT(TEXT(AI87,"0.#"),1)=".",TRUE,FALSE)</formula>
    </cfRule>
  </conditionalFormatting>
  <conditionalFormatting sqref="AM88">
    <cfRule type="expression" dxfId="2665" priority="13329">
      <formula>IF(RIGHT(TEXT(AM88,"0.#"),1)=".",FALSE,TRUE)</formula>
    </cfRule>
    <cfRule type="expression" dxfId="2664" priority="13330">
      <formula>IF(RIGHT(TEXT(AM88,"0.#"),1)=".",TRUE,FALSE)</formula>
    </cfRule>
  </conditionalFormatting>
  <conditionalFormatting sqref="AM89">
    <cfRule type="expression" dxfId="2663" priority="13327">
      <formula>IF(RIGHT(TEXT(AM89,"0.#"),1)=".",FALSE,TRUE)</formula>
    </cfRule>
    <cfRule type="expression" dxfId="2662" priority="13328">
      <formula>IF(RIGHT(TEXT(AM89,"0.#"),1)=".",TRUE,FALSE)</formula>
    </cfRule>
  </conditionalFormatting>
  <conditionalFormatting sqref="AE92">
    <cfRule type="expression" dxfId="2661" priority="13313">
      <formula>IF(RIGHT(TEXT(AE92,"0.#"),1)=".",FALSE,TRUE)</formula>
    </cfRule>
    <cfRule type="expression" dxfId="2660" priority="13314">
      <formula>IF(RIGHT(TEXT(AE92,"0.#"),1)=".",TRUE,FALSE)</formula>
    </cfRule>
  </conditionalFormatting>
  <conditionalFormatting sqref="AE93">
    <cfRule type="expression" dxfId="2659" priority="13311">
      <formula>IF(RIGHT(TEXT(AE93,"0.#"),1)=".",FALSE,TRUE)</formula>
    </cfRule>
    <cfRule type="expression" dxfId="2658" priority="13312">
      <formula>IF(RIGHT(TEXT(AE93,"0.#"),1)=".",TRUE,FALSE)</formula>
    </cfRule>
  </conditionalFormatting>
  <conditionalFormatting sqref="AE94">
    <cfRule type="expression" dxfId="2657" priority="13309">
      <formula>IF(RIGHT(TEXT(AE94,"0.#"),1)=".",FALSE,TRUE)</formula>
    </cfRule>
    <cfRule type="expression" dxfId="2656" priority="13310">
      <formula>IF(RIGHT(TEXT(AE94,"0.#"),1)=".",TRUE,FALSE)</formula>
    </cfRule>
  </conditionalFormatting>
  <conditionalFormatting sqref="AI94">
    <cfRule type="expression" dxfId="2655" priority="13307">
      <formula>IF(RIGHT(TEXT(AI94,"0.#"),1)=".",FALSE,TRUE)</formula>
    </cfRule>
    <cfRule type="expression" dxfId="2654" priority="13308">
      <formula>IF(RIGHT(TEXT(AI94,"0.#"),1)=".",TRUE,FALSE)</formula>
    </cfRule>
  </conditionalFormatting>
  <conditionalFormatting sqref="AI93">
    <cfRule type="expression" dxfId="2653" priority="13305">
      <formula>IF(RIGHT(TEXT(AI93,"0.#"),1)=".",FALSE,TRUE)</formula>
    </cfRule>
    <cfRule type="expression" dxfId="2652" priority="13306">
      <formula>IF(RIGHT(TEXT(AI93,"0.#"),1)=".",TRUE,FALSE)</formula>
    </cfRule>
  </conditionalFormatting>
  <conditionalFormatting sqref="AI92">
    <cfRule type="expression" dxfId="2651" priority="13303">
      <formula>IF(RIGHT(TEXT(AI92,"0.#"),1)=".",FALSE,TRUE)</formula>
    </cfRule>
    <cfRule type="expression" dxfId="2650" priority="13304">
      <formula>IF(RIGHT(TEXT(AI92,"0.#"),1)=".",TRUE,FALSE)</formula>
    </cfRule>
  </conditionalFormatting>
  <conditionalFormatting sqref="AM92">
    <cfRule type="expression" dxfId="2649" priority="13301">
      <formula>IF(RIGHT(TEXT(AM92,"0.#"),1)=".",FALSE,TRUE)</formula>
    </cfRule>
    <cfRule type="expression" dxfId="2648" priority="13302">
      <formula>IF(RIGHT(TEXT(AM92,"0.#"),1)=".",TRUE,FALSE)</formula>
    </cfRule>
  </conditionalFormatting>
  <conditionalFormatting sqref="AM93">
    <cfRule type="expression" dxfId="2647" priority="13299">
      <formula>IF(RIGHT(TEXT(AM93,"0.#"),1)=".",FALSE,TRUE)</formula>
    </cfRule>
    <cfRule type="expression" dxfId="2646" priority="13300">
      <formula>IF(RIGHT(TEXT(AM93,"0.#"),1)=".",TRUE,FALSE)</formula>
    </cfRule>
  </conditionalFormatting>
  <conditionalFormatting sqref="AM94">
    <cfRule type="expression" dxfId="2645" priority="13297">
      <formula>IF(RIGHT(TEXT(AM94,"0.#"),1)=".",FALSE,TRUE)</formula>
    </cfRule>
    <cfRule type="expression" dxfId="2644" priority="13298">
      <formula>IF(RIGHT(TEXT(AM94,"0.#"),1)=".",TRUE,FALSE)</formula>
    </cfRule>
  </conditionalFormatting>
  <conditionalFormatting sqref="AE97">
    <cfRule type="expression" dxfId="2643" priority="13283">
      <formula>IF(RIGHT(TEXT(AE97,"0.#"),1)=".",FALSE,TRUE)</formula>
    </cfRule>
    <cfRule type="expression" dxfId="2642" priority="13284">
      <formula>IF(RIGHT(TEXT(AE97,"0.#"),1)=".",TRUE,FALSE)</formula>
    </cfRule>
  </conditionalFormatting>
  <conditionalFormatting sqref="AE98">
    <cfRule type="expression" dxfId="2641" priority="13281">
      <formula>IF(RIGHT(TEXT(AE98,"0.#"),1)=".",FALSE,TRUE)</formula>
    </cfRule>
    <cfRule type="expression" dxfId="2640" priority="13282">
      <formula>IF(RIGHT(TEXT(AE98,"0.#"),1)=".",TRUE,FALSE)</formula>
    </cfRule>
  </conditionalFormatting>
  <conditionalFormatting sqref="AE99">
    <cfRule type="expression" dxfId="2639" priority="13279">
      <formula>IF(RIGHT(TEXT(AE99,"0.#"),1)=".",FALSE,TRUE)</formula>
    </cfRule>
    <cfRule type="expression" dxfId="2638" priority="13280">
      <formula>IF(RIGHT(TEXT(AE99,"0.#"),1)=".",TRUE,FALSE)</formula>
    </cfRule>
  </conditionalFormatting>
  <conditionalFormatting sqref="AI99">
    <cfRule type="expression" dxfId="2637" priority="13277">
      <formula>IF(RIGHT(TEXT(AI99,"0.#"),1)=".",FALSE,TRUE)</formula>
    </cfRule>
    <cfRule type="expression" dxfId="2636" priority="13278">
      <formula>IF(RIGHT(TEXT(AI99,"0.#"),1)=".",TRUE,FALSE)</formula>
    </cfRule>
  </conditionalFormatting>
  <conditionalFormatting sqref="AI98">
    <cfRule type="expression" dxfId="2635" priority="13275">
      <formula>IF(RIGHT(TEXT(AI98,"0.#"),1)=".",FALSE,TRUE)</formula>
    </cfRule>
    <cfRule type="expression" dxfId="2634" priority="13276">
      <formula>IF(RIGHT(TEXT(AI98,"0.#"),1)=".",TRUE,FALSE)</formula>
    </cfRule>
  </conditionalFormatting>
  <conditionalFormatting sqref="AI97">
    <cfRule type="expression" dxfId="2633" priority="13273">
      <formula>IF(RIGHT(TEXT(AI97,"0.#"),1)=".",FALSE,TRUE)</formula>
    </cfRule>
    <cfRule type="expression" dxfId="2632" priority="13274">
      <formula>IF(RIGHT(TEXT(AI97,"0.#"),1)=".",TRUE,FALSE)</formula>
    </cfRule>
  </conditionalFormatting>
  <conditionalFormatting sqref="AM97">
    <cfRule type="expression" dxfId="2631" priority="13271">
      <formula>IF(RIGHT(TEXT(AM97,"0.#"),1)=".",FALSE,TRUE)</formula>
    </cfRule>
    <cfRule type="expression" dxfId="2630" priority="13272">
      <formula>IF(RIGHT(TEXT(AM97,"0.#"),1)=".",TRUE,FALSE)</formula>
    </cfRule>
  </conditionalFormatting>
  <conditionalFormatting sqref="AM98">
    <cfRule type="expression" dxfId="2629" priority="13269">
      <formula>IF(RIGHT(TEXT(AM98,"0.#"),1)=".",FALSE,TRUE)</formula>
    </cfRule>
    <cfRule type="expression" dxfId="2628" priority="13270">
      <formula>IF(RIGHT(TEXT(AM98,"0.#"),1)=".",TRUE,FALSE)</formula>
    </cfRule>
  </conditionalFormatting>
  <conditionalFormatting sqref="AM99">
    <cfRule type="expression" dxfId="2627" priority="13267">
      <formula>IF(RIGHT(TEXT(AM99,"0.#"),1)=".",FALSE,TRUE)</formula>
    </cfRule>
    <cfRule type="expression" dxfId="2626" priority="13268">
      <formula>IF(RIGHT(TEXT(AM99,"0.#"),1)=".",TRUE,FALSE)</formula>
    </cfRule>
  </conditionalFormatting>
  <conditionalFormatting sqref="AI101">
    <cfRule type="expression" dxfId="2625" priority="13253">
      <formula>IF(RIGHT(TEXT(AI101,"0.#"),1)=".",FALSE,TRUE)</formula>
    </cfRule>
    <cfRule type="expression" dxfId="2624" priority="13254">
      <formula>IF(RIGHT(TEXT(AI101,"0.#"),1)=".",TRUE,FALSE)</formula>
    </cfRule>
  </conditionalFormatting>
  <conditionalFormatting sqref="AM101">
    <cfRule type="expression" dxfId="2623" priority="13251">
      <formula>IF(RIGHT(TEXT(AM101,"0.#"),1)=".",FALSE,TRUE)</formula>
    </cfRule>
    <cfRule type="expression" dxfId="2622" priority="13252">
      <formula>IF(RIGHT(TEXT(AM101,"0.#"),1)=".",TRUE,FALSE)</formula>
    </cfRule>
  </conditionalFormatting>
  <conditionalFormatting sqref="AE102">
    <cfRule type="expression" dxfId="2621" priority="13249">
      <formula>IF(RIGHT(TEXT(AE102,"0.#"),1)=".",FALSE,TRUE)</formula>
    </cfRule>
    <cfRule type="expression" dxfId="2620" priority="13250">
      <formula>IF(RIGHT(TEXT(AE102,"0.#"),1)=".",TRUE,FALSE)</formula>
    </cfRule>
  </conditionalFormatting>
  <conditionalFormatting sqref="AI102">
    <cfRule type="expression" dxfId="2619" priority="13247">
      <formula>IF(RIGHT(TEXT(AI102,"0.#"),1)=".",FALSE,TRUE)</formula>
    </cfRule>
    <cfRule type="expression" dxfId="2618" priority="13248">
      <formula>IF(RIGHT(TEXT(AI102,"0.#"),1)=".",TRUE,FALSE)</formula>
    </cfRule>
  </conditionalFormatting>
  <conditionalFormatting sqref="AM102">
    <cfRule type="expression" dxfId="2617" priority="13245">
      <formula>IF(RIGHT(TEXT(AM102,"0.#"),1)=".",FALSE,TRUE)</formula>
    </cfRule>
    <cfRule type="expression" dxfId="2616" priority="13246">
      <formula>IF(RIGHT(TEXT(AM102,"0.#"),1)=".",TRUE,FALSE)</formula>
    </cfRule>
  </conditionalFormatting>
  <conditionalFormatting sqref="AQ102">
    <cfRule type="expression" dxfId="2615" priority="13243">
      <formula>IF(RIGHT(TEXT(AQ102,"0.#"),1)=".",FALSE,TRUE)</formula>
    </cfRule>
    <cfRule type="expression" dxfId="2614" priority="13244">
      <formula>IF(RIGHT(TEXT(AQ102,"0.#"),1)=".",TRUE,FALSE)</formula>
    </cfRule>
  </conditionalFormatting>
  <conditionalFormatting sqref="AE104">
    <cfRule type="expression" dxfId="2613" priority="13241">
      <formula>IF(RIGHT(TEXT(AE104,"0.#"),1)=".",FALSE,TRUE)</formula>
    </cfRule>
    <cfRule type="expression" dxfId="2612" priority="13242">
      <formula>IF(RIGHT(TEXT(AE104,"0.#"),1)=".",TRUE,FALSE)</formula>
    </cfRule>
  </conditionalFormatting>
  <conditionalFormatting sqref="AI104">
    <cfRule type="expression" dxfId="2611" priority="13239">
      <formula>IF(RIGHT(TEXT(AI104,"0.#"),1)=".",FALSE,TRUE)</formula>
    </cfRule>
    <cfRule type="expression" dxfId="2610" priority="13240">
      <formula>IF(RIGHT(TEXT(AI104,"0.#"),1)=".",TRUE,FALSE)</formula>
    </cfRule>
  </conditionalFormatting>
  <conditionalFormatting sqref="AM104">
    <cfRule type="expression" dxfId="2609" priority="13237">
      <formula>IF(RIGHT(TEXT(AM104,"0.#"),1)=".",FALSE,TRUE)</formula>
    </cfRule>
    <cfRule type="expression" dxfId="2608" priority="13238">
      <formula>IF(RIGHT(TEXT(AM104,"0.#"),1)=".",TRUE,FALSE)</formula>
    </cfRule>
  </conditionalFormatting>
  <conditionalFormatting sqref="AE105">
    <cfRule type="expression" dxfId="2607" priority="13235">
      <formula>IF(RIGHT(TEXT(AE105,"0.#"),1)=".",FALSE,TRUE)</formula>
    </cfRule>
    <cfRule type="expression" dxfId="2606" priority="13236">
      <formula>IF(RIGHT(TEXT(AE105,"0.#"),1)=".",TRUE,FALSE)</formula>
    </cfRule>
  </conditionalFormatting>
  <conditionalFormatting sqref="AI105">
    <cfRule type="expression" dxfId="2605" priority="13233">
      <formula>IF(RIGHT(TEXT(AI105,"0.#"),1)=".",FALSE,TRUE)</formula>
    </cfRule>
    <cfRule type="expression" dxfId="2604" priority="13234">
      <formula>IF(RIGHT(TEXT(AI105,"0.#"),1)=".",TRUE,FALSE)</formula>
    </cfRule>
  </conditionalFormatting>
  <conditionalFormatting sqref="AM105">
    <cfRule type="expression" dxfId="2603" priority="13231">
      <formula>IF(RIGHT(TEXT(AM105,"0.#"),1)=".",FALSE,TRUE)</formula>
    </cfRule>
    <cfRule type="expression" dxfId="2602" priority="13232">
      <formula>IF(RIGHT(TEXT(AM105,"0.#"),1)=".",TRUE,FALSE)</formula>
    </cfRule>
  </conditionalFormatting>
  <conditionalFormatting sqref="AE107">
    <cfRule type="expression" dxfId="2601" priority="13227">
      <formula>IF(RIGHT(TEXT(AE107,"0.#"),1)=".",FALSE,TRUE)</formula>
    </cfRule>
    <cfRule type="expression" dxfId="2600" priority="13228">
      <formula>IF(RIGHT(TEXT(AE107,"0.#"),1)=".",TRUE,FALSE)</formula>
    </cfRule>
  </conditionalFormatting>
  <conditionalFormatting sqref="AI107">
    <cfRule type="expression" dxfId="2599" priority="13225">
      <formula>IF(RIGHT(TEXT(AI107,"0.#"),1)=".",FALSE,TRUE)</formula>
    </cfRule>
    <cfRule type="expression" dxfId="2598" priority="13226">
      <formula>IF(RIGHT(TEXT(AI107,"0.#"),1)=".",TRUE,FALSE)</formula>
    </cfRule>
  </conditionalFormatting>
  <conditionalFormatting sqref="AM107">
    <cfRule type="expression" dxfId="2597" priority="13223">
      <formula>IF(RIGHT(TEXT(AM107,"0.#"),1)=".",FALSE,TRUE)</formula>
    </cfRule>
    <cfRule type="expression" dxfId="2596" priority="13224">
      <formula>IF(RIGHT(TEXT(AM107,"0.#"),1)=".",TRUE,FALSE)</formula>
    </cfRule>
  </conditionalFormatting>
  <conditionalFormatting sqref="AE108">
    <cfRule type="expression" dxfId="2595" priority="13221">
      <formula>IF(RIGHT(TEXT(AE108,"0.#"),1)=".",FALSE,TRUE)</formula>
    </cfRule>
    <cfRule type="expression" dxfId="2594" priority="13222">
      <formula>IF(RIGHT(TEXT(AE108,"0.#"),1)=".",TRUE,FALSE)</formula>
    </cfRule>
  </conditionalFormatting>
  <conditionalFormatting sqref="AI108">
    <cfRule type="expression" dxfId="2593" priority="13219">
      <formula>IF(RIGHT(TEXT(AI108,"0.#"),1)=".",FALSE,TRUE)</formula>
    </cfRule>
    <cfRule type="expression" dxfId="2592" priority="13220">
      <formula>IF(RIGHT(TEXT(AI108,"0.#"),1)=".",TRUE,FALSE)</formula>
    </cfRule>
  </conditionalFormatting>
  <conditionalFormatting sqref="AM108">
    <cfRule type="expression" dxfId="2591" priority="13217">
      <formula>IF(RIGHT(TEXT(AM108,"0.#"),1)=".",FALSE,TRUE)</formula>
    </cfRule>
    <cfRule type="expression" dxfId="2590" priority="13218">
      <formula>IF(RIGHT(TEXT(AM108,"0.#"),1)=".",TRUE,FALSE)</formula>
    </cfRule>
  </conditionalFormatting>
  <conditionalFormatting sqref="AE110">
    <cfRule type="expression" dxfId="2589" priority="13213">
      <formula>IF(RIGHT(TEXT(AE110,"0.#"),1)=".",FALSE,TRUE)</formula>
    </cfRule>
    <cfRule type="expression" dxfId="2588" priority="13214">
      <formula>IF(RIGHT(TEXT(AE110,"0.#"),1)=".",TRUE,FALSE)</formula>
    </cfRule>
  </conditionalFormatting>
  <conditionalFormatting sqref="AI110">
    <cfRule type="expression" dxfId="2587" priority="13211">
      <formula>IF(RIGHT(TEXT(AI110,"0.#"),1)=".",FALSE,TRUE)</formula>
    </cfRule>
    <cfRule type="expression" dxfId="2586" priority="13212">
      <formula>IF(RIGHT(TEXT(AI110,"0.#"),1)=".",TRUE,FALSE)</formula>
    </cfRule>
  </conditionalFormatting>
  <conditionalFormatting sqref="AM110">
    <cfRule type="expression" dxfId="2585" priority="13209">
      <formula>IF(RIGHT(TEXT(AM110,"0.#"),1)=".",FALSE,TRUE)</formula>
    </cfRule>
    <cfRule type="expression" dxfId="2584" priority="13210">
      <formula>IF(RIGHT(TEXT(AM110,"0.#"),1)=".",TRUE,FALSE)</formula>
    </cfRule>
  </conditionalFormatting>
  <conditionalFormatting sqref="AE111">
    <cfRule type="expression" dxfId="2583" priority="13207">
      <formula>IF(RIGHT(TEXT(AE111,"0.#"),1)=".",FALSE,TRUE)</formula>
    </cfRule>
    <cfRule type="expression" dxfId="2582" priority="13208">
      <formula>IF(RIGHT(TEXT(AE111,"0.#"),1)=".",TRUE,FALSE)</formula>
    </cfRule>
  </conditionalFormatting>
  <conditionalFormatting sqref="AI111">
    <cfRule type="expression" dxfId="2581" priority="13205">
      <formula>IF(RIGHT(TEXT(AI111,"0.#"),1)=".",FALSE,TRUE)</formula>
    </cfRule>
    <cfRule type="expression" dxfId="2580" priority="13206">
      <formula>IF(RIGHT(TEXT(AI111,"0.#"),1)=".",TRUE,FALSE)</formula>
    </cfRule>
  </conditionalFormatting>
  <conditionalFormatting sqref="AM111">
    <cfRule type="expression" dxfId="2579" priority="13203">
      <formula>IF(RIGHT(TEXT(AM111,"0.#"),1)=".",FALSE,TRUE)</formula>
    </cfRule>
    <cfRule type="expression" dxfId="2578" priority="13204">
      <formula>IF(RIGHT(TEXT(AM111,"0.#"),1)=".",TRUE,FALSE)</formula>
    </cfRule>
  </conditionalFormatting>
  <conditionalFormatting sqref="AE113">
    <cfRule type="expression" dxfId="2577" priority="13199">
      <formula>IF(RIGHT(TEXT(AE113,"0.#"),1)=".",FALSE,TRUE)</formula>
    </cfRule>
    <cfRule type="expression" dxfId="2576" priority="13200">
      <formula>IF(RIGHT(TEXT(AE113,"0.#"),1)=".",TRUE,FALSE)</formula>
    </cfRule>
  </conditionalFormatting>
  <conditionalFormatting sqref="AI113">
    <cfRule type="expression" dxfId="2575" priority="13197">
      <formula>IF(RIGHT(TEXT(AI113,"0.#"),1)=".",FALSE,TRUE)</formula>
    </cfRule>
    <cfRule type="expression" dxfId="2574" priority="13198">
      <formula>IF(RIGHT(TEXT(AI113,"0.#"),1)=".",TRUE,FALSE)</formula>
    </cfRule>
  </conditionalFormatting>
  <conditionalFormatting sqref="AM113">
    <cfRule type="expression" dxfId="2573" priority="13195">
      <formula>IF(RIGHT(TEXT(AM113,"0.#"),1)=".",FALSE,TRUE)</formula>
    </cfRule>
    <cfRule type="expression" dxfId="2572" priority="13196">
      <formula>IF(RIGHT(TEXT(AM113,"0.#"),1)=".",TRUE,FALSE)</formula>
    </cfRule>
  </conditionalFormatting>
  <conditionalFormatting sqref="AE114">
    <cfRule type="expression" dxfId="2571" priority="13193">
      <formula>IF(RIGHT(TEXT(AE114,"0.#"),1)=".",FALSE,TRUE)</formula>
    </cfRule>
    <cfRule type="expression" dxfId="2570" priority="13194">
      <formula>IF(RIGHT(TEXT(AE114,"0.#"),1)=".",TRUE,FALSE)</formula>
    </cfRule>
  </conditionalFormatting>
  <conditionalFormatting sqref="AI114">
    <cfRule type="expression" dxfId="2569" priority="13191">
      <formula>IF(RIGHT(TEXT(AI114,"0.#"),1)=".",FALSE,TRUE)</formula>
    </cfRule>
    <cfRule type="expression" dxfId="2568" priority="13192">
      <formula>IF(RIGHT(TEXT(AI114,"0.#"),1)=".",TRUE,FALSE)</formula>
    </cfRule>
  </conditionalFormatting>
  <conditionalFormatting sqref="AM114">
    <cfRule type="expression" dxfId="2567" priority="13189">
      <formula>IF(RIGHT(TEXT(AM114,"0.#"),1)=".",FALSE,TRUE)</formula>
    </cfRule>
    <cfRule type="expression" dxfId="2566" priority="13190">
      <formula>IF(RIGHT(TEXT(AM114,"0.#"),1)=".",TRUE,FALSE)</formula>
    </cfRule>
  </conditionalFormatting>
  <conditionalFormatting sqref="AE116 AQ116">
    <cfRule type="expression" dxfId="2565" priority="13185">
      <formula>IF(RIGHT(TEXT(AE116,"0.#"),1)=".",FALSE,TRUE)</formula>
    </cfRule>
    <cfRule type="expression" dxfId="2564" priority="13186">
      <formula>IF(RIGHT(TEXT(AE116,"0.#"),1)=".",TRUE,FALSE)</formula>
    </cfRule>
  </conditionalFormatting>
  <conditionalFormatting sqref="AI116">
    <cfRule type="expression" dxfId="2563" priority="13183">
      <formula>IF(RIGHT(TEXT(AI116,"0.#"),1)=".",FALSE,TRUE)</formula>
    </cfRule>
    <cfRule type="expression" dxfId="2562" priority="13184">
      <formula>IF(RIGHT(TEXT(AI116,"0.#"),1)=".",TRUE,FALSE)</formula>
    </cfRule>
  </conditionalFormatting>
  <conditionalFormatting sqref="AM116">
    <cfRule type="expression" dxfId="2561" priority="13181">
      <formula>IF(RIGHT(TEXT(AM116,"0.#"),1)=".",FALSE,TRUE)</formula>
    </cfRule>
    <cfRule type="expression" dxfId="2560" priority="13182">
      <formula>IF(RIGHT(TEXT(AM116,"0.#"),1)=".",TRUE,FALSE)</formula>
    </cfRule>
  </conditionalFormatting>
  <conditionalFormatting sqref="AE117 AM117">
    <cfRule type="expression" dxfId="2559" priority="13179">
      <formula>IF(RIGHT(TEXT(AE117,"0.#"),1)=".",FALSE,TRUE)</formula>
    </cfRule>
    <cfRule type="expression" dxfId="2558" priority="13180">
      <formula>IF(RIGHT(TEXT(AE117,"0.#"),1)=".",TRUE,FALSE)</formula>
    </cfRule>
  </conditionalFormatting>
  <conditionalFormatting sqref="AI117">
    <cfRule type="expression" dxfId="2557" priority="13177">
      <formula>IF(RIGHT(TEXT(AI117,"0.#"),1)=".",FALSE,TRUE)</formula>
    </cfRule>
    <cfRule type="expression" dxfId="2556" priority="13178">
      <formula>IF(RIGHT(TEXT(AI117,"0.#"),1)=".",TRUE,FALSE)</formula>
    </cfRule>
  </conditionalFormatting>
  <conditionalFormatting sqref="AQ117">
    <cfRule type="expression" dxfId="2555" priority="13173">
      <formula>IF(RIGHT(TEXT(AQ117,"0.#"),1)=".",FALSE,TRUE)</formula>
    </cfRule>
    <cfRule type="expression" dxfId="2554" priority="13174">
      <formula>IF(RIGHT(TEXT(AQ117,"0.#"),1)=".",TRUE,FALSE)</formula>
    </cfRule>
  </conditionalFormatting>
  <conditionalFormatting sqref="AE119 AQ119">
    <cfRule type="expression" dxfId="2553" priority="13171">
      <formula>IF(RIGHT(TEXT(AE119,"0.#"),1)=".",FALSE,TRUE)</formula>
    </cfRule>
    <cfRule type="expression" dxfId="2552" priority="13172">
      <formula>IF(RIGHT(TEXT(AE119,"0.#"),1)=".",TRUE,FALSE)</formula>
    </cfRule>
  </conditionalFormatting>
  <conditionalFormatting sqref="AI119">
    <cfRule type="expression" dxfId="2551" priority="13169">
      <formula>IF(RIGHT(TEXT(AI119,"0.#"),1)=".",FALSE,TRUE)</formula>
    </cfRule>
    <cfRule type="expression" dxfId="2550" priority="13170">
      <formula>IF(RIGHT(TEXT(AI119,"0.#"),1)=".",TRUE,FALSE)</formula>
    </cfRule>
  </conditionalFormatting>
  <conditionalFormatting sqref="AM119">
    <cfRule type="expression" dxfId="2549" priority="13167">
      <formula>IF(RIGHT(TEXT(AM119,"0.#"),1)=".",FALSE,TRUE)</formula>
    </cfRule>
    <cfRule type="expression" dxfId="2548" priority="13168">
      <formula>IF(RIGHT(TEXT(AM119,"0.#"),1)=".",TRUE,FALSE)</formula>
    </cfRule>
  </conditionalFormatting>
  <conditionalFormatting sqref="AQ120">
    <cfRule type="expression" dxfId="2547" priority="13159">
      <formula>IF(RIGHT(TEXT(AQ120,"0.#"),1)=".",FALSE,TRUE)</formula>
    </cfRule>
    <cfRule type="expression" dxfId="2546" priority="13160">
      <formula>IF(RIGHT(TEXT(AQ120,"0.#"),1)=".",TRUE,FALSE)</formula>
    </cfRule>
  </conditionalFormatting>
  <conditionalFormatting sqref="AE122 AQ122">
    <cfRule type="expression" dxfId="2545" priority="13157">
      <formula>IF(RIGHT(TEXT(AE122,"0.#"),1)=".",FALSE,TRUE)</formula>
    </cfRule>
    <cfRule type="expression" dxfId="2544" priority="13158">
      <formula>IF(RIGHT(TEXT(AE122,"0.#"),1)=".",TRUE,FALSE)</formula>
    </cfRule>
  </conditionalFormatting>
  <conditionalFormatting sqref="AI122">
    <cfRule type="expression" dxfId="2543" priority="13155">
      <formula>IF(RIGHT(TEXT(AI122,"0.#"),1)=".",FALSE,TRUE)</formula>
    </cfRule>
    <cfRule type="expression" dxfId="2542" priority="13156">
      <formula>IF(RIGHT(TEXT(AI122,"0.#"),1)=".",TRUE,FALSE)</formula>
    </cfRule>
  </conditionalFormatting>
  <conditionalFormatting sqref="AM122">
    <cfRule type="expression" dxfId="2541" priority="13153">
      <formula>IF(RIGHT(TEXT(AM122,"0.#"),1)=".",FALSE,TRUE)</formula>
    </cfRule>
    <cfRule type="expression" dxfId="2540" priority="13154">
      <formula>IF(RIGHT(TEXT(AM122,"0.#"),1)=".",TRUE,FALSE)</formula>
    </cfRule>
  </conditionalFormatting>
  <conditionalFormatting sqref="AQ123">
    <cfRule type="expression" dxfId="2539" priority="13145">
      <formula>IF(RIGHT(TEXT(AQ123,"0.#"),1)=".",FALSE,TRUE)</formula>
    </cfRule>
    <cfRule type="expression" dxfId="2538" priority="13146">
      <formula>IF(RIGHT(TEXT(AQ123,"0.#"),1)=".",TRUE,FALSE)</formula>
    </cfRule>
  </conditionalFormatting>
  <conditionalFormatting sqref="AE125 AQ125">
    <cfRule type="expression" dxfId="2537" priority="13143">
      <formula>IF(RIGHT(TEXT(AE125,"0.#"),1)=".",FALSE,TRUE)</formula>
    </cfRule>
    <cfRule type="expression" dxfId="2536" priority="13144">
      <formula>IF(RIGHT(TEXT(AE125,"0.#"),1)=".",TRUE,FALSE)</formula>
    </cfRule>
  </conditionalFormatting>
  <conditionalFormatting sqref="AI125">
    <cfRule type="expression" dxfId="2535" priority="13141">
      <formula>IF(RIGHT(TEXT(AI125,"0.#"),1)=".",FALSE,TRUE)</formula>
    </cfRule>
    <cfRule type="expression" dxfId="2534" priority="13142">
      <formula>IF(RIGHT(TEXT(AI125,"0.#"),1)=".",TRUE,FALSE)</formula>
    </cfRule>
  </conditionalFormatting>
  <conditionalFormatting sqref="AM125">
    <cfRule type="expression" dxfId="2533" priority="13139">
      <formula>IF(RIGHT(TEXT(AM125,"0.#"),1)=".",FALSE,TRUE)</formula>
    </cfRule>
    <cfRule type="expression" dxfId="2532" priority="13140">
      <formula>IF(RIGHT(TEXT(AM125,"0.#"),1)=".",TRUE,FALSE)</formula>
    </cfRule>
  </conditionalFormatting>
  <conditionalFormatting sqref="AQ126">
    <cfRule type="expression" dxfId="2531" priority="13131">
      <formula>IF(RIGHT(TEXT(AQ126,"0.#"),1)=".",FALSE,TRUE)</formula>
    </cfRule>
    <cfRule type="expression" dxfId="2530" priority="13132">
      <formula>IF(RIGHT(TEXT(AQ126,"0.#"),1)=".",TRUE,FALSE)</formula>
    </cfRule>
  </conditionalFormatting>
  <conditionalFormatting sqref="AE128 AQ128">
    <cfRule type="expression" dxfId="2529" priority="13129">
      <formula>IF(RIGHT(TEXT(AE128,"0.#"),1)=".",FALSE,TRUE)</formula>
    </cfRule>
    <cfRule type="expression" dxfId="2528" priority="13130">
      <formula>IF(RIGHT(TEXT(AE128,"0.#"),1)=".",TRUE,FALSE)</formula>
    </cfRule>
  </conditionalFormatting>
  <conditionalFormatting sqref="AI128">
    <cfRule type="expression" dxfId="2527" priority="13127">
      <formula>IF(RIGHT(TEXT(AI128,"0.#"),1)=".",FALSE,TRUE)</formula>
    </cfRule>
    <cfRule type="expression" dxfId="2526" priority="13128">
      <formula>IF(RIGHT(TEXT(AI128,"0.#"),1)=".",TRUE,FALSE)</formula>
    </cfRule>
  </conditionalFormatting>
  <conditionalFormatting sqref="AM128">
    <cfRule type="expression" dxfId="2525" priority="13125">
      <formula>IF(RIGHT(TEXT(AM128,"0.#"),1)=".",FALSE,TRUE)</formula>
    </cfRule>
    <cfRule type="expression" dxfId="2524" priority="13126">
      <formula>IF(RIGHT(TEXT(AM128,"0.#"),1)=".",TRUE,FALSE)</formula>
    </cfRule>
  </conditionalFormatting>
  <conditionalFormatting sqref="AQ129">
    <cfRule type="expression" dxfId="2523" priority="13117">
      <formula>IF(RIGHT(TEXT(AQ129,"0.#"),1)=".",FALSE,TRUE)</formula>
    </cfRule>
    <cfRule type="expression" dxfId="2522" priority="13118">
      <formula>IF(RIGHT(TEXT(AQ129,"0.#"),1)=".",TRUE,FALSE)</formula>
    </cfRule>
  </conditionalFormatting>
  <conditionalFormatting sqref="AE75">
    <cfRule type="expression" dxfId="2521" priority="13115">
      <formula>IF(RIGHT(TEXT(AE75,"0.#"),1)=".",FALSE,TRUE)</formula>
    </cfRule>
    <cfRule type="expression" dxfId="2520" priority="13116">
      <formula>IF(RIGHT(TEXT(AE75,"0.#"),1)=".",TRUE,FALSE)</formula>
    </cfRule>
  </conditionalFormatting>
  <conditionalFormatting sqref="AE76">
    <cfRule type="expression" dxfId="2519" priority="13113">
      <formula>IF(RIGHT(TEXT(AE76,"0.#"),1)=".",FALSE,TRUE)</formula>
    </cfRule>
    <cfRule type="expression" dxfId="2518" priority="13114">
      <formula>IF(RIGHT(TEXT(AE76,"0.#"),1)=".",TRUE,FALSE)</formula>
    </cfRule>
  </conditionalFormatting>
  <conditionalFormatting sqref="AE77">
    <cfRule type="expression" dxfId="2517" priority="13111">
      <formula>IF(RIGHT(TEXT(AE77,"0.#"),1)=".",FALSE,TRUE)</formula>
    </cfRule>
    <cfRule type="expression" dxfId="2516" priority="13112">
      <formula>IF(RIGHT(TEXT(AE77,"0.#"),1)=".",TRUE,FALSE)</formula>
    </cfRule>
  </conditionalFormatting>
  <conditionalFormatting sqref="AI77">
    <cfRule type="expression" dxfId="2515" priority="13109">
      <formula>IF(RIGHT(TEXT(AI77,"0.#"),1)=".",FALSE,TRUE)</formula>
    </cfRule>
    <cfRule type="expression" dxfId="2514" priority="13110">
      <formula>IF(RIGHT(TEXT(AI77,"0.#"),1)=".",TRUE,FALSE)</formula>
    </cfRule>
  </conditionalFormatting>
  <conditionalFormatting sqref="AI76">
    <cfRule type="expression" dxfId="2513" priority="13107">
      <formula>IF(RIGHT(TEXT(AI76,"0.#"),1)=".",FALSE,TRUE)</formula>
    </cfRule>
    <cfRule type="expression" dxfId="2512" priority="13108">
      <formula>IF(RIGHT(TEXT(AI76,"0.#"),1)=".",TRUE,FALSE)</formula>
    </cfRule>
  </conditionalFormatting>
  <conditionalFormatting sqref="AI75">
    <cfRule type="expression" dxfId="2511" priority="13105">
      <formula>IF(RIGHT(TEXT(AI75,"0.#"),1)=".",FALSE,TRUE)</formula>
    </cfRule>
    <cfRule type="expression" dxfId="2510" priority="13106">
      <formula>IF(RIGHT(TEXT(AI75,"0.#"),1)=".",TRUE,FALSE)</formula>
    </cfRule>
  </conditionalFormatting>
  <conditionalFormatting sqref="AM75">
    <cfRule type="expression" dxfId="2509" priority="13103">
      <formula>IF(RIGHT(TEXT(AM75,"0.#"),1)=".",FALSE,TRUE)</formula>
    </cfRule>
    <cfRule type="expression" dxfId="2508" priority="13104">
      <formula>IF(RIGHT(TEXT(AM75,"0.#"),1)=".",TRUE,FALSE)</formula>
    </cfRule>
  </conditionalFormatting>
  <conditionalFormatting sqref="AM76">
    <cfRule type="expression" dxfId="2507" priority="13101">
      <formula>IF(RIGHT(TEXT(AM76,"0.#"),1)=".",FALSE,TRUE)</formula>
    </cfRule>
    <cfRule type="expression" dxfId="2506" priority="13102">
      <formula>IF(RIGHT(TEXT(AM76,"0.#"),1)=".",TRUE,FALSE)</formula>
    </cfRule>
  </conditionalFormatting>
  <conditionalFormatting sqref="AM77">
    <cfRule type="expression" dxfId="2505" priority="13099">
      <formula>IF(RIGHT(TEXT(AM77,"0.#"),1)=".",FALSE,TRUE)</formula>
    </cfRule>
    <cfRule type="expression" dxfId="2504" priority="13100">
      <formula>IF(RIGHT(TEXT(AM77,"0.#"),1)=".",TRUE,FALSE)</formula>
    </cfRule>
  </conditionalFormatting>
  <conditionalFormatting sqref="AE134:AE135 AI134:AI135 AM134:AM135 AQ134:AQ135 AU134:AU135">
    <cfRule type="expression" dxfId="2503" priority="13085">
      <formula>IF(RIGHT(TEXT(AE134,"0.#"),1)=".",FALSE,TRUE)</formula>
    </cfRule>
    <cfRule type="expression" dxfId="2502" priority="13086">
      <formula>IF(RIGHT(TEXT(AE134,"0.#"),1)=".",TRUE,FALSE)</formula>
    </cfRule>
  </conditionalFormatting>
  <conditionalFormatting sqref="AE433">
    <cfRule type="expression" dxfId="2501" priority="13055">
      <formula>IF(RIGHT(TEXT(AE433,"0.#"),1)=".",FALSE,TRUE)</formula>
    </cfRule>
    <cfRule type="expression" dxfId="2500" priority="13056">
      <formula>IF(RIGHT(TEXT(AE433,"0.#"),1)=".",TRUE,FALSE)</formula>
    </cfRule>
  </conditionalFormatting>
  <conditionalFormatting sqref="AE434">
    <cfRule type="expression" dxfId="2499" priority="13053">
      <formula>IF(RIGHT(TEXT(AE434,"0.#"),1)=".",FALSE,TRUE)</formula>
    </cfRule>
    <cfRule type="expression" dxfId="2498" priority="13054">
      <formula>IF(RIGHT(TEXT(AE434,"0.#"),1)=".",TRUE,FALSE)</formula>
    </cfRule>
  </conditionalFormatting>
  <conditionalFormatting sqref="AE435">
    <cfRule type="expression" dxfId="2497" priority="13051">
      <formula>IF(RIGHT(TEXT(AE435,"0.#"),1)=".",FALSE,TRUE)</formula>
    </cfRule>
    <cfRule type="expression" dxfId="2496" priority="13052">
      <formula>IF(RIGHT(TEXT(AE435,"0.#"),1)=".",TRUE,FALSE)</formula>
    </cfRule>
  </conditionalFormatting>
  <conditionalFormatting sqref="AL839:AO866">
    <cfRule type="expression" dxfId="2495" priority="6655">
      <formula>IF(AND(AL839&gt;=0, RIGHT(TEXT(AL839,"0.#"),1)&lt;&gt;"."),TRUE,FALSE)</formula>
    </cfRule>
    <cfRule type="expression" dxfId="2494" priority="6656">
      <formula>IF(AND(AL839&gt;=0, RIGHT(TEXT(AL839,"0.#"),1)="."),TRUE,FALSE)</formula>
    </cfRule>
    <cfRule type="expression" dxfId="2493" priority="6657">
      <formula>IF(AND(AL839&lt;0, RIGHT(TEXT(AL839,"0.#"),1)&lt;&gt;"."),TRUE,FALSE)</formula>
    </cfRule>
    <cfRule type="expression" dxfId="2492" priority="6658">
      <formula>IF(AND(AL839&lt;0, RIGHT(TEXT(AL839,"0.#"),1)="."),TRUE,FALSE)</formula>
    </cfRule>
  </conditionalFormatting>
  <conditionalFormatting sqref="AQ53:AQ55">
    <cfRule type="expression" dxfId="2491" priority="4677">
      <formula>IF(RIGHT(TEXT(AQ53,"0.#"),1)=".",FALSE,TRUE)</formula>
    </cfRule>
    <cfRule type="expression" dxfId="2490" priority="4678">
      <formula>IF(RIGHT(TEXT(AQ53,"0.#"),1)=".",TRUE,FALSE)</formula>
    </cfRule>
  </conditionalFormatting>
  <conditionalFormatting sqref="AU53:AU55">
    <cfRule type="expression" dxfId="2489" priority="4675">
      <formula>IF(RIGHT(TEXT(AU53,"0.#"),1)=".",FALSE,TRUE)</formula>
    </cfRule>
    <cfRule type="expression" dxfId="2488" priority="4676">
      <formula>IF(RIGHT(TEXT(AU53,"0.#"),1)=".",TRUE,FALSE)</formula>
    </cfRule>
  </conditionalFormatting>
  <conditionalFormatting sqref="AQ60:AQ62">
    <cfRule type="expression" dxfId="2487" priority="4673">
      <formula>IF(RIGHT(TEXT(AQ60,"0.#"),1)=".",FALSE,TRUE)</formula>
    </cfRule>
    <cfRule type="expression" dxfId="2486" priority="4674">
      <formula>IF(RIGHT(TEXT(AQ60,"0.#"),1)=".",TRUE,FALSE)</formula>
    </cfRule>
  </conditionalFormatting>
  <conditionalFormatting sqref="AU60:AU62">
    <cfRule type="expression" dxfId="2485" priority="4671">
      <formula>IF(RIGHT(TEXT(AU60,"0.#"),1)=".",FALSE,TRUE)</formula>
    </cfRule>
    <cfRule type="expression" dxfId="2484" priority="4672">
      <formula>IF(RIGHT(TEXT(AU60,"0.#"),1)=".",TRUE,FALSE)</formula>
    </cfRule>
  </conditionalFormatting>
  <conditionalFormatting sqref="AQ75:AQ77">
    <cfRule type="expression" dxfId="2483" priority="4669">
      <formula>IF(RIGHT(TEXT(AQ75,"0.#"),1)=".",FALSE,TRUE)</formula>
    </cfRule>
    <cfRule type="expression" dxfId="2482" priority="4670">
      <formula>IF(RIGHT(TEXT(AQ75,"0.#"),1)=".",TRUE,FALSE)</formula>
    </cfRule>
  </conditionalFormatting>
  <conditionalFormatting sqref="AU75:AU77">
    <cfRule type="expression" dxfId="2481" priority="4667">
      <formula>IF(RIGHT(TEXT(AU75,"0.#"),1)=".",FALSE,TRUE)</formula>
    </cfRule>
    <cfRule type="expression" dxfId="2480" priority="4668">
      <formula>IF(RIGHT(TEXT(AU75,"0.#"),1)=".",TRUE,FALSE)</formula>
    </cfRule>
  </conditionalFormatting>
  <conditionalFormatting sqref="AQ87:AQ89">
    <cfRule type="expression" dxfId="2479" priority="4665">
      <formula>IF(RIGHT(TEXT(AQ87,"0.#"),1)=".",FALSE,TRUE)</formula>
    </cfRule>
    <cfRule type="expression" dxfId="2478" priority="4666">
      <formula>IF(RIGHT(TEXT(AQ87,"0.#"),1)=".",TRUE,FALSE)</formula>
    </cfRule>
  </conditionalFormatting>
  <conditionalFormatting sqref="AU87:AU89">
    <cfRule type="expression" dxfId="2477" priority="4663">
      <formula>IF(RIGHT(TEXT(AU87,"0.#"),1)=".",FALSE,TRUE)</formula>
    </cfRule>
    <cfRule type="expression" dxfId="2476" priority="4664">
      <formula>IF(RIGHT(TEXT(AU87,"0.#"),1)=".",TRUE,FALSE)</formula>
    </cfRule>
  </conditionalFormatting>
  <conditionalFormatting sqref="AQ92:AQ94">
    <cfRule type="expression" dxfId="2475" priority="4661">
      <formula>IF(RIGHT(TEXT(AQ92,"0.#"),1)=".",FALSE,TRUE)</formula>
    </cfRule>
    <cfRule type="expression" dxfId="2474" priority="4662">
      <formula>IF(RIGHT(TEXT(AQ92,"0.#"),1)=".",TRUE,FALSE)</formula>
    </cfRule>
  </conditionalFormatting>
  <conditionalFormatting sqref="AU92:AU94">
    <cfRule type="expression" dxfId="2473" priority="4659">
      <formula>IF(RIGHT(TEXT(AU92,"0.#"),1)=".",FALSE,TRUE)</formula>
    </cfRule>
    <cfRule type="expression" dxfId="2472" priority="4660">
      <formula>IF(RIGHT(TEXT(AU92,"0.#"),1)=".",TRUE,FALSE)</formula>
    </cfRule>
  </conditionalFormatting>
  <conditionalFormatting sqref="AQ97:AQ99">
    <cfRule type="expression" dxfId="2471" priority="4657">
      <formula>IF(RIGHT(TEXT(AQ97,"0.#"),1)=".",FALSE,TRUE)</formula>
    </cfRule>
    <cfRule type="expression" dxfId="2470" priority="4658">
      <formula>IF(RIGHT(TEXT(AQ97,"0.#"),1)=".",TRUE,FALSE)</formula>
    </cfRule>
  </conditionalFormatting>
  <conditionalFormatting sqref="AU97:AU99">
    <cfRule type="expression" dxfId="2469" priority="4655">
      <formula>IF(RIGHT(TEXT(AU97,"0.#"),1)=".",FALSE,TRUE)</formula>
    </cfRule>
    <cfRule type="expression" dxfId="2468" priority="4656">
      <formula>IF(RIGHT(TEXT(AU97,"0.#"),1)=".",TRUE,FALSE)</formula>
    </cfRule>
  </conditionalFormatting>
  <conditionalFormatting sqref="AE120 AM120">
    <cfRule type="expression" dxfId="2467" priority="2999">
      <formula>IF(RIGHT(TEXT(AE120,"0.#"),1)=".",FALSE,TRUE)</formula>
    </cfRule>
    <cfRule type="expression" dxfId="2466" priority="3000">
      <formula>IF(RIGHT(TEXT(AE120,"0.#"),1)=".",TRUE,FALSE)</formula>
    </cfRule>
  </conditionalFormatting>
  <conditionalFormatting sqref="AI126">
    <cfRule type="expression" dxfId="2465" priority="2989">
      <formula>IF(RIGHT(TEXT(AI126,"0.#"),1)=".",FALSE,TRUE)</formula>
    </cfRule>
    <cfRule type="expression" dxfId="2464" priority="2990">
      <formula>IF(RIGHT(TEXT(AI126,"0.#"),1)=".",TRUE,FALSE)</formula>
    </cfRule>
  </conditionalFormatting>
  <conditionalFormatting sqref="AI120">
    <cfRule type="expression" dxfId="2463" priority="2997">
      <formula>IF(RIGHT(TEXT(AI120,"0.#"),1)=".",FALSE,TRUE)</formula>
    </cfRule>
    <cfRule type="expression" dxfId="2462" priority="2998">
      <formula>IF(RIGHT(TEXT(AI120,"0.#"),1)=".",TRUE,FALSE)</formula>
    </cfRule>
  </conditionalFormatting>
  <conditionalFormatting sqref="AE123 AM123">
    <cfRule type="expression" dxfId="2461" priority="2995">
      <formula>IF(RIGHT(TEXT(AE123,"0.#"),1)=".",FALSE,TRUE)</formula>
    </cfRule>
    <cfRule type="expression" dxfId="2460" priority="2996">
      <formula>IF(RIGHT(TEXT(AE123,"0.#"),1)=".",TRUE,FALSE)</formula>
    </cfRule>
  </conditionalFormatting>
  <conditionalFormatting sqref="AI123">
    <cfRule type="expression" dxfId="2459" priority="2993">
      <formula>IF(RIGHT(TEXT(AI123,"0.#"),1)=".",FALSE,TRUE)</formula>
    </cfRule>
    <cfRule type="expression" dxfId="2458" priority="2994">
      <formula>IF(RIGHT(TEXT(AI123,"0.#"),1)=".",TRUE,FALSE)</formula>
    </cfRule>
  </conditionalFormatting>
  <conditionalFormatting sqref="AE126 AM126">
    <cfRule type="expression" dxfId="2457" priority="2991">
      <formula>IF(RIGHT(TEXT(AE126,"0.#"),1)=".",FALSE,TRUE)</formula>
    </cfRule>
    <cfRule type="expression" dxfId="2456" priority="2992">
      <formula>IF(RIGHT(TEXT(AE126,"0.#"),1)=".",TRUE,FALSE)</formula>
    </cfRule>
  </conditionalFormatting>
  <conditionalFormatting sqref="AE129 AM129">
    <cfRule type="expression" dxfId="2455" priority="2987">
      <formula>IF(RIGHT(TEXT(AE129,"0.#"),1)=".",FALSE,TRUE)</formula>
    </cfRule>
    <cfRule type="expression" dxfId="2454" priority="2988">
      <formula>IF(RIGHT(TEXT(AE129,"0.#"),1)=".",TRUE,FALSE)</formula>
    </cfRule>
  </conditionalFormatting>
  <conditionalFormatting sqref="AI129">
    <cfRule type="expression" dxfId="2453" priority="2985">
      <formula>IF(RIGHT(TEXT(AI129,"0.#"),1)=".",FALSE,TRUE)</formula>
    </cfRule>
    <cfRule type="expression" dxfId="2452" priority="2986">
      <formula>IF(RIGHT(TEXT(AI129,"0.#"),1)=".",TRUE,FALSE)</formula>
    </cfRule>
  </conditionalFormatting>
  <conditionalFormatting sqref="Y839:Y866">
    <cfRule type="expression" dxfId="2451" priority="2983">
      <formula>IF(RIGHT(TEXT(Y839,"0.#"),1)=".",FALSE,TRUE)</formula>
    </cfRule>
    <cfRule type="expression" dxfId="2450" priority="2984">
      <formula>IF(RIGHT(TEXT(Y839,"0.#"),1)=".",TRUE,FALSE)</formula>
    </cfRule>
  </conditionalFormatting>
  <conditionalFormatting sqref="AU518">
    <cfRule type="expression" dxfId="2449" priority="1493">
      <formula>IF(RIGHT(TEXT(AU518,"0.#"),1)=".",FALSE,TRUE)</formula>
    </cfRule>
    <cfRule type="expression" dxfId="2448" priority="1494">
      <formula>IF(RIGHT(TEXT(AU518,"0.#"),1)=".",TRUE,FALSE)</formula>
    </cfRule>
  </conditionalFormatting>
  <conditionalFormatting sqref="AQ551">
    <cfRule type="expression" dxfId="2447" priority="1269">
      <formula>IF(RIGHT(TEXT(AQ551,"0.#"),1)=".",FALSE,TRUE)</formula>
    </cfRule>
    <cfRule type="expression" dxfId="2446" priority="1270">
      <formula>IF(RIGHT(TEXT(AQ551,"0.#"),1)=".",TRUE,FALSE)</formula>
    </cfRule>
  </conditionalFormatting>
  <conditionalFormatting sqref="AE556">
    <cfRule type="expression" dxfId="2445" priority="1267">
      <formula>IF(RIGHT(TEXT(AE556,"0.#"),1)=".",FALSE,TRUE)</formula>
    </cfRule>
    <cfRule type="expression" dxfId="2444" priority="1268">
      <formula>IF(RIGHT(TEXT(AE556,"0.#"),1)=".",TRUE,FALSE)</formula>
    </cfRule>
  </conditionalFormatting>
  <conditionalFormatting sqref="AE557">
    <cfRule type="expression" dxfId="2443" priority="1265">
      <formula>IF(RIGHT(TEXT(AE557,"0.#"),1)=".",FALSE,TRUE)</formula>
    </cfRule>
    <cfRule type="expression" dxfId="2442" priority="1266">
      <formula>IF(RIGHT(TEXT(AE557,"0.#"),1)=".",TRUE,FALSE)</formula>
    </cfRule>
  </conditionalFormatting>
  <conditionalFormatting sqref="AE558">
    <cfRule type="expression" dxfId="2441" priority="1263">
      <formula>IF(RIGHT(TEXT(AE558,"0.#"),1)=".",FALSE,TRUE)</formula>
    </cfRule>
    <cfRule type="expression" dxfId="2440" priority="1264">
      <formula>IF(RIGHT(TEXT(AE558,"0.#"),1)=".",TRUE,FALSE)</formula>
    </cfRule>
  </conditionalFormatting>
  <conditionalFormatting sqref="AU556">
    <cfRule type="expression" dxfId="2439" priority="1255">
      <formula>IF(RIGHT(TEXT(AU556,"0.#"),1)=".",FALSE,TRUE)</formula>
    </cfRule>
    <cfRule type="expression" dxfId="2438" priority="1256">
      <formula>IF(RIGHT(TEXT(AU556,"0.#"),1)=".",TRUE,FALSE)</formula>
    </cfRule>
  </conditionalFormatting>
  <conditionalFormatting sqref="AU557">
    <cfRule type="expression" dxfId="2437" priority="1253">
      <formula>IF(RIGHT(TEXT(AU557,"0.#"),1)=".",FALSE,TRUE)</formula>
    </cfRule>
    <cfRule type="expression" dxfId="2436" priority="1254">
      <formula>IF(RIGHT(TEXT(AU557,"0.#"),1)=".",TRUE,FALSE)</formula>
    </cfRule>
  </conditionalFormatting>
  <conditionalFormatting sqref="AU558">
    <cfRule type="expression" dxfId="2435" priority="1251">
      <formula>IF(RIGHT(TEXT(AU558,"0.#"),1)=".",FALSE,TRUE)</formula>
    </cfRule>
    <cfRule type="expression" dxfId="2434" priority="1252">
      <formula>IF(RIGHT(TEXT(AU558,"0.#"),1)=".",TRUE,FALSE)</formula>
    </cfRule>
  </conditionalFormatting>
  <conditionalFormatting sqref="AQ557">
    <cfRule type="expression" dxfId="2433" priority="1243">
      <formula>IF(RIGHT(TEXT(AQ557,"0.#"),1)=".",FALSE,TRUE)</formula>
    </cfRule>
    <cfRule type="expression" dxfId="2432" priority="1244">
      <formula>IF(RIGHT(TEXT(AQ557,"0.#"),1)=".",TRUE,FALSE)</formula>
    </cfRule>
  </conditionalFormatting>
  <conditionalFormatting sqref="AQ558">
    <cfRule type="expression" dxfId="2431" priority="1241">
      <formula>IF(RIGHT(TEXT(AQ558,"0.#"),1)=".",FALSE,TRUE)</formula>
    </cfRule>
    <cfRule type="expression" dxfId="2430" priority="1242">
      <formula>IF(RIGHT(TEXT(AQ558,"0.#"),1)=".",TRUE,FALSE)</formula>
    </cfRule>
  </conditionalFormatting>
  <conditionalFormatting sqref="AQ556">
    <cfRule type="expression" dxfId="2429" priority="1239">
      <formula>IF(RIGHT(TEXT(AQ556,"0.#"),1)=".",FALSE,TRUE)</formula>
    </cfRule>
    <cfRule type="expression" dxfId="2428" priority="1240">
      <formula>IF(RIGHT(TEXT(AQ556,"0.#"),1)=".",TRUE,FALSE)</formula>
    </cfRule>
  </conditionalFormatting>
  <conditionalFormatting sqref="AE561">
    <cfRule type="expression" dxfId="2427" priority="1237">
      <formula>IF(RIGHT(TEXT(AE561,"0.#"),1)=".",FALSE,TRUE)</formula>
    </cfRule>
    <cfRule type="expression" dxfId="2426" priority="1238">
      <formula>IF(RIGHT(TEXT(AE561,"0.#"),1)=".",TRUE,FALSE)</formula>
    </cfRule>
  </conditionalFormatting>
  <conditionalFormatting sqref="AE562">
    <cfRule type="expression" dxfId="2425" priority="1235">
      <formula>IF(RIGHT(TEXT(AE562,"0.#"),1)=".",FALSE,TRUE)</formula>
    </cfRule>
    <cfRule type="expression" dxfId="2424" priority="1236">
      <formula>IF(RIGHT(TEXT(AE562,"0.#"),1)=".",TRUE,FALSE)</formula>
    </cfRule>
  </conditionalFormatting>
  <conditionalFormatting sqref="AE563">
    <cfRule type="expression" dxfId="2423" priority="1233">
      <formula>IF(RIGHT(TEXT(AE563,"0.#"),1)=".",FALSE,TRUE)</formula>
    </cfRule>
    <cfRule type="expression" dxfId="2422" priority="1234">
      <formula>IF(RIGHT(TEXT(AE563,"0.#"),1)=".",TRUE,FALSE)</formula>
    </cfRule>
  </conditionalFormatting>
  <conditionalFormatting sqref="AL1102:AO1131">
    <cfRule type="expression" dxfId="2421" priority="2889">
      <formula>IF(AND(AL1102&gt;=0, RIGHT(TEXT(AL1102,"0.#"),1)&lt;&gt;"."),TRUE,FALSE)</formula>
    </cfRule>
    <cfRule type="expression" dxfId="2420" priority="2890">
      <formula>IF(AND(AL1102&gt;=0, RIGHT(TEXT(AL1102,"0.#"),1)="."),TRUE,FALSE)</formula>
    </cfRule>
    <cfRule type="expression" dxfId="2419" priority="2891">
      <formula>IF(AND(AL1102&lt;0, RIGHT(TEXT(AL1102,"0.#"),1)&lt;&gt;"."),TRUE,FALSE)</formula>
    </cfRule>
    <cfRule type="expression" dxfId="2418" priority="2892">
      <formula>IF(AND(AL1102&lt;0, RIGHT(TEXT(AL1102,"0.#"),1)="."),TRUE,FALSE)</formula>
    </cfRule>
  </conditionalFormatting>
  <conditionalFormatting sqref="Y1102:Y1131">
    <cfRule type="expression" dxfId="2417" priority="2887">
      <formula>IF(RIGHT(TEXT(Y1102,"0.#"),1)=".",FALSE,TRUE)</formula>
    </cfRule>
    <cfRule type="expression" dxfId="2416" priority="2888">
      <formula>IF(RIGHT(TEXT(Y1102,"0.#"),1)=".",TRUE,FALSE)</formula>
    </cfRule>
  </conditionalFormatting>
  <conditionalFormatting sqref="AQ553">
    <cfRule type="expression" dxfId="2415" priority="1271">
      <formula>IF(RIGHT(TEXT(AQ553,"0.#"),1)=".",FALSE,TRUE)</formula>
    </cfRule>
    <cfRule type="expression" dxfId="2414" priority="1272">
      <formula>IF(RIGHT(TEXT(AQ553,"0.#"),1)=".",TRUE,FALSE)</formula>
    </cfRule>
  </conditionalFormatting>
  <conditionalFormatting sqref="AU552">
    <cfRule type="expression" dxfId="2413" priority="1283">
      <formula>IF(RIGHT(TEXT(AU552,"0.#"),1)=".",FALSE,TRUE)</formula>
    </cfRule>
    <cfRule type="expression" dxfId="2412" priority="1284">
      <formula>IF(RIGHT(TEXT(AU552,"0.#"),1)=".",TRUE,FALSE)</formula>
    </cfRule>
  </conditionalFormatting>
  <conditionalFormatting sqref="AE552">
    <cfRule type="expression" dxfId="2411" priority="1295">
      <formula>IF(RIGHT(TEXT(AE552,"0.#"),1)=".",FALSE,TRUE)</formula>
    </cfRule>
    <cfRule type="expression" dxfId="2410" priority="1296">
      <formula>IF(RIGHT(TEXT(AE552,"0.#"),1)=".",TRUE,FALSE)</formula>
    </cfRule>
  </conditionalFormatting>
  <conditionalFormatting sqref="AQ548">
    <cfRule type="expression" dxfId="2409" priority="1301">
      <formula>IF(RIGHT(TEXT(AQ548,"0.#"),1)=".",FALSE,TRUE)</formula>
    </cfRule>
    <cfRule type="expression" dxfId="2408" priority="1302">
      <formula>IF(RIGHT(TEXT(AQ548,"0.#"),1)=".",TRUE,FALSE)</formula>
    </cfRule>
  </conditionalFormatting>
  <conditionalFormatting sqref="AL837:AO838">
    <cfRule type="expression" dxfId="2407" priority="2841">
      <formula>IF(AND(AL837&gt;=0, RIGHT(TEXT(AL837,"0.#"),1)&lt;&gt;"."),TRUE,FALSE)</formula>
    </cfRule>
    <cfRule type="expression" dxfId="2406" priority="2842">
      <formula>IF(AND(AL837&gt;=0, RIGHT(TEXT(AL837,"0.#"),1)="."),TRUE,FALSE)</formula>
    </cfRule>
    <cfRule type="expression" dxfId="2405" priority="2843">
      <formula>IF(AND(AL837&lt;0, RIGHT(TEXT(AL837,"0.#"),1)&lt;&gt;"."),TRUE,FALSE)</formula>
    </cfRule>
    <cfRule type="expression" dxfId="2404" priority="2844">
      <formula>IF(AND(AL837&lt;0, RIGHT(TEXT(AL837,"0.#"),1)="."),TRUE,FALSE)</formula>
    </cfRule>
  </conditionalFormatting>
  <conditionalFormatting sqref="Y837">
    <cfRule type="expression" dxfId="2403" priority="2839">
      <formula>IF(RIGHT(TEXT(Y837,"0.#"),1)=".",FALSE,TRUE)</formula>
    </cfRule>
    <cfRule type="expression" dxfId="2402" priority="2840">
      <formula>IF(RIGHT(TEXT(Y837,"0.#"),1)=".",TRUE,FALSE)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38:AE139 AI138:AI139 AM138:AM139 AQ138:AQ139 AU138:AU139">
    <cfRule type="expression" dxfId="2191" priority="1975">
      <formula>IF(RIGHT(TEXT(AE138,"0.#"),1)=".",FALSE,TRUE)</formula>
    </cfRule>
    <cfRule type="expression" dxfId="2190" priority="1976">
      <formula>IF(RIGHT(TEXT(AE138,"0.#"),1)=".",TRUE,FALSE)</formula>
    </cfRule>
  </conditionalFormatting>
  <conditionalFormatting sqref="AE142:AE143 AI142:AI143 AM142:AM143 AQ142:AQ143 AU142:AU143">
    <cfRule type="expression" dxfId="2189" priority="1973">
      <formula>IF(RIGHT(TEXT(AE142,"0.#"),1)=".",FALSE,TRUE)</formula>
    </cfRule>
    <cfRule type="expression" dxfId="2188" priority="1974">
      <formula>IF(RIGHT(TEXT(AE142,"0.#"),1)=".",TRUE,FALSE)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72:Y899">
    <cfRule type="expression" dxfId="2085" priority="2099">
      <formula>IF(RIGHT(TEXT(Y872,"0.#"),1)=".",FALSE,TRUE)</formula>
    </cfRule>
    <cfRule type="expression" dxfId="2084" priority="2100">
      <formula>IF(RIGHT(TEXT(Y872,"0.#"),1)=".",TRUE,FALSE)</formula>
    </cfRule>
  </conditionalFormatting>
  <conditionalFormatting sqref="Y870:Y871">
    <cfRule type="expression" dxfId="2083" priority="2093">
      <formula>IF(RIGHT(TEXT(Y870,"0.#"),1)=".",FALSE,TRUE)</formula>
    </cfRule>
    <cfRule type="expression" dxfId="2082" priority="2094">
      <formula>IF(RIGHT(TEXT(Y870,"0.#"),1)=".",TRUE,FALSE)</formula>
    </cfRule>
  </conditionalFormatting>
  <conditionalFormatting sqref="Y905:Y932">
    <cfRule type="expression" dxfId="2081" priority="2087">
      <formula>IF(RIGHT(TEXT(Y905,"0.#"),1)=".",FALSE,TRUE)</formula>
    </cfRule>
    <cfRule type="expression" dxfId="2080" priority="2088">
      <formula>IF(RIGHT(TEXT(Y905,"0.#"),1)=".",TRUE,FALSE)</formula>
    </cfRule>
  </conditionalFormatting>
  <conditionalFormatting sqref="Y903:Y904">
    <cfRule type="expression" dxfId="2079" priority="2081">
      <formula>IF(RIGHT(TEXT(Y903,"0.#"),1)=".",FALSE,TRUE)</formula>
    </cfRule>
    <cfRule type="expression" dxfId="2078" priority="2082">
      <formula>IF(RIGHT(TEXT(Y903,"0.#"),1)=".",TRUE,FALSE)</formula>
    </cfRule>
  </conditionalFormatting>
  <conditionalFormatting sqref="Y938:Y965">
    <cfRule type="expression" dxfId="2077" priority="2075">
      <formula>IF(RIGHT(TEXT(Y938,"0.#"),1)=".",FALSE,TRUE)</formula>
    </cfRule>
    <cfRule type="expression" dxfId="2076" priority="2076">
      <formula>IF(RIGHT(TEXT(Y938,"0.#"),1)=".",TRUE,FALSE)</formula>
    </cfRule>
  </conditionalFormatting>
  <conditionalFormatting sqref="Y936:Y937">
    <cfRule type="expression" dxfId="2075" priority="2069">
      <formula>IF(RIGHT(TEXT(Y936,"0.#"),1)=".",FALSE,TRUE)</formula>
    </cfRule>
    <cfRule type="expression" dxfId="2074" priority="2070">
      <formula>IF(RIGHT(TEXT(Y936,"0.#"),1)=".",TRUE,FALSE)</formula>
    </cfRule>
  </conditionalFormatting>
  <conditionalFormatting sqref="Y971:Y998">
    <cfRule type="expression" dxfId="2073" priority="2063">
      <formula>IF(RIGHT(TEXT(Y971,"0.#"),1)=".",FALSE,TRUE)</formula>
    </cfRule>
    <cfRule type="expression" dxfId="2072" priority="2064">
      <formula>IF(RIGHT(TEXT(Y971,"0.#"),1)=".",TRUE,FALSE)</formula>
    </cfRule>
  </conditionalFormatting>
  <conditionalFormatting sqref="Y969:Y970">
    <cfRule type="expression" dxfId="2071" priority="2057">
      <formula>IF(RIGHT(TEXT(Y969,"0.#"),1)=".",FALSE,TRUE)</formula>
    </cfRule>
    <cfRule type="expression" dxfId="2070" priority="2058">
      <formula>IF(RIGHT(TEXT(Y969,"0.#"),1)=".",TRUE,FALSE)</formula>
    </cfRule>
  </conditionalFormatting>
  <conditionalFormatting sqref="Y1004:Y1031">
    <cfRule type="expression" dxfId="2069" priority="2051">
      <formula>IF(RIGHT(TEXT(Y1004,"0.#"),1)=".",FALSE,TRUE)</formula>
    </cfRule>
    <cfRule type="expression" dxfId="2068" priority="2052">
      <formula>IF(RIGHT(TEXT(Y1004,"0.#"),1)=".",TRUE,FALSE)</formula>
    </cfRule>
  </conditionalFormatting>
  <conditionalFormatting sqref="W23">
    <cfRule type="expression" dxfId="2067" priority="2335">
      <formula>IF(RIGHT(TEXT(W23,"0.#"),1)=".",FALSE,TRUE)</formula>
    </cfRule>
    <cfRule type="expression" dxfId="2066" priority="2336">
      <formula>IF(RIGHT(TEXT(W23,"0.#"),1)=".",TRUE,FALSE)</formula>
    </cfRule>
  </conditionalFormatting>
  <conditionalFormatting sqref="W24:W27">
    <cfRule type="expression" dxfId="2065" priority="2333">
      <formula>IF(RIGHT(TEXT(W24,"0.#"),1)=".",FALSE,TRUE)</formula>
    </cfRule>
    <cfRule type="expression" dxfId="2064" priority="2334">
      <formula>IF(RIGHT(TEXT(W24,"0.#"),1)=".",TRUE,FALSE)</formula>
    </cfRule>
  </conditionalFormatting>
  <conditionalFormatting sqref="W28">
    <cfRule type="expression" dxfId="2063" priority="2325">
      <formula>IF(RIGHT(TEXT(W28,"0.#"),1)=".",FALSE,TRUE)</formula>
    </cfRule>
    <cfRule type="expression" dxfId="2062" priority="2326">
      <formula>IF(RIGHT(TEXT(W28,"0.#"),1)=".",TRUE,FALSE)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14:AJ14">
    <cfRule type="expression" dxfId="731" priority="31">
      <formula>IF(RIGHT(TEXT(P14,"0.#"),1)=".",FALSE,TRUE)</formula>
    </cfRule>
    <cfRule type="expression" dxfId="730" priority="32">
      <formula>IF(RIGHT(TEXT(P14,"0.#"),1)=".",TRUE,FALSE)</formula>
    </cfRule>
  </conditionalFormatting>
  <conditionalFormatting sqref="P15:AJ17 P13:AJ13">
    <cfRule type="expression" dxfId="729" priority="29">
      <formula>IF(RIGHT(TEXT(P13,"0.#"),1)=".",FALSE,TRUE)</formula>
    </cfRule>
    <cfRule type="expression" dxfId="728" priority="30">
      <formula>IF(RIGHT(TEXT(P13,"0.#"),1)=".",TRUE,FALSE)</formula>
    </cfRule>
  </conditionalFormatting>
  <conditionalFormatting sqref="P19:AC19">
    <cfRule type="expression" dxfId="727" priority="27">
      <formula>IF(RIGHT(TEXT(P19,"0.#"),1)=".",FALSE,TRUE)</formula>
    </cfRule>
    <cfRule type="expression" dxfId="726" priority="28">
      <formula>IF(RIGHT(TEXT(P19,"0.#"),1)=".",TRUE,FALSE)</formula>
    </cfRule>
  </conditionalFormatting>
  <conditionalFormatting sqref="P23">
    <cfRule type="expression" dxfId="725" priority="25">
      <formula>IF(RIGHT(TEXT(P23,"0.#"),1)=".",FALSE,TRUE)</formula>
    </cfRule>
    <cfRule type="expression" dxfId="724" priority="26">
      <formula>IF(RIGHT(TEXT(P23,"0.#"),1)=".",TRUE,FALSE)</formula>
    </cfRule>
  </conditionalFormatting>
  <conditionalFormatting sqref="Y838">
    <cfRule type="expression" dxfId="723" priority="23">
      <formula>IF(RIGHT(TEXT(Y838,"0.#"),1)=".",FALSE,TRUE)</formula>
    </cfRule>
    <cfRule type="expression" dxfId="722" priority="24">
      <formula>IF(RIGHT(TEXT(Y838,"0.#"),1)=".",TRUE,FALSE)</formula>
    </cfRule>
  </conditionalFormatting>
  <conditionalFormatting sqref="AI433 AM433 AQ433 AU433">
    <cfRule type="expression" dxfId="721" priority="21">
      <formula>IF(RIGHT(TEXT(AI433,"0.#"),1)=".",FALSE,TRUE)</formula>
    </cfRule>
    <cfRule type="expression" dxfId="720" priority="22">
      <formula>IF(RIGHT(TEXT(AI433,"0.#"),1)=".",TRUE,FALSE)</formula>
    </cfRule>
  </conditionalFormatting>
  <conditionalFormatting sqref="AI434 AM434 AQ434 AU434">
    <cfRule type="expression" dxfId="719" priority="19">
      <formula>IF(RIGHT(TEXT(AI434,"0.#"),1)=".",FALSE,TRUE)</formula>
    </cfRule>
    <cfRule type="expression" dxfId="718" priority="20">
      <formula>IF(RIGHT(TEXT(AI434,"0.#"),1)=".",TRUE,FALSE)</formula>
    </cfRule>
  </conditionalFormatting>
  <conditionalFormatting sqref="AI435 AM435 AQ435 AU435">
    <cfRule type="expression" dxfId="717" priority="17">
      <formula>IF(RIGHT(TEXT(AI435,"0.#"),1)=".",FALSE,TRUE)</formula>
    </cfRule>
    <cfRule type="expression" dxfId="716" priority="18">
      <formula>IF(RIGHT(TEXT(AI435,"0.#"),1)=".",TRUE,FALSE)</formula>
    </cfRule>
  </conditionalFormatting>
  <conditionalFormatting sqref="AE458">
    <cfRule type="expression" dxfId="715" priority="15">
      <formula>IF(RIGHT(TEXT(AE458,"0.#"),1)=".",FALSE,TRUE)</formula>
    </cfRule>
    <cfRule type="expression" dxfId="714" priority="16">
      <formula>IF(RIGHT(TEXT(AE458,"0.#"),1)=".",TRUE,FALSE)</formula>
    </cfRule>
  </conditionalFormatting>
  <conditionalFormatting sqref="AE459">
    <cfRule type="expression" dxfId="713" priority="13">
      <formula>IF(RIGHT(TEXT(AE459,"0.#"),1)=".",FALSE,TRUE)</formula>
    </cfRule>
    <cfRule type="expression" dxfId="712" priority="14">
      <formula>IF(RIGHT(TEXT(AE459,"0.#"),1)=".",TRUE,FALSE)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I458 AM458 AQ458 AU458">
    <cfRule type="expression" dxfId="709" priority="9">
      <formula>IF(RIGHT(TEXT(AI458,"0.#"),1)=".",FALSE,TRUE)</formula>
    </cfRule>
    <cfRule type="expression" dxfId="708" priority="10">
      <formula>IF(RIGHT(TEXT(AI458,"0.#"),1)=".",TRUE,FALSE)</formula>
    </cfRule>
  </conditionalFormatting>
  <conditionalFormatting sqref="AI459 AM459 AQ459 AU459">
    <cfRule type="expression" dxfId="707" priority="7">
      <formula>IF(RIGHT(TEXT(AI459,"0.#"),1)=".",FALSE,TRUE)</formula>
    </cfRule>
    <cfRule type="expression" dxfId="706" priority="8">
      <formula>IF(RIGHT(TEXT(AI459,"0.#"),1)=".",TRUE,FALSE)</formula>
    </cfRule>
  </conditionalFormatting>
  <conditionalFormatting sqref="AI460 AM460 AQ460 AU460">
    <cfRule type="expression" dxfId="705" priority="5">
      <formula>IF(RIGHT(TEXT(AI460,"0.#"),1)=".",FALSE,TRUE)</formula>
    </cfRule>
    <cfRule type="expression" dxfId="704" priority="6">
      <formula>IF(RIGHT(TEXT(AI460,"0.#"),1)=".",TRUE,FALSE)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B1" zoomScale="115" zoomScaleNormal="115" workbookViewId="0">
      <selection activeCell="AG11" sqref="AG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0"/>
      <c r="Z2" s="840"/>
      <c r="AA2" s="841"/>
      <c r="AB2" s="1044" t="s">
        <v>11</v>
      </c>
      <c r="AC2" s="1045"/>
      <c r="AD2" s="1046"/>
      <c r="AE2" s="1050" t="s">
        <v>357</v>
      </c>
      <c r="AF2" s="1050"/>
      <c r="AG2" s="1050"/>
      <c r="AH2" s="1050"/>
      <c r="AI2" s="1050" t="s">
        <v>363</v>
      </c>
      <c r="AJ2" s="1050"/>
      <c r="AK2" s="1050"/>
      <c r="AL2" s="1050"/>
      <c r="AM2" s="1050" t="s">
        <v>472</v>
      </c>
      <c r="AN2" s="1050"/>
      <c r="AO2" s="1050"/>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1"/>
      <c r="Z3" s="1042"/>
      <c r="AA3" s="1043"/>
      <c r="AB3" s="1047"/>
      <c r="AC3" s="1048"/>
      <c r="AD3" s="1049"/>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7"/>
      <c r="I4" s="1017"/>
      <c r="J4" s="1017"/>
      <c r="K4" s="1017"/>
      <c r="L4" s="1017"/>
      <c r="M4" s="1017"/>
      <c r="N4" s="1017"/>
      <c r="O4" s="1018"/>
      <c r="P4" s="98"/>
      <c r="Q4" s="1025"/>
      <c r="R4" s="1025"/>
      <c r="S4" s="1025"/>
      <c r="T4" s="1025"/>
      <c r="U4" s="1025"/>
      <c r="V4" s="1025"/>
      <c r="W4" s="1025"/>
      <c r="X4" s="1026"/>
      <c r="Y4" s="1035" t="s">
        <v>12</v>
      </c>
      <c r="Z4" s="1036"/>
      <c r="AA4" s="1037"/>
      <c r="AB4" s="460"/>
      <c r="AC4" s="1039"/>
      <c r="AD4" s="1039"/>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19"/>
      <c r="H5" s="1020"/>
      <c r="I5" s="1020"/>
      <c r="J5" s="1020"/>
      <c r="K5" s="1020"/>
      <c r="L5" s="1020"/>
      <c r="M5" s="1020"/>
      <c r="N5" s="1020"/>
      <c r="O5" s="1021"/>
      <c r="P5" s="1027"/>
      <c r="Q5" s="1027"/>
      <c r="R5" s="1027"/>
      <c r="S5" s="1027"/>
      <c r="T5" s="1027"/>
      <c r="U5" s="1027"/>
      <c r="V5" s="1027"/>
      <c r="W5" s="1027"/>
      <c r="X5" s="1028"/>
      <c r="Y5" s="414" t="s">
        <v>54</v>
      </c>
      <c r="Z5" s="1032"/>
      <c r="AA5" s="1033"/>
      <c r="AB5" s="522"/>
      <c r="AC5" s="1038"/>
      <c r="AD5" s="1038"/>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22"/>
      <c r="H6" s="1023"/>
      <c r="I6" s="1023"/>
      <c r="J6" s="1023"/>
      <c r="K6" s="1023"/>
      <c r="L6" s="1023"/>
      <c r="M6" s="1023"/>
      <c r="N6" s="1023"/>
      <c r="O6" s="1024"/>
      <c r="P6" s="1029"/>
      <c r="Q6" s="1029"/>
      <c r="R6" s="1029"/>
      <c r="S6" s="1029"/>
      <c r="T6" s="1029"/>
      <c r="U6" s="1029"/>
      <c r="V6" s="1029"/>
      <c r="W6" s="1029"/>
      <c r="X6" s="1030"/>
      <c r="Y6" s="1031" t="s">
        <v>13</v>
      </c>
      <c r="Z6" s="1032"/>
      <c r="AA6" s="1033"/>
      <c r="AB6" s="596" t="s">
        <v>301</v>
      </c>
      <c r="AC6" s="1034"/>
      <c r="AD6" s="1034"/>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0"/>
      <c r="Z9" s="840"/>
      <c r="AA9" s="841"/>
      <c r="AB9" s="1044" t="s">
        <v>11</v>
      </c>
      <c r="AC9" s="1045"/>
      <c r="AD9" s="1046"/>
      <c r="AE9" s="1050" t="s">
        <v>357</v>
      </c>
      <c r="AF9" s="1050"/>
      <c r="AG9" s="1050"/>
      <c r="AH9" s="1050"/>
      <c r="AI9" s="1050" t="s">
        <v>363</v>
      </c>
      <c r="AJ9" s="1050"/>
      <c r="AK9" s="1050"/>
      <c r="AL9" s="1050"/>
      <c r="AM9" s="1050" t="s">
        <v>472</v>
      </c>
      <c r="AN9" s="1050"/>
      <c r="AO9" s="1050"/>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1"/>
      <c r="Z10" s="1042"/>
      <c r="AA10" s="1043"/>
      <c r="AB10" s="1047"/>
      <c r="AC10" s="1048"/>
      <c r="AD10" s="1049"/>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7"/>
      <c r="I11" s="1017"/>
      <c r="J11" s="1017"/>
      <c r="K11" s="1017"/>
      <c r="L11" s="1017"/>
      <c r="M11" s="1017"/>
      <c r="N11" s="1017"/>
      <c r="O11" s="1018"/>
      <c r="P11" s="98"/>
      <c r="Q11" s="1025"/>
      <c r="R11" s="1025"/>
      <c r="S11" s="1025"/>
      <c r="T11" s="1025"/>
      <c r="U11" s="1025"/>
      <c r="V11" s="1025"/>
      <c r="W11" s="1025"/>
      <c r="X11" s="1026"/>
      <c r="Y11" s="1035" t="s">
        <v>12</v>
      </c>
      <c r="Z11" s="1036"/>
      <c r="AA11" s="1037"/>
      <c r="AB11" s="460"/>
      <c r="AC11" s="1039"/>
      <c r="AD11" s="1039"/>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19"/>
      <c r="H12" s="1020"/>
      <c r="I12" s="1020"/>
      <c r="J12" s="1020"/>
      <c r="K12" s="1020"/>
      <c r="L12" s="1020"/>
      <c r="M12" s="1020"/>
      <c r="N12" s="1020"/>
      <c r="O12" s="1021"/>
      <c r="P12" s="1027"/>
      <c r="Q12" s="1027"/>
      <c r="R12" s="1027"/>
      <c r="S12" s="1027"/>
      <c r="T12" s="1027"/>
      <c r="U12" s="1027"/>
      <c r="V12" s="1027"/>
      <c r="W12" s="1027"/>
      <c r="X12" s="1028"/>
      <c r="Y12" s="414" t="s">
        <v>54</v>
      </c>
      <c r="Z12" s="1032"/>
      <c r="AA12" s="1033"/>
      <c r="AB12" s="522"/>
      <c r="AC12" s="1038"/>
      <c r="AD12" s="1038"/>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6" t="s">
        <v>301</v>
      </c>
      <c r="AC13" s="1034"/>
      <c r="AD13" s="1034"/>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0"/>
      <c r="Z16" s="840"/>
      <c r="AA16" s="841"/>
      <c r="AB16" s="1044" t="s">
        <v>11</v>
      </c>
      <c r="AC16" s="1045"/>
      <c r="AD16" s="1046"/>
      <c r="AE16" s="1050" t="s">
        <v>357</v>
      </c>
      <c r="AF16" s="1050"/>
      <c r="AG16" s="1050"/>
      <c r="AH16" s="1050"/>
      <c r="AI16" s="1050" t="s">
        <v>363</v>
      </c>
      <c r="AJ16" s="1050"/>
      <c r="AK16" s="1050"/>
      <c r="AL16" s="1050"/>
      <c r="AM16" s="1050" t="s">
        <v>472</v>
      </c>
      <c r="AN16" s="1050"/>
      <c r="AO16" s="1050"/>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1"/>
      <c r="Z17" s="1042"/>
      <c r="AA17" s="1043"/>
      <c r="AB17" s="1047"/>
      <c r="AC17" s="1048"/>
      <c r="AD17" s="1049"/>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7"/>
      <c r="I18" s="1017"/>
      <c r="J18" s="1017"/>
      <c r="K18" s="1017"/>
      <c r="L18" s="1017"/>
      <c r="M18" s="1017"/>
      <c r="N18" s="1017"/>
      <c r="O18" s="1018"/>
      <c r="P18" s="98"/>
      <c r="Q18" s="1025"/>
      <c r="R18" s="1025"/>
      <c r="S18" s="1025"/>
      <c r="T18" s="1025"/>
      <c r="U18" s="1025"/>
      <c r="V18" s="1025"/>
      <c r="W18" s="1025"/>
      <c r="X18" s="1026"/>
      <c r="Y18" s="1035" t="s">
        <v>12</v>
      </c>
      <c r="Z18" s="1036"/>
      <c r="AA18" s="1037"/>
      <c r="AB18" s="460"/>
      <c r="AC18" s="1039"/>
      <c r="AD18" s="1039"/>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19"/>
      <c r="H19" s="1020"/>
      <c r="I19" s="1020"/>
      <c r="J19" s="1020"/>
      <c r="K19" s="1020"/>
      <c r="L19" s="1020"/>
      <c r="M19" s="1020"/>
      <c r="N19" s="1020"/>
      <c r="O19" s="1021"/>
      <c r="P19" s="1027"/>
      <c r="Q19" s="1027"/>
      <c r="R19" s="1027"/>
      <c r="S19" s="1027"/>
      <c r="T19" s="1027"/>
      <c r="U19" s="1027"/>
      <c r="V19" s="1027"/>
      <c r="W19" s="1027"/>
      <c r="X19" s="1028"/>
      <c r="Y19" s="414" t="s">
        <v>54</v>
      </c>
      <c r="Z19" s="1032"/>
      <c r="AA19" s="1033"/>
      <c r="AB19" s="522"/>
      <c r="AC19" s="1038"/>
      <c r="AD19" s="1038"/>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6" t="s">
        <v>301</v>
      </c>
      <c r="AC20" s="1034"/>
      <c r="AD20" s="1034"/>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0"/>
      <c r="Z23" s="840"/>
      <c r="AA23" s="841"/>
      <c r="AB23" s="1044" t="s">
        <v>11</v>
      </c>
      <c r="AC23" s="1045"/>
      <c r="AD23" s="1046"/>
      <c r="AE23" s="1050" t="s">
        <v>357</v>
      </c>
      <c r="AF23" s="1050"/>
      <c r="AG23" s="1050"/>
      <c r="AH23" s="1050"/>
      <c r="AI23" s="1050" t="s">
        <v>363</v>
      </c>
      <c r="AJ23" s="1050"/>
      <c r="AK23" s="1050"/>
      <c r="AL23" s="1050"/>
      <c r="AM23" s="1050" t="s">
        <v>472</v>
      </c>
      <c r="AN23" s="1050"/>
      <c r="AO23" s="1050"/>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1"/>
      <c r="Z24" s="1042"/>
      <c r="AA24" s="1043"/>
      <c r="AB24" s="1047"/>
      <c r="AC24" s="1048"/>
      <c r="AD24" s="1049"/>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7"/>
      <c r="I25" s="1017"/>
      <c r="J25" s="1017"/>
      <c r="K25" s="1017"/>
      <c r="L25" s="1017"/>
      <c r="M25" s="1017"/>
      <c r="N25" s="1017"/>
      <c r="O25" s="1018"/>
      <c r="P25" s="98"/>
      <c r="Q25" s="1025"/>
      <c r="R25" s="1025"/>
      <c r="S25" s="1025"/>
      <c r="T25" s="1025"/>
      <c r="U25" s="1025"/>
      <c r="V25" s="1025"/>
      <c r="W25" s="1025"/>
      <c r="X25" s="1026"/>
      <c r="Y25" s="1035" t="s">
        <v>12</v>
      </c>
      <c r="Z25" s="1036"/>
      <c r="AA25" s="1037"/>
      <c r="AB25" s="460"/>
      <c r="AC25" s="1039"/>
      <c r="AD25" s="1039"/>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19"/>
      <c r="H26" s="1020"/>
      <c r="I26" s="1020"/>
      <c r="J26" s="1020"/>
      <c r="K26" s="1020"/>
      <c r="L26" s="1020"/>
      <c r="M26" s="1020"/>
      <c r="N26" s="1020"/>
      <c r="O26" s="1021"/>
      <c r="P26" s="1027"/>
      <c r="Q26" s="1027"/>
      <c r="R26" s="1027"/>
      <c r="S26" s="1027"/>
      <c r="T26" s="1027"/>
      <c r="U26" s="1027"/>
      <c r="V26" s="1027"/>
      <c r="W26" s="1027"/>
      <c r="X26" s="1028"/>
      <c r="Y26" s="414" t="s">
        <v>54</v>
      </c>
      <c r="Z26" s="1032"/>
      <c r="AA26" s="1033"/>
      <c r="AB26" s="522"/>
      <c r="AC26" s="1038"/>
      <c r="AD26" s="1038"/>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6" t="s">
        <v>301</v>
      </c>
      <c r="AC27" s="1034"/>
      <c r="AD27" s="1034"/>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0"/>
      <c r="Z30" s="840"/>
      <c r="AA30" s="841"/>
      <c r="AB30" s="1044" t="s">
        <v>11</v>
      </c>
      <c r="AC30" s="1045"/>
      <c r="AD30" s="1046"/>
      <c r="AE30" s="1050" t="s">
        <v>357</v>
      </c>
      <c r="AF30" s="1050"/>
      <c r="AG30" s="1050"/>
      <c r="AH30" s="1050"/>
      <c r="AI30" s="1050" t="s">
        <v>363</v>
      </c>
      <c r="AJ30" s="1050"/>
      <c r="AK30" s="1050"/>
      <c r="AL30" s="1050"/>
      <c r="AM30" s="1050" t="s">
        <v>472</v>
      </c>
      <c r="AN30" s="1050"/>
      <c r="AO30" s="1050"/>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1"/>
      <c r="Z31" s="1042"/>
      <c r="AA31" s="1043"/>
      <c r="AB31" s="1047"/>
      <c r="AC31" s="1048"/>
      <c r="AD31" s="1049"/>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7"/>
      <c r="I32" s="1017"/>
      <c r="J32" s="1017"/>
      <c r="K32" s="1017"/>
      <c r="L32" s="1017"/>
      <c r="M32" s="1017"/>
      <c r="N32" s="1017"/>
      <c r="O32" s="1018"/>
      <c r="P32" s="98"/>
      <c r="Q32" s="1025"/>
      <c r="R32" s="1025"/>
      <c r="S32" s="1025"/>
      <c r="T32" s="1025"/>
      <c r="U32" s="1025"/>
      <c r="V32" s="1025"/>
      <c r="W32" s="1025"/>
      <c r="X32" s="1026"/>
      <c r="Y32" s="1035" t="s">
        <v>12</v>
      </c>
      <c r="Z32" s="1036"/>
      <c r="AA32" s="1037"/>
      <c r="AB32" s="460"/>
      <c r="AC32" s="1039"/>
      <c r="AD32" s="1039"/>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19"/>
      <c r="H33" s="1020"/>
      <c r="I33" s="1020"/>
      <c r="J33" s="1020"/>
      <c r="K33" s="1020"/>
      <c r="L33" s="1020"/>
      <c r="M33" s="1020"/>
      <c r="N33" s="1020"/>
      <c r="O33" s="1021"/>
      <c r="P33" s="1027"/>
      <c r="Q33" s="1027"/>
      <c r="R33" s="1027"/>
      <c r="S33" s="1027"/>
      <c r="T33" s="1027"/>
      <c r="U33" s="1027"/>
      <c r="V33" s="1027"/>
      <c r="W33" s="1027"/>
      <c r="X33" s="1028"/>
      <c r="Y33" s="414" t="s">
        <v>54</v>
      </c>
      <c r="Z33" s="1032"/>
      <c r="AA33" s="1033"/>
      <c r="AB33" s="522"/>
      <c r="AC33" s="1038"/>
      <c r="AD33" s="1038"/>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6" t="s">
        <v>301</v>
      </c>
      <c r="AC34" s="1034"/>
      <c r="AD34" s="1034"/>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0"/>
      <c r="Z37" s="840"/>
      <c r="AA37" s="841"/>
      <c r="AB37" s="1044" t="s">
        <v>11</v>
      </c>
      <c r="AC37" s="1045"/>
      <c r="AD37" s="1046"/>
      <c r="AE37" s="1050" t="s">
        <v>357</v>
      </c>
      <c r="AF37" s="1050"/>
      <c r="AG37" s="1050"/>
      <c r="AH37" s="1050"/>
      <c r="AI37" s="1050" t="s">
        <v>363</v>
      </c>
      <c r="AJ37" s="1050"/>
      <c r="AK37" s="1050"/>
      <c r="AL37" s="1050"/>
      <c r="AM37" s="1050" t="s">
        <v>472</v>
      </c>
      <c r="AN37" s="1050"/>
      <c r="AO37" s="1050"/>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1"/>
      <c r="Z38" s="1042"/>
      <c r="AA38" s="1043"/>
      <c r="AB38" s="1047"/>
      <c r="AC38" s="1048"/>
      <c r="AD38" s="1049"/>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7"/>
      <c r="I39" s="1017"/>
      <c r="J39" s="1017"/>
      <c r="K39" s="1017"/>
      <c r="L39" s="1017"/>
      <c r="M39" s="1017"/>
      <c r="N39" s="1017"/>
      <c r="O39" s="1018"/>
      <c r="P39" s="98"/>
      <c r="Q39" s="1025"/>
      <c r="R39" s="1025"/>
      <c r="S39" s="1025"/>
      <c r="T39" s="1025"/>
      <c r="U39" s="1025"/>
      <c r="V39" s="1025"/>
      <c r="W39" s="1025"/>
      <c r="X39" s="1026"/>
      <c r="Y39" s="1035" t="s">
        <v>12</v>
      </c>
      <c r="Z39" s="1036"/>
      <c r="AA39" s="1037"/>
      <c r="AB39" s="460"/>
      <c r="AC39" s="1039"/>
      <c r="AD39" s="1039"/>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19"/>
      <c r="H40" s="1020"/>
      <c r="I40" s="1020"/>
      <c r="J40" s="1020"/>
      <c r="K40" s="1020"/>
      <c r="L40" s="1020"/>
      <c r="M40" s="1020"/>
      <c r="N40" s="1020"/>
      <c r="O40" s="1021"/>
      <c r="P40" s="1027"/>
      <c r="Q40" s="1027"/>
      <c r="R40" s="1027"/>
      <c r="S40" s="1027"/>
      <c r="T40" s="1027"/>
      <c r="U40" s="1027"/>
      <c r="V40" s="1027"/>
      <c r="W40" s="1027"/>
      <c r="X40" s="1028"/>
      <c r="Y40" s="414" t="s">
        <v>54</v>
      </c>
      <c r="Z40" s="1032"/>
      <c r="AA40" s="1033"/>
      <c r="AB40" s="522"/>
      <c r="AC40" s="1038"/>
      <c r="AD40" s="1038"/>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6" t="s">
        <v>301</v>
      </c>
      <c r="AC41" s="1034"/>
      <c r="AD41" s="1034"/>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0"/>
      <c r="Z44" s="840"/>
      <c r="AA44" s="841"/>
      <c r="AB44" s="1044" t="s">
        <v>11</v>
      </c>
      <c r="AC44" s="1045"/>
      <c r="AD44" s="1046"/>
      <c r="AE44" s="1050" t="s">
        <v>357</v>
      </c>
      <c r="AF44" s="1050"/>
      <c r="AG44" s="1050"/>
      <c r="AH44" s="1050"/>
      <c r="AI44" s="1050" t="s">
        <v>363</v>
      </c>
      <c r="AJ44" s="1050"/>
      <c r="AK44" s="1050"/>
      <c r="AL44" s="1050"/>
      <c r="AM44" s="1050" t="s">
        <v>472</v>
      </c>
      <c r="AN44" s="1050"/>
      <c r="AO44" s="1050"/>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1"/>
      <c r="Z45" s="1042"/>
      <c r="AA45" s="1043"/>
      <c r="AB45" s="1047"/>
      <c r="AC45" s="1048"/>
      <c r="AD45" s="1049"/>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7"/>
      <c r="I46" s="1017"/>
      <c r="J46" s="1017"/>
      <c r="K46" s="1017"/>
      <c r="L46" s="1017"/>
      <c r="M46" s="1017"/>
      <c r="N46" s="1017"/>
      <c r="O46" s="1018"/>
      <c r="P46" s="98"/>
      <c r="Q46" s="1025"/>
      <c r="R46" s="1025"/>
      <c r="S46" s="1025"/>
      <c r="T46" s="1025"/>
      <c r="U46" s="1025"/>
      <c r="V46" s="1025"/>
      <c r="W46" s="1025"/>
      <c r="X46" s="1026"/>
      <c r="Y46" s="1035" t="s">
        <v>12</v>
      </c>
      <c r="Z46" s="1036"/>
      <c r="AA46" s="1037"/>
      <c r="AB46" s="460"/>
      <c r="AC46" s="1039"/>
      <c r="AD46" s="1039"/>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19"/>
      <c r="H47" s="1020"/>
      <c r="I47" s="1020"/>
      <c r="J47" s="1020"/>
      <c r="K47" s="1020"/>
      <c r="L47" s="1020"/>
      <c r="M47" s="1020"/>
      <c r="N47" s="1020"/>
      <c r="O47" s="1021"/>
      <c r="P47" s="1027"/>
      <c r="Q47" s="1027"/>
      <c r="R47" s="1027"/>
      <c r="S47" s="1027"/>
      <c r="T47" s="1027"/>
      <c r="U47" s="1027"/>
      <c r="V47" s="1027"/>
      <c r="W47" s="1027"/>
      <c r="X47" s="1028"/>
      <c r="Y47" s="414" t="s">
        <v>54</v>
      </c>
      <c r="Z47" s="1032"/>
      <c r="AA47" s="1033"/>
      <c r="AB47" s="522"/>
      <c r="AC47" s="1038"/>
      <c r="AD47" s="1038"/>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6" t="s">
        <v>301</v>
      </c>
      <c r="AC48" s="1034"/>
      <c r="AD48" s="1034"/>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0"/>
      <c r="Z51" s="840"/>
      <c r="AA51" s="841"/>
      <c r="AB51" s="556" t="s">
        <v>11</v>
      </c>
      <c r="AC51" s="1045"/>
      <c r="AD51" s="1046"/>
      <c r="AE51" s="1050" t="s">
        <v>357</v>
      </c>
      <c r="AF51" s="1050"/>
      <c r="AG51" s="1050"/>
      <c r="AH51" s="1050"/>
      <c r="AI51" s="1050" t="s">
        <v>363</v>
      </c>
      <c r="AJ51" s="1050"/>
      <c r="AK51" s="1050"/>
      <c r="AL51" s="1050"/>
      <c r="AM51" s="1050" t="s">
        <v>472</v>
      </c>
      <c r="AN51" s="1050"/>
      <c r="AO51" s="1050"/>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1"/>
      <c r="Z52" s="1042"/>
      <c r="AA52" s="1043"/>
      <c r="AB52" s="1047"/>
      <c r="AC52" s="1048"/>
      <c r="AD52" s="1049"/>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7"/>
      <c r="I53" s="1017"/>
      <c r="J53" s="1017"/>
      <c r="K53" s="1017"/>
      <c r="L53" s="1017"/>
      <c r="M53" s="1017"/>
      <c r="N53" s="1017"/>
      <c r="O53" s="1018"/>
      <c r="P53" s="98"/>
      <c r="Q53" s="1025"/>
      <c r="R53" s="1025"/>
      <c r="S53" s="1025"/>
      <c r="T53" s="1025"/>
      <c r="U53" s="1025"/>
      <c r="V53" s="1025"/>
      <c r="W53" s="1025"/>
      <c r="X53" s="1026"/>
      <c r="Y53" s="1035" t="s">
        <v>12</v>
      </c>
      <c r="Z53" s="1036"/>
      <c r="AA53" s="1037"/>
      <c r="AB53" s="460"/>
      <c r="AC53" s="1039"/>
      <c r="AD53" s="1039"/>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19"/>
      <c r="H54" s="1020"/>
      <c r="I54" s="1020"/>
      <c r="J54" s="1020"/>
      <c r="K54" s="1020"/>
      <c r="L54" s="1020"/>
      <c r="M54" s="1020"/>
      <c r="N54" s="1020"/>
      <c r="O54" s="1021"/>
      <c r="P54" s="1027"/>
      <c r="Q54" s="1027"/>
      <c r="R54" s="1027"/>
      <c r="S54" s="1027"/>
      <c r="T54" s="1027"/>
      <c r="U54" s="1027"/>
      <c r="V54" s="1027"/>
      <c r="W54" s="1027"/>
      <c r="X54" s="1028"/>
      <c r="Y54" s="414" t="s">
        <v>54</v>
      </c>
      <c r="Z54" s="1032"/>
      <c r="AA54" s="1033"/>
      <c r="AB54" s="522"/>
      <c r="AC54" s="1038"/>
      <c r="AD54" s="1038"/>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6" t="s">
        <v>301</v>
      </c>
      <c r="AC55" s="1034"/>
      <c r="AD55" s="1034"/>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0"/>
      <c r="Z58" s="840"/>
      <c r="AA58" s="841"/>
      <c r="AB58" s="1044" t="s">
        <v>11</v>
      </c>
      <c r="AC58" s="1045"/>
      <c r="AD58" s="1046"/>
      <c r="AE58" s="1050" t="s">
        <v>357</v>
      </c>
      <c r="AF58" s="1050"/>
      <c r="AG58" s="1050"/>
      <c r="AH58" s="1050"/>
      <c r="AI58" s="1050" t="s">
        <v>363</v>
      </c>
      <c r="AJ58" s="1050"/>
      <c r="AK58" s="1050"/>
      <c r="AL58" s="1050"/>
      <c r="AM58" s="1050" t="s">
        <v>472</v>
      </c>
      <c r="AN58" s="1050"/>
      <c r="AO58" s="1050"/>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1"/>
      <c r="Z59" s="1042"/>
      <c r="AA59" s="1043"/>
      <c r="AB59" s="1047"/>
      <c r="AC59" s="1048"/>
      <c r="AD59" s="1049"/>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7"/>
      <c r="I60" s="1017"/>
      <c r="J60" s="1017"/>
      <c r="K60" s="1017"/>
      <c r="L60" s="1017"/>
      <c r="M60" s="1017"/>
      <c r="N60" s="1017"/>
      <c r="O60" s="1018"/>
      <c r="P60" s="98"/>
      <c r="Q60" s="1025"/>
      <c r="R60" s="1025"/>
      <c r="S60" s="1025"/>
      <c r="T60" s="1025"/>
      <c r="U60" s="1025"/>
      <c r="V60" s="1025"/>
      <c r="W60" s="1025"/>
      <c r="X60" s="1026"/>
      <c r="Y60" s="1035" t="s">
        <v>12</v>
      </c>
      <c r="Z60" s="1036"/>
      <c r="AA60" s="1037"/>
      <c r="AB60" s="460"/>
      <c r="AC60" s="1039"/>
      <c r="AD60" s="1039"/>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19"/>
      <c r="H61" s="1020"/>
      <c r="I61" s="1020"/>
      <c r="J61" s="1020"/>
      <c r="K61" s="1020"/>
      <c r="L61" s="1020"/>
      <c r="M61" s="1020"/>
      <c r="N61" s="1020"/>
      <c r="O61" s="1021"/>
      <c r="P61" s="1027"/>
      <c r="Q61" s="1027"/>
      <c r="R61" s="1027"/>
      <c r="S61" s="1027"/>
      <c r="T61" s="1027"/>
      <c r="U61" s="1027"/>
      <c r="V61" s="1027"/>
      <c r="W61" s="1027"/>
      <c r="X61" s="1028"/>
      <c r="Y61" s="414" t="s">
        <v>54</v>
      </c>
      <c r="Z61" s="1032"/>
      <c r="AA61" s="1033"/>
      <c r="AB61" s="522"/>
      <c r="AC61" s="1038"/>
      <c r="AD61" s="1038"/>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6" t="s">
        <v>301</v>
      </c>
      <c r="AC62" s="1034"/>
      <c r="AD62" s="1034"/>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0"/>
      <c r="Z65" s="840"/>
      <c r="AA65" s="841"/>
      <c r="AB65" s="1044" t="s">
        <v>11</v>
      </c>
      <c r="AC65" s="1045"/>
      <c r="AD65" s="1046"/>
      <c r="AE65" s="1050" t="s">
        <v>357</v>
      </c>
      <c r="AF65" s="1050"/>
      <c r="AG65" s="1050"/>
      <c r="AH65" s="1050"/>
      <c r="AI65" s="1050" t="s">
        <v>363</v>
      </c>
      <c r="AJ65" s="1050"/>
      <c r="AK65" s="1050"/>
      <c r="AL65" s="1050"/>
      <c r="AM65" s="1050" t="s">
        <v>472</v>
      </c>
      <c r="AN65" s="1050"/>
      <c r="AO65" s="1050"/>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1"/>
      <c r="Z66" s="1042"/>
      <c r="AA66" s="1043"/>
      <c r="AB66" s="1047"/>
      <c r="AC66" s="1048"/>
      <c r="AD66" s="1049"/>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7"/>
      <c r="I67" s="1017"/>
      <c r="J67" s="1017"/>
      <c r="K67" s="1017"/>
      <c r="L67" s="1017"/>
      <c r="M67" s="1017"/>
      <c r="N67" s="1017"/>
      <c r="O67" s="1018"/>
      <c r="P67" s="98"/>
      <c r="Q67" s="1025"/>
      <c r="R67" s="1025"/>
      <c r="S67" s="1025"/>
      <c r="T67" s="1025"/>
      <c r="U67" s="1025"/>
      <c r="V67" s="1025"/>
      <c r="W67" s="1025"/>
      <c r="X67" s="1026"/>
      <c r="Y67" s="1035" t="s">
        <v>12</v>
      </c>
      <c r="Z67" s="1036"/>
      <c r="AA67" s="1037"/>
      <c r="AB67" s="460"/>
      <c r="AC67" s="1039"/>
      <c r="AD67" s="1039"/>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19"/>
      <c r="H68" s="1020"/>
      <c r="I68" s="1020"/>
      <c r="J68" s="1020"/>
      <c r="K68" s="1020"/>
      <c r="L68" s="1020"/>
      <c r="M68" s="1020"/>
      <c r="N68" s="1020"/>
      <c r="O68" s="1021"/>
      <c r="P68" s="1027"/>
      <c r="Q68" s="1027"/>
      <c r="R68" s="1027"/>
      <c r="S68" s="1027"/>
      <c r="T68" s="1027"/>
      <c r="U68" s="1027"/>
      <c r="V68" s="1027"/>
      <c r="W68" s="1027"/>
      <c r="X68" s="1028"/>
      <c r="Y68" s="414" t="s">
        <v>54</v>
      </c>
      <c r="Z68" s="1032"/>
      <c r="AA68" s="1033"/>
      <c r="AB68" s="522"/>
      <c r="AC68" s="1038"/>
      <c r="AD68" s="1038"/>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22"/>
      <c r="H69" s="1023"/>
      <c r="I69" s="1023"/>
      <c r="J69" s="1023"/>
      <c r="K69" s="1023"/>
      <c r="L69" s="1023"/>
      <c r="M69" s="1023"/>
      <c r="N69" s="1023"/>
      <c r="O69" s="1024"/>
      <c r="P69" s="1029"/>
      <c r="Q69" s="1029"/>
      <c r="R69" s="1029"/>
      <c r="S69" s="1029"/>
      <c r="T69" s="1029"/>
      <c r="U69" s="1029"/>
      <c r="V69" s="1029"/>
      <c r="W69" s="1029"/>
      <c r="X69" s="1030"/>
      <c r="Y69" s="414" t="s">
        <v>13</v>
      </c>
      <c r="Z69" s="1032"/>
      <c r="AA69" s="1033"/>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6" t="s">
        <v>17</v>
      </c>
      <c r="H3" s="676"/>
      <c r="I3" s="676"/>
      <c r="J3" s="676"/>
      <c r="K3" s="676"/>
      <c r="L3" s="675" t="s">
        <v>18</v>
      </c>
      <c r="M3" s="676"/>
      <c r="N3" s="676"/>
      <c r="O3" s="676"/>
      <c r="P3" s="676"/>
      <c r="Q3" s="676"/>
      <c r="R3" s="676"/>
      <c r="S3" s="676"/>
      <c r="T3" s="676"/>
      <c r="U3" s="676"/>
      <c r="V3" s="676"/>
      <c r="W3" s="676"/>
      <c r="X3" s="677"/>
      <c r="Y3" s="661" t="s">
        <v>19</v>
      </c>
      <c r="Z3" s="662"/>
      <c r="AA3" s="662"/>
      <c r="AB3" s="809"/>
      <c r="AC3" s="826"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3"/>
      <c r="B4" s="1064"/>
      <c r="C4" s="1064"/>
      <c r="D4" s="1064"/>
      <c r="E4" s="1064"/>
      <c r="F4" s="1065"/>
      <c r="G4" s="678"/>
      <c r="H4" s="679"/>
      <c r="I4" s="679"/>
      <c r="J4" s="679"/>
      <c r="K4" s="680"/>
      <c r="L4" s="672"/>
      <c r="M4" s="673"/>
      <c r="N4" s="673"/>
      <c r="O4" s="673"/>
      <c r="P4" s="673"/>
      <c r="Q4" s="673"/>
      <c r="R4" s="673"/>
      <c r="S4" s="673"/>
      <c r="T4" s="673"/>
      <c r="U4" s="673"/>
      <c r="V4" s="673"/>
      <c r="W4" s="673"/>
      <c r="X4" s="674"/>
      <c r="Y4" s="387"/>
      <c r="Z4" s="388"/>
      <c r="AA4" s="388"/>
      <c r="AB4" s="816"/>
      <c r="AC4" s="678"/>
      <c r="AD4" s="679"/>
      <c r="AE4" s="679"/>
      <c r="AF4" s="679"/>
      <c r="AG4" s="680"/>
      <c r="AH4" s="672"/>
      <c r="AI4" s="673"/>
      <c r="AJ4" s="673"/>
      <c r="AK4" s="673"/>
      <c r="AL4" s="673"/>
      <c r="AM4" s="673"/>
      <c r="AN4" s="673"/>
      <c r="AO4" s="673"/>
      <c r="AP4" s="673"/>
      <c r="AQ4" s="673"/>
      <c r="AR4" s="673"/>
      <c r="AS4" s="673"/>
      <c r="AT4" s="674"/>
      <c r="AU4" s="387"/>
      <c r="AV4" s="388"/>
      <c r="AW4" s="388"/>
      <c r="AX4" s="389"/>
    </row>
    <row r="5" spans="1:50" ht="24.75" customHeight="1" x14ac:dyDescent="0.15">
      <c r="A5" s="1063"/>
      <c r="B5" s="1064"/>
      <c r="C5" s="1064"/>
      <c r="D5" s="1064"/>
      <c r="E5" s="1064"/>
      <c r="F5" s="1065"/>
      <c r="G5" s="608"/>
      <c r="H5" s="609"/>
      <c r="I5" s="609"/>
      <c r="J5" s="609"/>
      <c r="K5" s="610"/>
      <c r="L5" s="600"/>
      <c r="M5" s="601"/>
      <c r="N5" s="601"/>
      <c r="O5" s="601"/>
      <c r="P5" s="601"/>
      <c r="Q5" s="601"/>
      <c r="R5" s="601"/>
      <c r="S5" s="601"/>
      <c r="T5" s="601"/>
      <c r="U5" s="601"/>
      <c r="V5" s="601"/>
      <c r="W5" s="601"/>
      <c r="X5" s="602"/>
      <c r="Y5" s="603"/>
      <c r="Z5" s="604"/>
      <c r="AA5" s="604"/>
      <c r="AB5" s="617"/>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3"/>
      <c r="B6" s="1064"/>
      <c r="C6" s="1064"/>
      <c r="D6" s="1064"/>
      <c r="E6" s="1064"/>
      <c r="F6" s="1065"/>
      <c r="G6" s="608"/>
      <c r="H6" s="609"/>
      <c r="I6" s="609"/>
      <c r="J6" s="609"/>
      <c r="K6" s="610"/>
      <c r="L6" s="600"/>
      <c r="M6" s="601"/>
      <c r="N6" s="601"/>
      <c r="O6" s="601"/>
      <c r="P6" s="601"/>
      <c r="Q6" s="601"/>
      <c r="R6" s="601"/>
      <c r="S6" s="601"/>
      <c r="T6" s="601"/>
      <c r="U6" s="601"/>
      <c r="V6" s="601"/>
      <c r="W6" s="601"/>
      <c r="X6" s="602"/>
      <c r="Y6" s="603"/>
      <c r="Z6" s="604"/>
      <c r="AA6" s="604"/>
      <c r="AB6" s="617"/>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3"/>
      <c r="B7" s="1064"/>
      <c r="C7" s="1064"/>
      <c r="D7" s="1064"/>
      <c r="E7" s="1064"/>
      <c r="F7" s="1065"/>
      <c r="G7" s="608"/>
      <c r="H7" s="609"/>
      <c r="I7" s="609"/>
      <c r="J7" s="609"/>
      <c r="K7" s="610"/>
      <c r="L7" s="600"/>
      <c r="M7" s="601"/>
      <c r="N7" s="601"/>
      <c r="O7" s="601"/>
      <c r="P7" s="601"/>
      <c r="Q7" s="601"/>
      <c r="R7" s="601"/>
      <c r="S7" s="601"/>
      <c r="T7" s="601"/>
      <c r="U7" s="601"/>
      <c r="V7" s="601"/>
      <c r="W7" s="601"/>
      <c r="X7" s="602"/>
      <c r="Y7" s="603"/>
      <c r="Z7" s="604"/>
      <c r="AA7" s="604"/>
      <c r="AB7" s="617"/>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3"/>
      <c r="B8" s="1064"/>
      <c r="C8" s="1064"/>
      <c r="D8" s="1064"/>
      <c r="E8" s="1064"/>
      <c r="F8" s="1065"/>
      <c r="G8" s="608"/>
      <c r="H8" s="609"/>
      <c r="I8" s="609"/>
      <c r="J8" s="609"/>
      <c r="K8" s="610"/>
      <c r="L8" s="600"/>
      <c r="M8" s="601"/>
      <c r="N8" s="601"/>
      <c r="O8" s="601"/>
      <c r="P8" s="601"/>
      <c r="Q8" s="601"/>
      <c r="R8" s="601"/>
      <c r="S8" s="601"/>
      <c r="T8" s="601"/>
      <c r="U8" s="601"/>
      <c r="V8" s="601"/>
      <c r="W8" s="601"/>
      <c r="X8" s="602"/>
      <c r="Y8" s="603"/>
      <c r="Z8" s="604"/>
      <c r="AA8" s="604"/>
      <c r="AB8" s="617"/>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3"/>
      <c r="B9" s="1064"/>
      <c r="C9" s="1064"/>
      <c r="D9" s="1064"/>
      <c r="E9" s="1064"/>
      <c r="F9" s="1065"/>
      <c r="G9" s="608"/>
      <c r="H9" s="609"/>
      <c r="I9" s="609"/>
      <c r="J9" s="609"/>
      <c r="K9" s="610"/>
      <c r="L9" s="600"/>
      <c r="M9" s="601"/>
      <c r="N9" s="601"/>
      <c r="O9" s="601"/>
      <c r="P9" s="601"/>
      <c r="Q9" s="601"/>
      <c r="R9" s="601"/>
      <c r="S9" s="601"/>
      <c r="T9" s="601"/>
      <c r="U9" s="601"/>
      <c r="V9" s="601"/>
      <c r="W9" s="601"/>
      <c r="X9" s="602"/>
      <c r="Y9" s="603"/>
      <c r="Z9" s="604"/>
      <c r="AA9" s="604"/>
      <c r="AB9" s="617"/>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3"/>
      <c r="B10" s="1064"/>
      <c r="C10" s="1064"/>
      <c r="D10" s="1064"/>
      <c r="E10" s="1064"/>
      <c r="F10" s="1065"/>
      <c r="G10" s="608"/>
      <c r="H10" s="609"/>
      <c r="I10" s="609"/>
      <c r="J10" s="609"/>
      <c r="K10" s="610"/>
      <c r="L10" s="600"/>
      <c r="M10" s="601"/>
      <c r="N10" s="601"/>
      <c r="O10" s="601"/>
      <c r="P10" s="601"/>
      <c r="Q10" s="601"/>
      <c r="R10" s="601"/>
      <c r="S10" s="601"/>
      <c r="T10" s="601"/>
      <c r="U10" s="601"/>
      <c r="V10" s="601"/>
      <c r="W10" s="601"/>
      <c r="X10" s="602"/>
      <c r="Y10" s="603"/>
      <c r="Z10" s="604"/>
      <c r="AA10" s="604"/>
      <c r="AB10" s="617"/>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3"/>
      <c r="B11" s="1064"/>
      <c r="C11" s="1064"/>
      <c r="D11" s="1064"/>
      <c r="E11" s="1064"/>
      <c r="F11" s="1065"/>
      <c r="G11" s="608"/>
      <c r="H11" s="609"/>
      <c r="I11" s="609"/>
      <c r="J11" s="609"/>
      <c r="K11" s="610"/>
      <c r="L11" s="600"/>
      <c r="M11" s="601"/>
      <c r="N11" s="601"/>
      <c r="O11" s="601"/>
      <c r="P11" s="601"/>
      <c r="Q11" s="601"/>
      <c r="R11" s="601"/>
      <c r="S11" s="601"/>
      <c r="T11" s="601"/>
      <c r="U11" s="601"/>
      <c r="V11" s="601"/>
      <c r="W11" s="601"/>
      <c r="X11" s="602"/>
      <c r="Y11" s="603"/>
      <c r="Z11" s="604"/>
      <c r="AA11" s="604"/>
      <c r="AB11" s="617"/>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3"/>
      <c r="B12" s="1064"/>
      <c r="C12" s="1064"/>
      <c r="D12" s="1064"/>
      <c r="E12" s="1064"/>
      <c r="F12" s="1065"/>
      <c r="G12" s="608"/>
      <c r="H12" s="609"/>
      <c r="I12" s="609"/>
      <c r="J12" s="609"/>
      <c r="K12" s="610"/>
      <c r="L12" s="600"/>
      <c r="M12" s="601"/>
      <c r="N12" s="601"/>
      <c r="O12" s="601"/>
      <c r="P12" s="601"/>
      <c r="Q12" s="601"/>
      <c r="R12" s="601"/>
      <c r="S12" s="601"/>
      <c r="T12" s="601"/>
      <c r="U12" s="601"/>
      <c r="V12" s="601"/>
      <c r="W12" s="601"/>
      <c r="X12" s="602"/>
      <c r="Y12" s="603"/>
      <c r="Z12" s="604"/>
      <c r="AA12" s="604"/>
      <c r="AB12" s="617"/>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3"/>
      <c r="B13" s="1064"/>
      <c r="C13" s="1064"/>
      <c r="D13" s="1064"/>
      <c r="E13" s="1064"/>
      <c r="F13" s="1065"/>
      <c r="G13" s="608"/>
      <c r="H13" s="609"/>
      <c r="I13" s="609"/>
      <c r="J13" s="609"/>
      <c r="K13" s="610"/>
      <c r="L13" s="600"/>
      <c r="M13" s="601"/>
      <c r="N13" s="601"/>
      <c r="O13" s="601"/>
      <c r="P13" s="601"/>
      <c r="Q13" s="601"/>
      <c r="R13" s="601"/>
      <c r="S13" s="601"/>
      <c r="T13" s="601"/>
      <c r="U13" s="601"/>
      <c r="V13" s="601"/>
      <c r="W13" s="601"/>
      <c r="X13" s="602"/>
      <c r="Y13" s="603"/>
      <c r="Z13" s="604"/>
      <c r="AA13" s="604"/>
      <c r="AB13" s="617"/>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3"/>
      <c r="B14" s="1064"/>
      <c r="C14" s="1064"/>
      <c r="D14" s="1064"/>
      <c r="E14" s="1064"/>
      <c r="F14" s="1065"/>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3"/>
      <c r="B15" s="1064"/>
      <c r="C15" s="1064"/>
      <c r="D15" s="1064"/>
      <c r="E15" s="1064"/>
      <c r="F15" s="1065"/>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804"/>
    </row>
    <row r="16" spans="1:50" ht="25.5" customHeight="1" x14ac:dyDescent="0.15">
      <c r="A16" s="1063"/>
      <c r="B16" s="1064"/>
      <c r="C16" s="1064"/>
      <c r="D16" s="1064"/>
      <c r="E16" s="1064"/>
      <c r="F16" s="1065"/>
      <c r="G16" s="826"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9"/>
      <c r="AC16" s="826"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3"/>
      <c r="B17" s="1064"/>
      <c r="C17" s="1064"/>
      <c r="D17" s="1064"/>
      <c r="E17" s="1064"/>
      <c r="F17" s="1065"/>
      <c r="G17" s="678"/>
      <c r="H17" s="679"/>
      <c r="I17" s="679"/>
      <c r="J17" s="679"/>
      <c r="K17" s="680"/>
      <c r="L17" s="672"/>
      <c r="M17" s="673"/>
      <c r="N17" s="673"/>
      <c r="O17" s="673"/>
      <c r="P17" s="673"/>
      <c r="Q17" s="673"/>
      <c r="R17" s="673"/>
      <c r="S17" s="673"/>
      <c r="T17" s="673"/>
      <c r="U17" s="673"/>
      <c r="V17" s="673"/>
      <c r="W17" s="673"/>
      <c r="X17" s="674"/>
      <c r="Y17" s="387"/>
      <c r="Z17" s="388"/>
      <c r="AA17" s="388"/>
      <c r="AB17" s="816"/>
      <c r="AC17" s="678"/>
      <c r="AD17" s="679"/>
      <c r="AE17" s="679"/>
      <c r="AF17" s="679"/>
      <c r="AG17" s="680"/>
      <c r="AH17" s="672"/>
      <c r="AI17" s="673"/>
      <c r="AJ17" s="673"/>
      <c r="AK17" s="673"/>
      <c r="AL17" s="673"/>
      <c r="AM17" s="673"/>
      <c r="AN17" s="673"/>
      <c r="AO17" s="673"/>
      <c r="AP17" s="673"/>
      <c r="AQ17" s="673"/>
      <c r="AR17" s="673"/>
      <c r="AS17" s="673"/>
      <c r="AT17" s="674"/>
      <c r="AU17" s="387"/>
      <c r="AV17" s="388"/>
      <c r="AW17" s="388"/>
      <c r="AX17" s="389"/>
    </row>
    <row r="18" spans="1:50" ht="24.75" customHeight="1" x14ac:dyDescent="0.15">
      <c r="A18" s="1063"/>
      <c r="B18" s="1064"/>
      <c r="C18" s="1064"/>
      <c r="D18" s="1064"/>
      <c r="E18" s="1064"/>
      <c r="F18" s="1065"/>
      <c r="G18" s="608"/>
      <c r="H18" s="609"/>
      <c r="I18" s="609"/>
      <c r="J18" s="609"/>
      <c r="K18" s="610"/>
      <c r="L18" s="600"/>
      <c r="M18" s="601"/>
      <c r="N18" s="601"/>
      <c r="O18" s="601"/>
      <c r="P18" s="601"/>
      <c r="Q18" s="601"/>
      <c r="R18" s="601"/>
      <c r="S18" s="601"/>
      <c r="T18" s="601"/>
      <c r="U18" s="601"/>
      <c r="V18" s="601"/>
      <c r="W18" s="601"/>
      <c r="X18" s="602"/>
      <c r="Y18" s="603"/>
      <c r="Z18" s="604"/>
      <c r="AA18" s="604"/>
      <c r="AB18" s="617"/>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3"/>
      <c r="B19" s="1064"/>
      <c r="C19" s="1064"/>
      <c r="D19" s="1064"/>
      <c r="E19" s="1064"/>
      <c r="F19" s="1065"/>
      <c r="G19" s="608"/>
      <c r="H19" s="609"/>
      <c r="I19" s="609"/>
      <c r="J19" s="609"/>
      <c r="K19" s="610"/>
      <c r="L19" s="600"/>
      <c r="M19" s="601"/>
      <c r="N19" s="601"/>
      <c r="O19" s="601"/>
      <c r="P19" s="601"/>
      <c r="Q19" s="601"/>
      <c r="R19" s="601"/>
      <c r="S19" s="601"/>
      <c r="T19" s="601"/>
      <c r="U19" s="601"/>
      <c r="V19" s="601"/>
      <c r="W19" s="601"/>
      <c r="X19" s="602"/>
      <c r="Y19" s="603"/>
      <c r="Z19" s="604"/>
      <c r="AA19" s="604"/>
      <c r="AB19" s="617"/>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3"/>
      <c r="B20" s="1064"/>
      <c r="C20" s="1064"/>
      <c r="D20" s="1064"/>
      <c r="E20" s="1064"/>
      <c r="F20" s="1065"/>
      <c r="G20" s="608"/>
      <c r="H20" s="609"/>
      <c r="I20" s="609"/>
      <c r="J20" s="609"/>
      <c r="K20" s="610"/>
      <c r="L20" s="600"/>
      <c r="M20" s="601"/>
      <c r="N20" s="601"/>
      <c r="O20" s="601"/>
      <c r="P20" s="601"/>
      <c r="Q20" s="601"/>
      <c r="R20" s="601"/>
      <c r="S20" s="601"/>
      <c r="T20" s="601"/>
      <c r="U20" s="601"/>
      <c r="V20" s="601"/>
      <c r="W20" s="601"/>
      <c r="X20" s="602"/>
      <c r="Y20" s="603"/>
      <c r="Z20" s="604"/>
      <c r="AA20" s="604"/>
      <c r="AB20" s="617"/>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3"/>
      <c r="B21" s="1064"/>
      <c r="C21" s="1064"/>
      <c r="D21" s="1064"/>
      <c r="E21" s="1064"/>
      <c r="F21" s="1065"/>
      <c r="G21" s="608"/>
      <c r="H21" s="609"/>
      <c r="I21" s="609"/>
      <c r="J21" s="609"/>
      <c r="K21" s="610"/>
      <c r="L21" s="600"/>
      <c r="M21" s="601"/>
      <c r="N21" s="601"/>
      <c r="O21" s="601"/>
      <c r="P21" s="601"/>
      <c r="Q21" s="601"/>
      <c r="R21" s="601"/>
      <c r="S21" s="601"/>
      <c r="T21" s="601"/>
      <c r="U21" s="601"/>
      <c r="V21" s="601"/>
      <c r="W21" s="601"/>
      <c r="X21" s="602"/>
      <c r="Y21" s="603"/>
      <c r="Z21" s="604"/>
      <c r="AA21" s="604"/>
      <c r="AB21" s="617"/>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3"/>
      <c r="B22" s="1064"/>
      <c r="C22" s="1064"/>
      <c r="D22" s="1064"/>
      <c r="E22" s="1064"/>
      <c r="F22" s="1065"/>
      <c r="G22" s="608"/>
      <c r="H22" s="609"/>
      <c r="I22" s="609"/>
      <c r="J22" s="609"/>
      <c r="K22" s="610"/>
      <c r="L22" s="600"/>
      <c r="M22" s="601"/>
      <c r="N22" s="601"/>
      <c r="O22" s="601"/>
      <c r="P22" s="601"/>
      <c r="Q22" s="601"/>
      <c r="R22" s="601"/>
      <c r="S22" s="601"/>
      <c r="T22" s="601"/>
      <c r="U22" s="601"/>
      <c r="V22" s="601"/>
      <c r="W22" s="601"/>
      <c r="X22" s="602"/>
      <c r="Y22" s="603"/>
      <c r="Z22" s="604"/>
      <c r="AA22" s="604"/>
      <c r="AB22" s="617"/>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3"/>
      <c r="B23" s="1064"/>
      <c r="C23" s="1064"/>
      <c r="D23" s="1064"/>
      <c r="E23" s="1064"/>
      <c r="F23" s="1065"/>
      <c r="G23" s="608"/>
      <c r="H23" s="609"/>
      <c r="I23" s="609"/>
      <c r="J23" s="609"/>
      <c r="K23" s="610"/>
      <c r="L23" s="600"/>
      <c r="M23" s="601"/>
      <c r="N23" s="601"/>
      <c r="O23" s="601"/>
      <c r="P23" s="601"/>
      <c r="Q23" s="601"/>
      <c r="R23" s="601"/>
      <c r="S23" s="601"/>
      <c r="T23" s="601"/>
      <c r="U23" s="601"/>
      <c r="V23" s="601"/>
      <c r="W23" s="601"/>
      <c r="X23" s="602"/>
      <c r="Y23" s="603"/>
      <c r="Z23" s="604"/>
      <c r="AA23" s="604"/>
      <c r="AB23" s="617"/>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3"/>
      <c r="B24" s="1064"/>
      <c r="C24" s="1064"/>
      <c r="D24" s="1064"/>
      <c r="E24" s="1064"/>
      <c r="F24" s="1065"/>
      <c r="G24" s="608"/>
      <c r="H24" s="609"/>
      <c r="I24" s="609"/>
      <c r="J24" s="609"/>
      <c r="K24" s="610"/>
      <c r="L24" s="600"/>
      <c r="M24" s="601"/>
      <c r="N24" s="601"/>
      <c r="O24" s="601"/>
      <c r="P24" s="601"/>
      <c r="Q24" s="601"/>
      <c r="R24" s="601"/>
      <c r="S24" s="601"/>
      <c r="T24" s="601"/>
      <c r="U24" s="601"/>
      <c r="V24" s="601"/>
      <c r="W24" s="601"/>
      <c r="X24" s="602"/>
      <c r="Y24" s="603"/>
      <c r="Z24" s="604"/>
      <c r="AA24" s="604"/>
      <c r="AB24" s="617"/>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3"/>
      <c r="B25" s="1064"/>
      <c r="C25" s="1064"/>
      <c r="D25" s="1064"/>
      <c r="E25" s="1064"/>
      <c r="F25" s="1065"/>
      <c r="G25" s="608"/>
      <c r="H25" s="609"/>
      <c r="I25" s="609"/>
      <c r="J25" s="609"/>
      <c r="K25" s="610"/>
      <c r="L25" s="600"/>
      <c r="M25" s="601"/>
      <c r="N25" s="601"/>
      <c r="O25" s="601"/>
      <c r="P25" s="601"/>
      <c r="Q25" s="601"/>
      <c r="R25" s="601"/>
      <c r="S25" s="601"/>
      <c r="T25" s="601"/>
      <c r="U25" s="601"/>
      <c r="V25" s="601"/>
      <c r="W25" s="601"/>
      <c r="X25" s="602"/>
      <c r="Y25" s="603"/>
      <c r="Z25" s="604"/>
      <c r="AA25" s="604"/>
      <c r="AB25" s="617"/>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3"/>
      <c r="B26" s="1064"/>
      <c r="C26" s="1064"/>
      <c r="D26" s="1064"/>
      <c r="E26" s="1064"/>
      <c r="F26" s="1065"/>
      <c r="G26" s="608"/>
      <c r="H26" s="609"/>
      <c r="I26" s="609"/>
      <c r="J26" s="609"/>
      <c r="K26" s="610"/>
      <c r="L26" s="600"/>
      <c r="M26" s="601"/>
      <c r="N26" s="601"/>
      <c r="O26" s="601"/>
      <c r="P26" s="601"/>
      <c r="Q26" s="601"/>
      <c r="R26" s="601"/>
      <c r="S26" s="601"/>
      <c r="T26" s="601"/>
      <c r="U26" s="601"/>
      <c r="V26" s="601"/>
      <c r="W26" s="601"/>
      <c r="X26" s="602"/>
      <c r="Y26" s="603"/>
      <c r="Z26" s="604"/>
      <c r="AA26" s="604"/>
      <c r="AB26" s="617"/>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3"/>
      <c r="B27" s="1064"/>
      <c r="C27" s="1064"/>
      <c r="D27" s="1064"/>
      <c r="E27" s="1064"/>
      <c r="F27" s="1065"/>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3"/>
      <c r="B28" s="1064"/>
      <c r="C28" s="1064"/>
      <c r="D28" s="1064"/>
      <c r="E28" s="1064"/>
      <c r="F28" s="1065"/>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804"/>
    </row>
    <row r="29" spans="1:50" ht="24.75" customHeight="1" x14ac:dyDescent="0.15">
      <c r="A29" s="1063"/>
      <c r="B29" s="1064"/>
      <c r="C29" s="1064"/>
      <c r="D29" s="1064"/>
      <c r="E29" s="1064"/>
      <c r="F29" s="1065"/>
      <c r="G29" s="826"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9"/>
      <c r="AC29" s="826"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3"/>
      <c r="B30" s="1064"/>
      <c r="C30" s="1064"/>
      <c r="D30" s="1064"/>
      <c r="E30" s="1064"/>
      <c r="F30" s="1065"/>
      <c r="G30" s="678"/>
      <c r="H30" s="679"/>
      <c r="I30" s="679"/>
      <c r="J30" s="679"/>
      <c r="K30" s="680"/>
      <c r="L30" s="672"/>
      <c r="M30" s="673"/>
      <c r="N30" s="673"/>
      <c r="O30" s="673"/>
      <c r="P30" s="673"/>
      <c r="Q30" s="673"/>
      <c r="R30" s="673"/>
      <c r="S30" s="673"/>
      <c r="T30" s="673"/>
      <c r="U30" s="673"/>
      <c r="V30" s="673"/>
      <c r="W30" s="673"/>
      <c r="X30" s="674"/>
      <c r="Y30" s="387"/>
      <c r="Z30" s="388"/>
      <c r="AA30" s="388"/>
      <c r="AB30" s="816"/>
      <c r="AC30" s="678"/>
      <c r="AD30" s="679"/>
      <c r="AE30" s="679"/>
      <c r="AF30" s="679"/>
      <c r="AG30" s="680"/>
      <c r="AH30" s="672"/>
      <c r="AI30" s="673"/>
      <c r="AJ30" s="673"/>
      <c r="AK30" s="673"/>
      <c r="AL30" s="673"/>
      <c r="AM30" s="673"/>
      <c r="AN30" s="673"/>
      <c r="AO30" s="673"/>
      <c r="AP30" s="673"/>
      <c r="AQ30" s="673"/>
      <c r="AR30" s="673"/>
      <c r="AS30" s="673"/>
      <c r="AT30" s="674"/>
      <c r="AU30" s="387"/>
      <c r="AV30" s="388"/>
      <c r="AW30" s="388"/>
      <c r="AX30" s="389"/>
    </row>
    <row r="31" spans="1:50" ht="24.75" customHeight="1" x14ac:dyDescent="0.15">
      <c r="A31" s="1063"/>
      <c r="B31" s="1064"/>
      <c r="C31" s="1064"/>
      <c r="D31" s="1064"/>
      <c r="E31" s="1064"/>
      <c r="F31" s="1065"/>
      <c r="G31" s="608"/>
      <c r="H31" s="609"/>
      <c r="I31" s="609"/>
      <c r="J31" s="609"/>
      <c r="K31" s="610"/>
      <c r="L31" s="600"/>
      <c r="M31" s="601"/>
      <c r="N31" s="601"/>
      <c r="O31" s="601"/>
      <c r="P31" s="601"/>
      <c r="Q31" s="601"/>
      <c r="R31" s="601"/>
      <c r="S31" s="601"/>
      <c r="T31" s="601"/>
      <c r="U31" s="601"/>
      <c r="V31" s="601"/>
      <c r="W31" s="601"/>
      <c r="X31" s="602"/>
      <c r="Y31" s="603"/>
      <c r="Z31" s="604"/>
      <c r="AA31" s="604"/>
      <c r="AB31" s="617"/>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3"/>
      <c r="B32" s="1064"/>
      <c r="C32" s="1064"/>
      <c r="D32" s="1064"/>
      <c r="E32" s="1064"/>
      <c r="F32" s="1065"/>
      <c r="G32" s="608"/>
      <c r="H32" s="609"/>
      <c r="I32" s="609"/>
      <c r="J32" s="609"/>
      <c r="K32" s="610"/>
      <c r="L32" s="600"/>
      <c r="M32" s="601"/>
      <c r="N32" s="601"/>
      <c r="O32" s="601"/>
      <c r="P32" s="601"/>
      <c r="Q32" s="601"/>
      <c r="R32" s="601"/>
      <c r="S32" s="601"/>
      <c r="T32" s="601"/>
      <c r="U32" s="601"/>
      <c r="V32" s="601"/>
      <c r="W32" s="601"/>
      <c r="X32" s="602"/>
      <c r="Y32" s="603"/>
      <c r="Z32" s="604"/>
      <c r="AA32" s="604"/>
      <c r="AB32" s="617"/>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3"/>
      <c r="B33" s="1064"/>
      <c r="C33" s="1064"/>
      <c r="D33" s="1064"/>
      <c r="E33" s="1064"/>
      <c r="F33" s="1065"/>
      <c r="G33" s="608"/>
      <c r="H33" s="609"/>
      <c r="I33" s="609"/>
      <c r="J33" s="609"/>
      <c r="K33" s="610"/>
      <c r="L33" s="600"/>
      <c r="M33" s="601"/>
      <c r="N33" s="601"/>
      <c r="O33" s="601"/>
      <c r="P33" s="601"/>
      <c r="Q33" s="601"/>
      <c r="R33" s="601"/>
      <c r="S33" s="601"/>
      <c r="T33" s="601"/>
      <c r="U33" s="601"/>
      <c r="V33" s="601"/>
      <c r="W33" s="601"/>
      <c r="X33" s="602"/>
      <c r="Y33" s="603"/>
      <c r="Z33" s="604"/>
      <c r="AA33" s="604"/>
      <c r="AB33" s="617"/>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3"/>
      <c r="B34" s="1064"/>
      <c r="C34" s="1064"/>
      <c r="D34" s="1064"/>
      <c r="E34" s="1064"/>
      <c r="F34" s="1065"/>
      <c r="G34" s="608"/>
      <c r="H34" s="609"/>
      <c r="I34" s="609"/>
      <c r="J34" s="609"/>
      <c r="K34" s="610"/>
      <c r="L34" s="600"/>
      <c r="M34" s="601"/>
      <c r="N34" s="601"/>
      <c r="O34" s="601"/>
      <c r="P34" s="601"/>
      <c r="Q34" s="601"/>
      <c r="R34" s="601"/>
      <c r="S34" s="601"/>
      <c r="T34" s="601"/>
      <c r="U34" s="601"/>
      <c r="V34" s="601"/>
      <c r="W34" s="601"/>
      <c r="X34" s="602"/>
      <c r="Y34" s="603"/>
      <c r="Z34" s="604"/>
      <c r="AA34" s="604"/>
      <c r="AB34" s="617"/>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3"/>
      <c r="B35" s="1064"/>
      <c r="C35" s="1064"/>
      <c r="D35" s="1064"/>
      <c r="E35" s="1064"/>
      <c r="F35" s="1065"/>
      <c r="G35" s="608"/>
      <c r="H35" s="609"/>
      <c r="I35" s="609"/>
      <c r="J35" s="609"/>
      <c r="K35" s="610"/>
      <c r="L35" s="600"/>
      <c r="M35" s="601"/>
      <c r="N35" s="601"/>
      <c r="O35" s="601"/>
      <c r="P35" s="601"/>
      <c r="Q35" s="601"/>
      <c r="R35" s="601"/>
      <c r="S35" s="601"/>
      <c r="T35" s="601"/>
      <c r="U35" s="601"/>
      <c r="V35" s="601"/>
      <c r="W35" s="601"/>
      <c r="X35" s="602"/>
      <c r="Y35" s="603"/>
      <c r="Z35" s="604"/>
      <c r="AA35" s="604"/>
      <c r="AB35" s="617"/>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3"/>
      <c r="B36" s="1064"/>
      <c r="C36" s="1064"/>
      <c r="D36" s="1064"/>
      <c r="E36" s="1064"/>
      <c r="F36" s="1065"/>
      <c r="G36" s="608"/>
      <c r="H36" s="609"/>
      <c r="I36" s="609"/>
      <c r="J36" s="609"/>
      <c r="K36" s="610"/>
      <c r="L36" s="600"/>
      <c r="M36" s="601"/>
      <c r="N36" s="601"/>
      <c r="O36" s="601"/>
      <c r="P36" s="601"/>
      <c r="Q36" s="601"/>
      <c r="R36" s="601"/>
      <c r="S36" s="601"/>
      <c r="T36" s="601"/>
      <c r="U36" s="601"/>
      <c r="V36" s="601"/>
      <c r="W36" s="601"/>
      <c r="X36" s="602"/>
      <c r="Y36" s="603"/>
      <c r="Z36" s="604"/>
      <c r="AA36" s="604"/>
      <c r="AB36" s="617"/>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3"/>
      <c r="B37" s="1064"/>
      <c r="C37" s="1064"/>
      <c r="D37" s="1064"/>
      <c r="E37" s="1064"/>
      <c r="F37" s="1065"/>
      <c r="G37" s="608"/>
      <c r="H37" s="609"/>
      <c r="I37" s="609"/>
      <c r="J37" s="609"/>
      <c r="K37" s="610"/>
      <c r="L37" s="600"/>
      <c r="M37" s="601"/>
      <c r="N37" s="601"/>
      <c r="O37" s="601"/>
      <c r="P37" s="601"/>
      <c r="Q37" s="601"/>
      <c r="R37" s="601"/>
      <c r="S37" s="601"/>
      <c r="T37" s="601"/>
      <c r="U37" s="601"/>
      <c r="V37" s="601"/>
      <c r="W37" s="601"/>
      <c r="X37" s="602"/>
      <c r="Y37" s="603"/>
      <c r="Z37" s="604"/>
      <c r="AA37" s="604"/>
      <c r="AB37" s="617"/>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3"/>
      <c r="B38" s="1064"/>
      <c r="C38" s="1064"/>
      <c r="D38" s="1064"/>
      <c r="E38" s="1064"/>
      <c r="F38" s="1065"/>
      <c r="G38" s="608"/>
      <c r="H38" s="609"/>
      <c r="I38" s="609"/>
      <c r="J38" s="609"/>
      <c r="K38" s="610"/>
      <c r="L38" s="600"/>
      <c r="M38" s="601"/>
      <c r="N38" s="601"/>
      <c r="O38" s="601"/>
      <c r="P38" s="601"/>
      <c r="Q38" s="601"/>
      <c r="R38" s="601"/>
      <c r="S38" s="601"/>
      <c r="T38" s="601"/>
      <c r="U38" s="601"/>
      <c r="V38" s="601"/>
      <c r="W38" s="601"/>
      <c r="X38" s="602"/>
      <c r="Y38" s="603"/>
      <c r="Z38" s="604"/>
      <c r="AA38" s="604"/>
      <c r="AB38" s="617"/>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3"/>
      <c r="B39" s="1064"/>
      <c r="C39" s="1064"/>
      <c r="D39" s="1064"/>
      <c r="E39" s="1064"/>
      <c r="F39" s="1065"/>
      <c r="G39" s="608"/>
      <c r="H39" s="609"/>
      <c r="I39" s="609"/>
      <c r="J39" s="609"/>
      <c r="K39" s="610"/>
      <c r="L39" s="600"/>
      <c r="M39" s="601"/>
      <c r="N39" s="601"/>
      <c r="O39" s="601"/>
      <c r="P39" s="601"/>
      <c r="Q39" s="601"/>
      <c r="R39" s="601"/>
      <c r="S39" s="601"/>
      <c r="T39" s="601"/>
      <c r="U39" s="601"/>
      <c r="V39" s="601"/>
      <c r="W39" s="601"/>
      <c r="X39" s="602"/>
      <c r="Y39" s="603"/>
      <c r="Z39" s="604"/>
      <c r="AA39" s="604"/>
      <c r="AB39" s="617"/>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3"/>
      <c r="B40" s="1064"/>
      <c r="C40" s="1064"/>
      <c r="D40" s="1064"/>
      <c r="E40" s="1064"/>
      <c r="F40" s="1065"/>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3"/>
      <c r="B41" s="1064"/>
      <c r="C41" s="1064"/>
      <c r="D41" s="1064"/>
      <c r="E41" s="1064"/>
      <c r="F41" s="1065"/>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4"/>
    </row>
    <row r="42" spans="1:50" ht="24.75" customHeight="1" x14ac:dyDescent="0.15">
      <c r="A42" s="1063"/>
      <c r="B42" s="1064"/>
      <c r="C42" s="1064"/>
      <c r="D42" s="1064"/>
      <c r="E42" s="1064"/>
      <c r="F42" s="1065"/>
      <c r="G42" s="826"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9"/>
      <c r="AC42" s="826"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3"/>
      <c r="B43" s="1064"/>
      <c r="C43" s="1064"/>
      <c r="D43" s="1064"/>
      <c r="E43" s="1064"/>
      <c r="F43" s="1065"/>
      <c r="G43" s="678"/>
      <c r="H43" s="679"/>
      <c r="I43" s="679"/>
      <c r="J43" s="679"/>
      <c r="K43" s="680"/>
      <c r="L43" s="672"/>
      <c r="M43" s="673"/>
      <c r="N43" s="673"/>
      <c r="O43" s="673"/>
      <c r="P43" s="673"/>
      <c r="Q43" s="673"/>
      <c r="R43" s="673"/>
      <c r="S43" s="673"/>
      <c r="T43" s="673"/>
      <c r="U43" s="673"/>
      <c r="V43" s="673"/>
      <c r="W43" s="673"/>
      <c r="X43" s="674"/>
      <c r="Y43" s="387"/>
      <c r="Z43" s="388"/>
      <c r="AA43" s="388"/>
      <c r="AB43" s="816"/>
      <c r="AC43" s="678"/>
      <c r="AD43" s="679"/>
      <c r="AE43" s="679"/>
      <c r="AF43" s="679"/>
      <c r="AG43" s="680"/>
      <c r="AH43" s="672"/>
      <c r="AI43" s="673"/>
      <c r="AJ43" s="673"/>
      <c r="AK43" s="673"/>
      <c r="AL43" s="673"/>
      <c r="AM43" s="673"/>
      <c r="AN43" s="673"/>
      <c r="AO43" s="673"/>
      <c r="AP43" s="673"/>
      <c r="AQ43" s="673"/>
      <c r="AR43" s="673"/>
      <c r="AS43" s="673"/>
      <c r="AT43" s="674"/>
      <c r="AU43" s="387"/>
      <c r="AV43" s="388"/>
      <c r="AW43" s="388"/>
      <c r="AX43" s="389"/>
    </row>
    <row r="44" spans="1:50" ht="24.75" customHeight="1" x14ac:dyDescent="0.15">
      <c r="A44" s="1063"/>
      <c r="B44" s="1064"/>
      <c r="C44" s="1064"/>
      <c r="D44" s="1064"/>
      <c r="E44" s="1064"/>
      <c r="F44" s="1065"/>
      <c r="G44" s="608"/>
      <c r="H44" s="609"/>
      <c r="I44" s="609"/>
      <c r="J44" s="609"/>
      <c r="K44" s="610"/>
      <c r="L44" s="600"/>
      <c r="M44" s="601"/>
      <c r="N44" s="601"/>
      <c r="O44" s="601"/>
      <c r="P44" s="601"/>
      <c r="Q44" s="601"/>
      <c r="R44" s="601"/>
      <c r="S44" s="601"/>
      <c r="T44" s="601"/>
      <c r="U44" s="601"/>
      <c r="V44" s="601"/>
      <c r="W44" s="601"/>
      <c r="X44" s="602"/>
      <c r="Y44" s="603"/>
      <c r="Z44" s="604"/>
      <c r="AA44" s="604"/>
      <c r="AB44" s="617"/>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3"/>
      <c r="B45" s="1064"/>
      <c r="C45" s="1064"/>
      <c r="D45" s="1064"/>
      <c r="E45" s="1064"/>
      <c r="F45" s="1065"/>
      <c r="G45" s="608"/>
      <c r="H45" s="609"/>
      <c r="I45" s="609"/>
      <c r="J45" s="609"/>
      <c r="K45" s="610"/>
      <c r="L45" s="600"/>
      <c r="M45" s="601"/>
      <c r="N45" s="601"/>
      <c r="O45" s="601"/>
      <c r="P45" s="601"/>
      <c r="Q45" s="601"/>
      <c r="R45" s="601"/>
      <c r="S45" s="601"/>
      <c r="T45" s="601"/>
      <c r="U45" s="601"/>
      <c r="V45" s="601"/>
      <c r="W45" s="601"/>
      <c r="X45" s="602"/>
      <c r="Y45" s="603"/>
      <c r="Z45" s="604"/>
      <c r="AA45" s="604"/>
      <c r="AB45" s="617"/>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3"/>
      <c r="B46" s="1064"/>
      <c r="C46" s="1064"/>
      <c r="D46" s="1064"/>
      <c r="E46" s="1064"/>
      <c r="F46" s="1065"/>
      <c r="G46" s="608"/>
      <c r="H46" s="609"/>
      <c r="I46" s="609"/>
      <c r="J46" s="609"/>
      <c r="K46" s="610"/>
      <c r="L46" s="600"/>
      <c r="M46" s="601"/>
      <c r="N46" s="601"/>
      <c r="O46" s="601"/>
      <c r="P46" s="601"/>
      <c r="Q46" s="601"/>
      <c r="R46" s="601"/>
      <c r="S46" s="601"/>
      <c r="T46" s="601"/>
      <c r="U46" s="601"/>
      <c r="V46" s="601"/>
      <c r="W46" s="601"/>
      <c r="X46" s="602"/>
      <c r="Y46" s="603"/>
      <c r="Z46" s="604"/>
      <c r="AA46" s="604"/>
      <c r="AB46" s="617"/>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3"/>
      <c r="B47" s="1064"/>
      <c r="C47" s="1064"/>
      <c r="D47" s="1064"/>
      <c r="E47" s="1064"/>
      <c r="F47" s="1065"/>
      <c r="G47" s="608"/>
      <c r="H47" s="609"/>
      <c r="I47" s="609"/>
      <c r="J47" s="609"/>
      <c r="K47" s="610"/>
      <c r="L47" s="600"/>
      <c r="M47" s="601"/>
      <c r="N47" s="601"/>
      <c r="O47" s="601"/>
      <c r="P47" s="601"/>
      <c r="Q47" s="601"/>
      <c r="R47" s="601"/>
      <c r="S47" s="601"/>
      <c r="T47" s="601"/>
      <c r="U47" s="601"/>
      <c r="V47" s="601"/>
      <c r="W47" s="601"/>
      <c r="X47" s="602"/>
      <c r="Y47" s="603"/>
      <c r="Z47" s="604"/>
      <c r="AA47" s="604"/>
      <c r="AB47" s="617"/>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3"/>
      <c r="B48" s="1064"/>
      <c r="C48" s="1064"/>
      <c r="D48" s="1064"/>
      <c r="E48" s="1064"/>
      <c r="F48" s="1065"/>
      <c r="G48" s="608"/>
      <c r="H48" s="609"/>
      <c r="I48" s="609"/>
      <c r="J48" s="609"/>
      <c r="K48" s="610"/>
      <c r="L48" s="600"/>
      <c r="M48" s="601"/>
      <c r="N48" s="601"/>
      <c r="O48" s="601"/>
      <c r="P48" s="601"/>
      <c r="Q48" s="601"/>
      <c r="R48" s="601"/>
      <c r="S48" s="601"/>
      <c r="T48" s="601"/>
      <c r="U48" s="601"/>
      <c r="V48" s="601"/>
      <c r="W48" s="601"/>
      <c r="X48" s="602"/>
      <c r="Y48" s="603"/>
      <c r="Z48" s="604"/>
      <c r="AA48" s="604"/>
      <c r="AB48" s="617"/>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3"/>
      <c r="B49" s="1064"/>
      <c r="C49" s="1064"/>
      <c r="D49" s="1064"/>
      <c r="E49" s="1064"/>
      <c r="F49" s="1065"/>
      <c r="G49" s="608"/>
      <c r="H49" s="609"/>
      <c r="I49" s="609"/>
      <c r="J49" s="609"/>
      <c r="K49" s="610"/>
      <c r="L49" s="600"/>
      <c r="M49" s="601"/>
      <c r="N49" s="601"/>
      <c r="O49" s="601"/>
      <c r="P49" s="601"/>
      <c r="Q49" s="601"/>
      <c r="R49" s="601"/>
      <c r="S49" s="601"/>
      <c r="T49" s="601"/>
      <c r="U49" s="601"/>
      <c r="V49" s="601"/>
      <c r="W49" s="601"/>
      <c r="X49" s="602"/>
      <c r="Y49" s="603"/>
      <c r="Z49" s="604"/>
      <c r="AA49" s="604"/>
      <c r="AB49" s="617"/>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3"/>
      <c r="B50" s="1064"/>
      <c r="C50" s="1064"/>
      <c r="D50" s="1064"/>
      <c r="E50" s="1064"/>
      <c r="F50" s="1065"/>
      <c r="G50" s="608"/>
      <c r="H50" s="609"/>
      <c r="I50" s="609"/>
      <c r="J50" s="609"/>
      <c r="K50" s="610"/>
      <c r="L50" s="600"/>
      <c r="M50" s="601"/>
      <c r="N50" s="601"/>
      <c r="O50" s="601"/>
      <c r="P50" s="601"/>
      <c r="Q50" s="601"/>
      <c r="R50" s="601"/>
      <c r="S50" s="601"/>
      <c r="T50" s="601"/>
      <c r="U50" s="601"/>
      <c r="V50" s="601"/>
      <c r="W50" s="601"/>
      <c r="X50" s="602"/>
      <c r="Y50" s="603"/>
      <c r="Z50" s="604"/>
      <c r="AA50" s="604"/>
      <c r="AB50" s="617"/>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3"/>
      <c r="B51" s="1064"/>
      <c r="C51" s="1064"/>
      <c r="D51" s="1064"/>
      <c r="E51" s="1064"/>
      <c r="F51" s="1065"/>
      <c r="G51" s="608"/>
      <c r="H51" s="609"/>
      <c r="I51" s="609"/>
      <c r="J51" s="609"/>
      <c r="K51" s="610"/>
      <c r="L51" s="600"/>
      <c r="M51" s="601"/>
      <c r="N51" s="601"/>
      <c r="O51" s="601"/>
      <c r="P51" s="601"/>
      <c r="Q51" s="601"/>
      <c r="R51" s="601"/>
      <c r="S51" s="601"/>
      <c r="T51" s="601"/>
      <c r="U51" s="601"/>
      <c r="V51" s="601"/>
      <c r="W51" s="601"/>
      <c r="X51" s="602"/>
      <c r="Y51" s="603"/>
      <c r="Z51" s="604"/>
      <c r="AA51" s="604"/>
      <c r="AB51" s="617"/>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3"/>
      <c r="B52" s="1064"/>
      <c r="C52" s="1064"/>
      <c r="D52" s="1064"/>
      <c r="E52" s="1064"/>
      <c r="F52" s="1065"/>
      <c r="G52" s="608"/>
      <c r="H52" s="609"/>
      <c r="I52" s="609"/>
      <c r="J52" s="609"/>
      <c r="K52" s="610"/>
      <c r="L52" s="600"/>
      <c r="M52" s="601"/>
      <c r="N52" s="601"/>
      <c r="O52" s="601"/>
      <c r="P52" s="601"/>
      <c r="Q52" s="601"/>
      <c r="R52" s="601"/>
      <c r="S52" s="601"/>
      <c r="T52" s="601"/>
      <c r="U52" s="601"/>
      <c r="V52" s="601"/>
      <c r="W52" s="601"/>
      <c r="X52" s="602"/>
      <c r="Y52" s="603"/>
      <c r="Z52" s="604"/>
      <c r="AA52" s="604"/>
      <c r="AB52" s="617"/>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804"/>
    </row>
    <row r="56" spans="1:50" ht="24.75" customHeight="1" x14ac:dyDescent="0.15">
      <c r="A56" s="1063"/>
      <c r="B56" s="1064"/>
      <c r="C56" s="1064"/>
      <c r="D56" s="1064"/>
      <c r="E56" s="1064"/>
      <c r="F56" s="1065"/>
      <c r="G56" s="826"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9"/>
      <c r="AC56" s="826"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3"/>
      <c r="B57" s="1064"/>
      <c r="C57" s="1064"/>
      <c r="D57" s="1064"/>
      <c r="E57" s="1064"/>
      <c r="F57" s="1065"/>
      <c r="G57" s="678"/>
      <c r="H57" s="679"/>
      <c r="I57" s="679"/>
      <c r="J57" s="679"/>
      <c r="K57" s="680"/>
      <c r="L57" s="672"/>
      <c r="M57" s="673"/>
      <c r="N57" s="673"/>
      <c r="O57" s="673"/>
      <c r="P57" s="673"/>
      <c r="Q57" s="673"/>
      <c r="R57" s="673"/>
      <c r="S57" s="673"/>
      <c r="T57" s="673"/>
      <c r="U57" s="673"/>
      <c r="V57" s="673"/>
      <c r="W57" s="673"/>
      <c r="X57" s="674"/>
      <c r="Y57" s="387"/>
      <c r="Z57" s="388"/>
      <c r="AA57" s="388"/>
      <c r="AB57" s="816"/>
      <c r="AC57" s="678"/>
      <c r="AD57" s="679"/>
      <c r="AE57" s="679"/>
      <c r="AF57" s="679"/>
      <c r="AG57" s="680"/>
      <c r="AH57" s="672"/>
      <c r="AI57" s="673"/>
      <c r="AJ57" s="673"/>
      <c r="AK57" s="673"/>
      <c r="AL57" s="673"/>
      <c r="AM57" s="673"/>
      <c r="AN57" s="673"/>
      <c r="AO57" s="673"/>
      <c r="AP57" s="673"/>
      <c r="AQ57" s="673"/>
      <c r="AR57" s="673"/>
      <c r="AS57" s="673"/>
      <c r="AT57" s="674"/>
      <c r="AU57" s="387"/>
      <c r="AV57" s="388"/>
      <c r="AW57" s="388"/>
      <c r="AX57" s="389"/>
    </row>
    <row r="58" spans="1:50" ht="24.75" customHeight="1" x14ac:dyDescent="0.15">
      <c r="A58" s="1063"/>
      <c r="B58" s="1064"/>
      <c r="C58" s="1064"/>
      <c r="D58" s="1064"/>
      <c r="E58" s="1064"/>
      <c r="F58" s="1065"/>
      <c r="G58" s="608"/>
      <c r="H58" s="609"/>
      <c r="I58" s="609"/>
      <c r="J58" s="609"/>
      <c r="K58" s="610"/>
      <c r="L58" s="600"/>
      <c r="M58" s="601"/>
      <c r="N58" s="601"/>
      <c r="O58" s="601"/>
      <c r="P58" s="601"/>
      <c r="Q58" s="601"/>
      <c r="R58" s="601"/>
      <c r="S58" s="601"/>
      <c r="T58" s="601"/>
      <c r="U58" s="601"/>
      <c r="V58" s="601"/>
      <c r="W58" s="601"/>
      <c r="X58" s="602"/>
      <c r="Y58" s="603"/>
      <c r="Z58" s="604"/>
      <c r="AA58" s="604"/>
      <c r="AB58" s="617"/>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3"/>
      <c r="B59" s="1064"/>
      <c r="C59" s="1064"/>
      <c r="D59" s="1064"/>
      <c r="E59" s="1064"/>
      <c r="F59" s="1065"/>
      <c r="G59" s="608"/>
      <c r="H59" s="609"/>
      <c r="I59" s="609"/>
      <c r="J59" s="609"/>
      <c r="K59" s="610"/>
      <c r="L59" s="600"/>
      <c r="M59" s="601"/>
      <c r="N59" s="601"/>
      <c r="O59" s="601"/>
      <c r="P59" s="601"/>
      <c r="Q59" s="601"/>
      <c r="R59" s="601"/>
      <c r="S59" s="601"/>
      <c r="T59" s="601"/>
      <c r="U59" s="601"/>
      <c r="V59" s="601"/>
      <c r="W59" s="601"/>
      <c r="X59" s="602"/>
      <c r="Y59" s="603"/>
      <c r="Z59" s="604"/>
      <c r="AA59" s="604"/>
      <c r="AB59" s="617"/>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3"/>
      <c r="B60" s="1064"/>
      <c r="C60" s="1064"/>
      <c r="D60" s="1064"/>
      <c r="E60" s="1064"/>
      <c r="F60" s="1065"/>
      <c r="G60" s="608"/>
      <c r="H60" s="609"/>
      <c r="I60" s="609"/>
      <c r="J60" s="609"/>
      <c r="K60" s="610"/>
      <c r="L60" s="600"/>
      <c r="M60" s="601"/>
      <c r="N60" s="601"/>
      <c r="O60" s="601"/>
      <c r="P60" s="601"/>
      <c r="Q60" s="601"/>
      <c r="R60" s="601"/>
      <c r="S60" s="601"/>
      <c r="T60" s="601"/>
      <c r="U60" s="601"/>
      <c r="V60" s="601"/>
      <c r="W60" s="601"/>
      <c r="X60" s="602"/>
      <c r="Y60" s="603"/>
      <c r="Z60" s="604"/>
      <c r="AA60" s="604"/>
      <c r="AB60" s="617"/>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3"/>
      <c r="B61" s="1064"/>
      <c r="C61" s="1064"/>
      <c r="D61" s="1064"/>
      <c r="E61" s="1064"/>
      <c r="F61" s="1065"/>
      <c r="G61" s="608"/>
      <c r="H61" s="609"/>
      <c r="I61" s="609"/>
      <c r="J61" s="609"/>
      <c r="K61" s="610"/>
      <c r="L61" s="600"/>
      <c r="M61" s="601"/>
      <c r="N61" s="601"/>
      <c r="O61" s="601"/>
      <c r="P61" s="601"/>
      <c r="Q61" s="601"/>
      <c r="R61" s="601"/>
      <c r="S61" s="601"/>
      <c r="T61" s="601"/>
      <c r="U61" s="601"/>
      <c r="V61" s="601"/>
      <c r="W61" s="601"/>
      <c r="X61" s="602"/>
      <c r="Y61" s="603"/>
      <c r="Z61" s="604"/>
      <c r="AA61" s="604"/>
      <c r="AB61" s="617"/>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3"/>
      <c r="B62" s="1064"/>
      <c r="C62" s="1064"/>
      <c r="D62" s="1064"/>
      <c r="E62" s="1064"/>
      <c r="F62" s="1065"/>
      <c r="G62" s="608"/>
      <c r="H62" s="609"/>
      <c r="I62" s="609"/>
      <c r="J62" s="609"/>
      <c r="K62" s="610"/>
      <c r="L62" s="600"/>
      <c r="M62" s="601"/>
      <c r="N62" s="601"/>
      <c r="O62" s="601"/>
      <c r="P62" s="601"/>
      <c r="Q62" s="601"/>
      <c r="R62" s="601"/>
      <c r="S62" s="601"/>
      <c r="T62" s="601"/>
      <c r="U62" s="601"/>
      <c r="V62" s="601"/>
      <c r="W62" s="601"/>
      <c r="X62" s="602"/>
      <c r="Y62" s="603"/>
      <c r="Z62" s="604"/>
      <c r="AA62" s="604"/>
      <c r="AB62" s="617"/>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3"/>
      <c r="B63" s="1064"/>
      <c r="C63" s="1064"/>
      <c r="D63" s="1064"/>
      <c r="E63" s="1064"/>
      <c r="F63" s="1065"/>
      <c r="G63" s="608"/>
      <c r="H63" s="609"/>
      <c r="I63" s="609"/>
      <c r="J63" s="609"/>
      <c r="K63" s="610"/>
      <c r="L63" s="600"/>
      <c r="M63" s="601"/>
      <c r="N63" s="601"/>
      <c r="O63" s="601"/>
      <c r="P63" s="601"/>
      <c r="Q63" s="601"/>
      <c r="R63" s="601"/>
      <c r="S63" s="601"/>
      <c r="T63" s="601"/>
      <c r="U63" s="601"/>
      <c r="V63" s="601"/>
      <c r="W63" s="601"/>
      <c r="X63" s="602"/>
      <c r="Y63" s="603"/>
      <c r="Z63" s="604"/>
      <c r="AA63" s="604"/>
      <c r="AB63" s="617"/>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3"/>
      <c r="B64" s="1064"/>
      <c r="C64" s="1064"/>
      <c r="D64" s="1064"/>
      <c r="E64" s="1064"/>
      <c r="F64" s="1065"/>
      <c r="G64" s="608"/>
      <c r="H64" s="609"/>
      <c r="I64" s="609"/>
      <c r="J64" s="609"/>
      <c r="K64" s="610"/>
      <c r="L64" s="600"/>
      <c r="M64" s="601"/>
      <c r="N64" s="601"/>
      <c r="O64" s="601"/>
      <c r="P64" s="601"/>
      <c r="Q64" s="601"/>
      <c r="R64" s="601"/>
      <c r="S64" s="601"/>
      <c r="T64" s="601"/>
      <c r="U64" s="601"/>
      <c r="V64" s="601"/>
      <c r="W64" s="601"/>
      <c r="X64" s="602"/>
      <c r="Y64" s="603"/>
      <c r="Z64" s="604"/>
      <c r="AA64" s="604"/>
      <c r="AB64" s="617"/>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3"/>
      <c r="B65" s="1064"/>
      <c r="C65" s="1064"/>
      <c r="D65" s="1064"/>
      <c r="E65" s="1064"/>
      <c r="F65" s="1065"/>
      <c r="G65" s="608"/>
      <c r="H65" s="609"/>
      <c r="I65" s="609"/>
      <c r="J65" s="609"/>
      <c r="K65" s="610"/>
      <c r="L65" s="600"/>
      <c r="M65" s="601"/>
      <c r="N65" s="601"/>
      <c r="O65" s="601"/>
      <c r="P65" s="601"/>
      <c r="Q65" s="601"/>
      <c r="R65" s="601"/>
      <c r="S65" s="601"/>
      <c r="T65" s="601"/>
      <c r="U65" s="601"/>
      <c r="V65" s="601"/>
      <c r="W65" s="601"/>
      <c r="X65" s="602"/>
      <c r="Y65" s="603"/>
      <c r="Z65" s="604"/>
      <c r="AA65" s="604"/>
      <c r="AB65" s="617"/>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3"/>
      <c r="B66" s="1064"/>
      <c r="C66" s="1064"/>
      <c r="D66" s="1064"/>
      <c r="E66" s="1064"/>
      <c r="F66" s="1065"/>
      <c r="G66" s="608"/>
      <c r="H66" s="609"/>
      <c r="I66" s="609"/>
      <c r="J66" s="609"/>
      <c r="K66" s="610"/>
      <c r="L66" s="600"/>
      <c r="M66" s="601"/>
      <c r="N66" s="601"/>
      <c r="O66" s="601"/>
      <c r="P66" s="601"/>
      <c r="Q66" s="601"/>
      <c r="R66" s="601"/>
      <c r="S66" s="601"/>
      <c r="T66" s="601"/>
      <c r="U66" s="601"/>
      <c r="V66" s="601"/>
      <c r="W66" s="601"/>
      <c r="X66" s="602"/>
      <c r="Y66" s="603"/>
      <c r="Z66" s="604"/>
      <c r="AA66" s="604"/>
      <c r="AB66" s="617"/>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3"/>
      <c r="B67" s="1064"/>
      <c r="C67" s="1064"/>
      <c r="D67" s="1064"/>
      <c r="E67" s="1064"/>
      <c r="F67" s="1065"/>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3"/>
      <c r="B68" s="1064"/>
      <c r="C68" s="1064"/>
      <c r="D68" s="1064"/>
      <c r="E68" s="1064"/>
      <c r="F68" s="1065"/>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804"/>
    </row>
    <row r="69" spans="1:50" ht="25.5" customHeight="1" x14ac:dyDescent="0.15">
      <c r="A69" s="1063"/>
      <c r="B69" s="1064"/>
      <c r="C69" s="1064"/>
      <c r="D69" s="1064"/>
      <c r="E69" s="1064"/>
      <c r="F69" s="1065"/>
      <c r="G69" s="826"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9"/>
      <c r="AC69" s="826"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3"/>
      <c r="B70" s="1064"/>
      <c r="C70" s="1064"/>
      <c r="D70" s="1064"/>
      <c r="E70" s="1064"/>
      <c r="F70" s="1065"/>
      <c r="G70" s="678"/>
      <c r="H70" s="679"/>
      <c r="I70" s="679"/>
      <c r="J70" s="679"/>
      <c r="K70" s="680"/>
      <c r="L70" s="672"/>
      <c r="M70" s="673"/>
      <c r="N70" s="673"/>
      <c r="O70" s="673"/>
      <c r="P70" s="673"/>
      <c r="Q70" s="673"/>
      <c r="R70" s="673"/>
      <c r="S70" s="673"/>
      <c r="T70" s="673"/>
      <c r="U70" s="673"/>
      <c r="V70" s="673"/>
      <c r="W70" s="673"/>
      <c r="X70" s="674"/>
      <c r="Y70" s="387"/>
      <c r="Z70" s="388"/>
      <c r="AA70" s="388"/>
      <c r="AB70" s="816"/>
      <c r="AC70" s="678"/>
      <c r="AD70" s="679"/>
      <c r="AE70" s="679"/>
      <c r="AF70" s="679"/>
      <c r="AG70" s="680"/>
      <c r="AH70" s="672"/>
      <c r="AI70" s="673"/>
      <c r="AJ70" s="673"/>
      <c r="AK70" s="673"/>
      <c r="AL70" s="673"/>
      <c r="AM70" s="673"/>
      <c r="AN70" s="673"/>
      <c r="AO70" s="673"/>
      <c r="AP70" s="673"/>
      <c r="AQ70" s="673"/>
      <c r="AR70" s="673"/>
      <c r="AS70" s="673"/>
      <c r="AT70" s="674"/>
      <c r="AU70" s="387"/>
      <c r="AV70" s="388"/>
      <c r="AW70" s="388"/>
      <c r="AX70" s="389"/>
    </row>
    <row r="71" spans="1:50" ht="24.75" customHeight="1" x14ac:dyDescent="0.15">
      <c r="A71" s="1063"/>
      <c r="B71" s="1064"/>
      <c r="C71" s="1064"/>
      <c r="D71" s="1064"/>
      <c r="E71" s="1064"/>
      <c r="F71" s="1065"/>
      <c r="G71" s="608"/>
      <c r="H71" s="609"/>
      <c r="I71" s="609"/>
      <c r="J71" s="609"/>
      <c r="K71" s="610"/>
      <c r="L71" s="600"/>
      <c r="M71" s="601"/>
      <c r="N71" s="601"/>
      <c r="O71" s="601"/>
      <c r="P71" s="601"/>
      <c r="Q71" s="601"/>
      <c r="R71" s="601"/>
      <c r="S71" s="601"/>
      <c r="T71" s="601"/>
      <c r="U71" s="601"/>
      <c r="V71" s="601"/>
      <c r="W71" s="601"/>
      <c r="X71" s="602"/>
      <c r="Y71" s="603"/>
      <c r="Z71" s="604"/>
      <c r="AA71" s="604"/>
      <c r="AB71" s="617"/>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3"/>
      <c r="B72" s="1064"/>
      <c r="C72" s="1064"/>
      <c r="D72" s="1064"/>
      <c r="E72" s="1064"/>
      <c r="F72" s="1065"/>
      <c r="G72" s="608"/>
      <c r="H72" s="609"/>
      <c r="I72" s="609"/>
      <c r="J72" s="609"/>
      <c r="K72" s="610"/>
      <c r="L72" s="600"/>
      <c r="M72" s="601"/>
      <c r="N72" s="601"/>
      <c r="O72" s="601"/>
      <c r="P72" s="601"/>
      <c r="Q72" s="601"/>
      <c r="R72" s="601"/>
      <c r="S72" s="601"/>
      <c r="T72" s="601"/>
      <c r="U72" s="601"/>
      <c r="V72" s="601"/>
      <c r="W72" s="601"/>
      <c r="X72" s="602"/>
      <c r="Y72" s="603"/>
      <c r="Z72" s="604"/>
      <c r="AA72" s="604"/>
      <c r="AB72" s="617"/>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3"/>
      <c r="B73" s="1064"/>
      <c r="C73" s="1064"/>
      <c r="D73" s="1064"/>
      <c r="E73" s="1064"/>
      <c r="F73" s="1065"/>
      <c r="G73" s="608"/>
      <c r="H73" s="609"/>
      <c r="I73" s="609"/>
      <c r="J73" s="609"/>
      <c r="K73" s="610"/>
      <c r="L73" s="600"/>
      <c r="M73" s="601"/>
      <c r="N73" s="601"/>
      <c r="O73" s="601"/>
      <c r="P73" s="601"/>
      <c r="Q73" s="601"/>
      <c r="R73" s="601"/>
      <c r="S73" s="601"/>
      <c r="T73" s="601"/>
      <c r="U73" s="601"/>
      <c r="V73" s="601"/>
      <c r="W73" s="601"/>
      <c r="X73" s="602"/>
      <c r="Y73" s="603"/>
      <c r="Z73" s="604"/>
      <c r="AA73" s="604"/>
      <c r="AB73" s="617"/>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3"/>
      <c r="B74" s="1064"/>
      <c r="C74" s="1064"/>
      <c r="D74" s="1064"/>
      <c r="E74" s="1064"/>
      <c r="F74" s="1065"/>
      <c r="G74" s="608"/>
      <c r="H74" s="609"/>
      <c r="I74" s="609"/>
      <c r="J74" s="609"/>
      <c r="K74" s="610"/>
      <c r="L74" s="600"/>
      <c r="M74" s="601"/>
      <c r="N74" s="601"/>
      <c r="O74" s="601"/>
      <c r="P74" s="601"/>
      <c r="Q74" s="601"/>
      <c r="R74" s="601"/>
      <c r="S74" s="601"/>
      <c r="T74" s="601"/>
      <c r="U74" s="601"/>
      <c r="V74" s="601"/>
      <c r="W74" s="601"/>
      <c r="X74" s="602"/>
      <c r="Y74" s="603"/>
      <c r="Z74" s="604"/>
      <c r="AA74" s="604"/>
      <c r="AB74" s="617"/>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3"/>
      <c r="B75" s="1064"/>
      <c r="C75" s="1064"/>
      <c r="D75" s="1064"/>
      <c r="E75" s="1064"/>
      <c r="F75" s="1065"/>
      <c r="G75" s="608"/>
      <c r="H75" s="609"/>
      <c r="I75" s="609"/>
      <c r="J75" s="609"/>
      <c r="K75" s="610"/>
      <c r="L75" s="600"/>
      <c r="M75" s="601"/>
      <c r="N75" s="601"/>
      <c r="O75" s="601"/>
      <c r="P75" s="601"/>
      <c r="Q75" s="601"/>
      <c r="R75" s="601"/>
      <c r="S75" s="601"/>
      <c r="T75" s="601"/>
      <c r="U75" s="601"/>
      <c r="V75" s="601"/>
      <c r="W75" s="601"/>
      <c r="X75" s="602"/>
      <c r="Y75" s="603"/>
      <c r="Z75" s="604"/>
      <c r="AA75" s="604"/>
      <c r="AB75" s="617"/>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3"/>
      <c r="B76" s="1064"/>
      <c r="C76" s="1064"/>
      <c r="D76" s="1064"/>
      <c r="E76" s="1064"/>
      <c r="F76" s="1065"/>
      <c r="G76" s="608"/>
      <c r="H76" s="609"/>
      <c r="I76" s="609"/>
      <c r="J76" s="609"/>
      <c r="K76" s="610"/>
      <c r="L76" s="600"/>
      <c r="M76" s="601"/>
      <c r="N76" s="601"/>
      <c r="O76" s="601"/>
      <c r="P76" s="601"/>
      <c r="Q76" s="601"/>
      <c r="R76" s="601"/>
      <c r="S76" s="601"/>
      <c r="T76" s="601"/>
      <c r="U76" s="601"/>
      <c r="V76" s="601"/>
      <c r="W76" s="601"/>
      <c r="X76" s="602"/>
      <c r="Y76" s="603"/>
      <c r="Z76" s="604"/>
      <c r="AA76" s="604"/>
      <c r="AB76" s="617"/>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3"/>
      <c r="B77" s="1064"/>
      <c r="C77" s="1064"/>
      <c r="D77" s="1064"/>
      <c r="E77" s="1064"/>
      <c r="F77" s="1065"/>
      <c r="G77" s="608"/>
      <c r="H77" s="609"/>
      <c r="I77" s="609"/>
      <c r="J77" s="609"/>
      <c r="K77" s="610"/>
      <c r="L77" s="600"/>
      <c r="M77" s="601"/>
      <c r="N77" s="601"/>
      <c r="O77" s="601"/>
      <c r="P77" s="601"/>
      <c r="Q77" s="601"/>
      <c r="R77" s="601"/>
      <c r="S77" s="601"/>
      <c r="T77" s="601"/>
      <c r="U77" s="601"/>
      <c r="V77" s="601"/>
      <c r="W77" s="601"/>
      <c r="X77" s="602"/>
      <c r="Y77" s="603"/>
      <c r="Z77" s="604"/>
      <c r="AA77" s="604"/>
      <c r="AB77" s="617"/>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3"/>
      <c r="B78" s="1064"/>
      <c r="C78" s="1064"/>
      <c r="D78" s="1064"/>
      <c r="E78" s="1064"/>
      <c r="F78" s="1065"/>
      <c r="G78" s="608"/>
      <c r="H78" s="609"/>
      <c r="I78" s="609"/>
      <c r="J78" s="609"/>
      <c r="K78" s="610"/>
      <c r="L78" s="600"/>
      <c r="M78" s="601"/>
      <c r="N78" s="601"/>
      <c r="O78" s="601"/>
      <c r="P78" s="601"/>
      <c r="Q78" s="601"/>
      <c r="R78" s="601"/>
      <c r="S78" s="601"/>
      <c r="T78" s="601"/>
      <c r="U78" s="601"/>
      <c r="V78" s="601"/>
      <c r="W78" s="601"/>
      <c r="X78" s="602"/>
      <c r="Y78" s="603"/>
      <c r="Z78" s="604"/>
      <c r="AA78" s="604"/>
      <c r="AB78" s="617"/>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3"/>
      <c r="B79" s="1064"/>
      <c r="C79" s="1064"/>
      <c r="D79" s="1064"/>
      <c r="E79" s="1064"/>
      <c r="F79" s="1065"/>
      <c r="G79" s="608"/>
      <c r="H79" s="609"/>
      <c r="I79" s="609"/>
      <c r="J79" s="609"/>
      <c r="K79" s="610"/>
      <c r="L79" s="600"/>
      <c r="M79" s="601"/>
      <c r="N79" s="601"/>
      <c r="O79" s="601"/>
      <c r="P79" s="601"/>
      <c r="Q79" s="601"/>
      <c r="R79" s="601"/>
      <c r="S79" s="601"/>
      <c r="T79" s="601"/>
      <c r="U79" s="601"/>
      <c r="V79" s="601"/>
      <c r="W79" s="601"/>
      <c r="X79" s="602"/>
      <c r="Y79" s="603"/>
      <c r="Z79" s="604"/>
      <c r="AA79" s="604"/>
      <c r="AB79" s="617"/>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3"/>
      <c r="B80" s="1064"/>
      <c r="C80" s="1064"/>
      <c r="D80" s="1064"/>
      <c r="E80" s="1064"/>
      <c r="F80" s="1065"/>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3"/>
      <c r="B81" s="1064"/>
      <c r="C81" s="1064"/>
      <c r="D81" s="1064"/>
      <c r="E81" s="1064"/>
      <c r="F81" s="1065"/>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804"/>
    </row>
    <row r="82" spans="1:50" ht="24.75" customHeight="1" x14ac:dyDescent="0.15">
      <c r="A82" s="1063"/>
      <c r="B82" s="1064"/>
      <c r="C82" s="1064"/>
      <c r="D82" s="1064"/>
      <c r="E82" s="1064"/>
      <c r="F82" s="1065"/>
      <c r="G82" s="826"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9"/>
      <c r="AC82" s="826"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3"/>
      <c r="B83" s="1064"/>
      <c r="C83" s="1064"/>
      <c r="D83" s="1064"/>
      <c r="E83" s="1064"/>
      <c r="F83" s="1065"/>
      <c r="G83" s="678"/>
      <c r="H83" s="679"/>
      <c r="I83" s="679"/>
      <c r="J83" s="679"/>
      <c r="K83" s="680"/>
      <c r="L83" s="672"/>
      <c r="M83" s="673"/>
      <c r="N83" s="673"/>
      <c r="O83" s="673"/>
      <c r="P83" s="673"/>
      <c r="Q83" s="673"/>
      <c r="R83" s="673"/>
      <c r="S83" s="673"/>
      <c r="T83" s="673"/>
      <c r="U83" s="673"/>
      <c r="V83" s="673"/>
      <c r="W83" s="673"/>
      <c r="X83" s="674"/>
      <c r="Y83" s="387"/>
      <c r="Z83" s="388"/>
      <c r="AA83" s="388"/>
      <c r="AB83" s="816"/>
      <c r="AC83" s="678"/>
      <c r="AD83" s="679"/>
      <c r="AE83" s="679"/>
      <c r="AF83" s="679"/>
      <c r="AG83" s="680"/>
      <c r="AH83" s="672"/>
      <c r="AI83" s="673"/>
      <c r="AJ83" s="673"/>
      <c r="AK83" s="673"/>
      <c r="AL83" s="673"/>
      <c r="AM83" s="673"/>
      <c r="AN83" s="673"/>
      <c r="AO83" s="673"/>
      <c r="AP83" s="673"/>
      <c r="AQ83" s="673"/>
      <c r="AR83" s="673"/>
      <c r="AS83" s="673"/>
      <c r="AT83" s="674"/>
      <c r="AU83" s="387"/>
      <c r="AV83" s="388"/>
      <c r="AW83" s="388"/>
      <c r="AX83" s="389"/>
    </row>
    <row r="84" spans="1:50" ht="24.75" customHeight="1" x14ac:dyDescent="0.15">
      <c r="A84" s="1063"/>
      <c r="B84" s="1064"/>
      <c r="C84" s="1064"/>
      <c r="D84" s="1064"/>
      <c r="E84" s="1064"/>
      <c r="F84" s="1065"/>
      <c r="G84" s="608"/>
      <c r="H84" s="609"/>
      <c r="I84" s="609"/>
      <c r="J84" s="609"/>
      <c r="K84" s="610"/>
      <c r="L84" s="600"/>
      <c r="M84" s="601"/>
      <c r="N84" s="601"/>
      <c r="O84" s="601"/>
      <c r="P84" s="601"/>
      <c r="Q84" s="601"/>
      <c r="R84" s="601"/>
      <c r="S84" s="601"/>
      <c r="T84" s="601"/>
      <c r="U84" s="601"/>
      <c r="V84" s="601"/>
      <c r="W84" s="601"/>
      <c r="X84" s="602"/>
      <c r="Y84" s="603"/>
      <c r="Z84" s="604"/>
      <c r="AA84" s="604"/>
      <c r="AB84" s="617"/>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3"/>
      <c r="B85" s="1064"/>
      <c r="C85" s="1064"/>
      <c r="D85" s="1064"/>
      <c r="E85" s="1064"/>
      <c r="F85" s="1065"/>
      <c r="G85" s="608"/>
      <c r="H85" s="609"/>
      <c r="I85" s="609"/>
      <c r="J85" s="609"/>
      <c r="K85" s="610"/>
      <c r="L85" s="600"/>
      <c r="M85" s="601"/>
      <c r="N85" s="601"/>
      <c r="O85" s="601"/>
      <c r="P85" s="601"/>
      <c r="Q85" s="601"/>
      <c r="R85" s="601"/>
      <c r="S85" s="601"/>
      <c r="T85" s="601"/>
      <c r="U85" s="601"/>
      <c r="V85" s="601"/>
      <c r="W85" s="601"/>
      <c r="X85" s="602"/>
      <c r="Y85" s="603"/>
      <c r="Z85" s="604"/>
      <c r="AA85" s="604"/>
      <c r="AB85" s="617"/>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3"/>
      <c r="B86" s="1064"/>
      <c r="C86" s="1064"/>
      <c r="D86" s="1064"/>
      <c r="E86" s="1064"/>
      <c r="F86" s="1065"/>
      <c r="G86" s="608"/>
      <c r="H86" s="609"/>
      <c r="I86" s="609"/>
      <c r="J86" s="609"/>
      <c r="K86" s="610"/>
      <c r="L86" s="600"/>
      <c r="M86" s="601"/>
      <c r="N86" s="601"/>
      <c r="O86" s="601"/>
      <c r="P86" s="601"/>
      <c r="Q86" s="601"/>
      <c r="R86" s="601"/>
      <c r="S86" s="601"/>
      <c r="T86" s="601"/>
      <c r="U86" s="601"/>
      <c r="V86" s="601"/>
      <c r="W86" s="601"/>
      <c r="X86" s="602"/>
      <c r="Y86" s="603"/>
      <c r="Z86" s="604"/>
      <c r="AA86" s="604"/>
      <c r="AB86" s="617"/>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3"/>
      <c r="B87" s="1064"/>
      <c r="C87" s="1064"/>
      <c r="D87" s="1064"/>
      <c r="E87" s="1064"/>
      <c r="F87" s="1065"/>
      <c r="G87" s="608"/>
      <c r="H87" s="609"/>
      <c r="I87" s="609"/>
      <c r="J87" s="609"/>
      <c r="K87" s="610"/>
      <c r="L87" s="600"/>
      <c r="M87" s="601"/>
      <c r="N87" s="601"/>
      <c r="O87" s="601"/>
      <c r="P87" s="601"/>
      <c r="Q87" s="601"/>
      <c r="R87" s="601"/>
      <c r="S87" s="601"/>
      <c r="T87" s="601"/>
      <c r="U87" s="601"/>
      <c r="V87" s="601"/>
      <c r="W87" s="601"/>
      <c r="X87" s="602"/>
      <c r="Y87" s="603"/>
      <c r="Z87" s="604"/>
      <c r="AA87" s="604"/>
      <c r="AB87" s="617"/>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3"/>
      <c r="B88" s="1064"/>
      <c r="C88" s="1064"/>
      <c r="D88" s="1064"/>
      <c r="E88" s="1064"/>
      <c r="F88" s="1065"/>
      <c r="G88" s="608"/>
      <c r="H88" s="609"/>
      <c r="I88" s="609"/>
      <c r="J88" s="609"/>
      <c r="K88" s="610"/>
      <c r="L88" s="600"/>
      <c r="M88" s="601"/>
      <c r="N88" s="601"/>
      <c r="O88" s="601"/>
      <c r="P88" s="601"/>
      <c r="Q88" s="601"/>
      <c r="R88" s="601"/>
      <c r="S88" s="601"/>
      <c r="T88" s="601"/>
      <c r="U88" s="601"/>
      <c r="V88" s="601"/>
      <c r="W88" s="601"/>
      <c r="X88" s="602"/>
      <c r="Y88" s="603"/>
      <c r="Z88" s="604"/>
      <c r="AA88" s="604"/>
      <c r="AB88" s="617"/>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3"/>
      <c r="B89" s="1064"/>
      <c r="C89" s="1064"/>
      <c r="D89" s="1064"/>
      <c r="E89" s="1064"/>
      <c r="F89" s="1065"/>
      <c r="G89" s="608"/>
      <c r="H89" s="609"/>
      <c r="I89" s="609"/>
      <c r="J89" s="609"/>
      <c r="K89" s="610"/>
      <c r="L89" s="600"/>
      <c r="M89" s="601"/>
      <c r="N89" s="601"/>
      <c r="O89" s="601"/>
      <c r="P89" s="601"/>
      <c r="Q89" s="601"/>
      <c r="R89" s="601"/>
      <c r="S89" s="601"/>
      <c r="T89" s="601"/>
      <c r="U89" s="601"/>
      <c r="V89" s="601"/>
      <c r="W89" s="601"/>
      <c r="X89" s="602"/>
      <c r="Y89" s="603"/>
      <c r="Z89" s="604"/>
      <c r="AA89" s="604"/>
      <c r="AB89" s="617"/>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3"/>
      <c r="B90" s="1064"/>
      <c r="C90" s="1064"/>
      <c r="D90" s="1064"/>
      <c r="E90" s="1064"/>
      <c r="F90" s="1065"/>
      <c r="G90" s="608"/>
      <c r="H90" s="609"/>
      <c r="I90" s="609"/>
      <c r="J90" s="609"/>
      <c r="K90" s="610"/>
      <c r="L90" s="600"/>
      <c r="M90" s="601"/>
      <c r="N90" s="601"/>
      <c r="O90" s="601"/>
      <c r="P90" s="601"/>
      <c r="Q90" s="601"/>
      <c r="R90" s="601"/>
      <c r="S90" s="601"/>
      <c r="T90" s="601"/>
      <c r="U90" s="601"/>
      <c r="V90" s="601"/>
      <c r="W90" s="601"/>
      <c r="X90" s="602"/>
      <c r="Y90" s="603"/>
      <c r="Z90" s="604"/>
      <c r="AA90" s="604"/>
      <c r="AB90" s="617"/>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3"/>
      <c r="B91" s="1064"/>
      <c r="C91" s="1064"/>
      <c r="D91" s="1064"/>
      <c r="E91" s="1064"/>
      <c r="F91" s="1065"/>
      <c r="G91" s="608"/>
      <c r="H91" s="609"/>
      <c r="I91" s="609"/>
      <c r="J91" s="609"/>
      <c r="K91" s="610"/>
      <c r="L91" s="600"/>
      <c r="M91" s="601"/>
      <c r="N91" s="601"/>
      <c r="O91" s="601"/>
      <c r="P91" s="601"/>
      <c r="Q91" s="601"/>
      <c r="R91" s="601"/>
      <c r="S91" s="601"/>
      <c r="T91" s="601"/>
      <c r="U91" s="601"/>
      <c r="V91" s="601"/>
      <c r="W91" s="601"/>
      <c r="X91" s="602"/>
      <c r="Y91" s="603"/>
      <c r="Z91" s="604"/>
      <c r="AA91" s="604"/>
      <c r="AB91" s="617"/>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3"/>
      <c r="B92" s="1064"/>
      <c r="C92" s="1064"/>
      <c r="D92" s="1064"/>
      <c r="E92" s="1064"/>
      <c r="F92" s="1065"/>
      <c r="G92" s="608"/>
      <c r="H92" s="609"/>
      <c r="I92" s="609"/>
      <c r="J92" s="609"/>
      <c r="K92" s="610"/>
      <c r="L92" s="600"/>
      <c r="M92" s="601"/>
      <c r="N92" s="601"/>
      <c r="O92" s="601"/>
      <c r="P92" s="601"/>
      <c r="Q92" s="601"/>
      <c r="R92" s="601"/>
      <c r="S92" s="601"/>
      <c r="T92" s="601"/>
      <c r="U92" s="601"/>
      <c r="V92" s="601"/>
      <c r="W92" s="601"/>
      <c r="X92" s="602"/>
      <c r="Y92" s="603"/>
      <c r="Z92" s="604"/>
      <c r="AA92" s="604"/>
      <c r="AB92" s="617"/>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3"/>
      <c r="B93" s="1064"/>
      <c r="C93" s="1064"/>
      <c r="D93" s="1064"/>
      <c r="E93" s="1064"/>
      <c r="F93" s="1065"/>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3"/>
      <c r="B94" s="1064"/>
      <c r="C94" s="1064"/>
      <c r="D94" s="1064"/>
      <c r="E94" s="1064"/>
      <c r="F94" s="1065"/>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4"/>
    </row>
    <row r="95" spans="1:50" ht="24.75" customHeight="1" x14ac:dyDescent="0.15">
      <c r="A95" s="1063"/>
      <c r="B95" s="1064"/>
      <c r="C95" s="1064"/>
      <c r="D95" s="1064"/>
      <c r="E95" s="1064"/>
      <c r="F95" s="1065"/>
      <c r="G95" s="826"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9"/>
      <c r="AC95" s="826"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3"/>
      <c r="B96" s="1064"/>
      <c r="C96" s="1064"/>
      <c r="D96" s="1064"/>
      <c r="E96" s="1064"/>
      <c r="F96" s="1065"/>
      <c r="G96" s="678"/>
      <c r="H96" s="679"/>
      <c r="I96" s="679"/>
      <c r="J96" s="679"/>
      <c r="K96" s="680"/>
      <c r="L96" s="672"/>
      <c r="M96" s="673"/>
      <c r="N96" s="673"/>
      <c r="O96" s="673"/>
      <c r="P96" s="673"/>
      <c r="Q96" s="673"/>
      <c r="R96" s="673"/>
      <c r="S96" s="673"/>
      <c r="T96" s="673"/>
      <c r="U96" s="673"/>
      <c r="V96" s="673"/>
      <c r="W96" s="673"/>
      <c r="X96" s="674"/>
      <c r="Y96" s="387"/>
      <c r="Z96" s="388"/>
      <c r="AA96" s="388"/>
      <c r="AB96" s="816"/>
      <c r="AC96" s="678"/>
      <c r="AD96" s="679"/>
      <c r="AE96" s="679"/>
      <c r="AF96" s="679"/>
      <c r="AG96" s="680"/>
      <c r="AH96" s="672"/>
      <c r="AI96" s="673"/>
      <c r="AJ96" s="673"/>
      <c r="AK96" s="673"/>
      <c r="AL96" s="673"/>
      <c r="AM96" s="673"/>
      <c r="AN96" s="673"/>
      <c r="AO96" s="673"/>
      <c r="AP96" s="673"/>
      <c r="AQ96" s="673"/>
      <c r="AR96" s="673"/>
      <c r="AS96" s="673"/>
      <c r="AT96" s="674"/>
      <c r="AU96" s="387"/>
      <c r="AV96" s="388"/>
      <c r="AW96" s="388"/>
      <c r="AX96" s="389"/>
    </row>
    <row r="97" spans="1:50" ht="24.75" customHeight="1" x14ac:dyDescent="0.15">
      <c r="A97" s="1063"/>
      <c r="B97" s="1064"/>
      <c r="C97" s="1064"/>
      <c r="D97" s="1064"/>
      <c r="E97" s="1064"/>
      <c r="F97" s="1065"/>
      <c r="G97" s="608"/>
      <c r="H97" s="609"/>
      <c r="I97" s="609"/>
      <c r="J97" s="609"/>
      <c r="K97" s="610"/>
      <c r="L97" s="600"/>
      <c r="M97" s="601"/>
      <c r="N97" s="601"/>
      <c r="O97" s="601"/>
      <c r="P97" s="601"/>
      <c r="Q97" s="601"/>
      <c r="R97" s="601"/>
      <c r="S97" s="601"/>
      <c r="T97" s="601"/>
      <c r="U97" s="601"/>
      <c r="V97" s="601"/>
      <c r="W97" s="601"/>
      <c r="X97" s="602"/>
      <c r="Y97" s="603"/>
      <c r="Z97" s="604"/>
      <c r="AA97" s="604"/>
      <c r="AB97" s="617"/>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3"/>
      <c r="B98" s="1064"/>
      <c r="C98" s="1064"/>
      <c r="D98" s="1064"/>
      <c r="E98" s="1064"/>
      <c r="F98" s="1065"/>
      <c r="G98" s="608"/>
      <c r="H98" s="609"/>
      <c r="I98" s="609"/>
      <c r="J98" s="609"/>
      <c r="K98" s="610"/>
      <c r="L98" s="600"/>
      <c r="M98" s="601"/>
      <c r="N98" s="601"/>
      <c r="O98" s="601"/>
      <c r="P98" s="601"/>
      <c r="Q98" s="601"/>
      <c r="R98" s="601"/>
      <c r="S98" s="601"/>
      <c r="T98" s="601"/>
      <c r="U98" s="601"/>
      <c r="V98" s="601"/>
      <c r="W98" s="601"/>
      <c r="X98" s="602"/>
      <c r="Y98" s="603"/>
      <c r="Z98" s="604"/>
      <c r="AA98" s="604"/>
      <c r="AB98" s="617"/>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3"/>
      <c r="B99" s="1064"/>
      <c r="C99" s="1064"/>
      <c r="D99" s="1064"/>
      <c r="E99" s="1064"/>
      <c r="F99" s="1065"/>
      <c r="G99" s="608"/>
      <c r="H99" s="609"/>
      <c r="I99" s="609"/>
      <c r="J99" s="609"/>
      <c r="K99" s="610"/>
      <c r="L99" s="600"/>
      <c r="M99" s="601"/>
      <c r="N99" s="601"/>
      <c r="O99" s="601"/>
      <c r="P99" s="601"/>
      <c r="Q99" s="601"/>
      <c r="R99" s="601"/>
      <c r="S99" s="601"/>
      <c r="T99" s="601"/>
      <c r="U99" s="601"/>
      <c r="V99" s="601"/>
      <c r="W99" s="601"/>
      <c r="X99" s="602"/>
      <c r="Y99" s="603"/>
      <c r="Z99" s="604"/>
      <c r="AA99" s="604"/>
      <c r="AB99" s="617"/>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3"/>
      <c r="B100" s="1064"/>
      <c r="C100" s="1064"/>
      <c r="D100" s="1064"/>
      <c r="E100" s="1064"/>
      <c r="F100" s="106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7"/>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3"/>
      <c r="B101" s="1064"/>
      <c r="C101" s="1064"/>
      <c r="D101" s="1064"/>
      <c r="E101" s="1064"/>
      <c r="F101" s="106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7"/>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3"/>
      <c r="B102" s="1064"/>
      <c r="C102" s="1064"/>
      <c r="D102" s="1064"/>
      <c r="E102" s="1064"/>
      <c r="F102" s="106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7"/>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3"/>
      <c r="B103" s="1064"/>
      <c r="C103" s="1064"/>
      <c r="D103" s="1064"/>
      <c r="E103" s="1064"/>
      <c r="F103" s="106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7"/>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3"/>
      <c r="B104" s="1064"/>
      <c r="C104" s="1064"/>
      <c r="D104" s="1064"/>
      <c r="E104" s="1064"/>
      <c r="F104" s="106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7"/>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3"/>
      <c r="B105" s="1064"/>
      <c r="C105" s="1064"/>
      <c r="D105" s="1064"/>
      <c r="E105" s="1064"/>
      <c r="F105" s="106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7"/>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4"/>
    </row>
    <row r="109" spans="1:50" ht="24.75" customHeight="1" x14ac:dyDescent="0.15">
      <c r="A109" s="1063"/>
      <c r="B109" s="1064"/>
      <c r="C109" s="1064"/>
      <c r="D109" s="1064"/>
      <c r="E109" s="1064"/>
      <c r="F109" s="1065"/>
      <c r="G109" s="826"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9"/>
      <c r="AC109" s="826"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3"/>
      <c r="B110" s="1064"/>
      <c r="C110" s="1064"/>
      <c r="D110" s="1064"/>
      <c r="E110" s="1064"/>
      <c r="F110" s="1065"/>
      <c r="G110" s="678"/>
      <c r="H110" s="679"/>
      <c r="I110" s="679"/>
      <c r="J110" s="679"/>
      <c r="K110" s="680"/>
      <c r="L110" s="672"/>
      <c r="M110" s="673"/>
      <c r="N110" s="673"/>
      <c r="O110" s="673"/>
      <c r="P110" s="673"/>
      <c r="Q110" s="673"/>
      <c r="R110" s="673"/>
      <c r="S110" s="673"/>
      <c r="T110" s="673"/>
      <c r="U110" s="673"/>
      <c r="V110" s="673"/>
      <c r="W110" s="673"/>
      <c r="X110" s="674"/>
      <c r="Y110" s="387"/>
      <c r="Z110" s="388"/>
      <c r="AA110" s="388"/>
      <c r="AB110" s="816"/>
      <c r="AC110" s="678"/>
      <c r="AD110" s="679"/>
      <c r="AE110" s="679"/>
      <c r="AF110" s="679"/>
      <c r="AG110" s="680"/>
      <c r="AH110" s="672"/>
      <c r="AI110" s="673"/>
      <c r="AJ110" s="673"/>
      <c r="AK110" s="673"/>
      <c r="AL110" s="673"/>
      <c r="AM110" s="673"/>
      <c r="AN110" s="673"/>
      <c r="AO110" s="673"/>
      <c r="AP110" s="673"/>
      <c r="AQ110" s="673"/>
      <c r="AR110" s="673"/>
      <c r="AS110" s="673"/>
      <c r="AT110" s="674"/>
      <c r="AU110" s="387"/>
      <c r="AV110" s="388"/>
      <c r="AW110" s="388"/>
      <c r="AX110" s="389"/>
    </row>
    <row r="111" spans="1:50" ht="24.75" customHeight="1" x14ac:dyDescent="0.15">
      <c r="A111" s="1063"/>
      <c r="B111" s="1064"/>
      <c r="C111" s="1064"/>
      <c r="D111" s="1064"/>
      <c r="E111" s="1064"/>
      <c r="F111" s="106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7"/>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3"/>
      <c r="B112" s="1064"/>
      <c r="C112" s="1064"/>
      <c r="D112" s="1064"/>
      <c r="E112" s="1064"/>
      <c r="F112" s="106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7"/>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3"/>
      <c r="B113" s="1064"/>
      <c r="C113" s="1064"/>
      <c r="D113" s="1064"/>
      <c r="E113" s="1064"/>
      <c r="F113" s="106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7"/>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3"/>
      <c r="B114" s="1064"/>
      <c r="C114" s="1064"/>
      <c r="D114" s="1064"/>
      <c r="E114" s="1064"/>
      <c r="F114" s="106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7"/>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3"/>
      <c r="B115" s="1064"/>
      <c r="C115" s="1064"/>
      <c r="D115" s="1064"/>
      <c r="E115" s="1064"/>
      <c r="F115" s="106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7"/>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3"/>
      <c r="B116" s="1064"/>
      <c r="C116" s="1064"/>
      <c r="D116" s="1064"/>
      <c r="E116" s="1064"/>
      <c r="F116" s="106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7"/>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3"/>
      <c r="B117" s="1064"/>
      <c r="C117" s="1064"/>
      <c r="D117" s="1064"/>
      <c r="E117" s="1064"/>
      <c r="F117" s="106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7"/>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3"/>
      <c r="B118" s="1064"/>
      <c r="C118" s="1064"/>
      <c r="D118" s="1064"/>
      <c r="E118" s="1064"/>
      <c r="F118" s="106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7"/>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3"/>
      <c r="B119" s="1064"/>
      <c r="C119" s="1064"/>
      <c r="D119" s="1064"/>
      <c r="E119" s="1064"/>
      <c r="F119" s="106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7"/>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3"/>
      <c r="B120" s="1064"/>
      <c r="C120" s="1064"/>
      <c r="D120" s="1064"/>
      <c r="E120" s="1064"/>
      <c r="F120" s="1065"/>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3"/>
      <c r="B121" s="1064"/>
      <c r="C121" s="1064"/>
      <c r="D121" s="1064"/>
      <c r="E121" s="1064"/>
      <c r="F121" s="1065"/>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4"/>
    </row>
    <row r="122" spans="1:50" ht="25.5" customHeight="1" x14ac:dyDescent="0.15">
      <c r="A122" s="1063"/>
      <c r="B122" s="1064"/>
      <c r="C122" s="1064"/>
      <c r="D122" s="1064"/>
      <c r="E122" s="1064"/>
      <c r="F122" s="1065"/>
      <c r="G122" s="826"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9"/>
      <c r="AC122" s="826"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3"/>
      <c r="B123" s="1064"/>
      <c r="C123" s="1064"/>
      <c r="D123" s="1064"/>
      <c r="E123" s="1064"/>
      <c r="F123" s="1065"/>
      <c r="G123" s="678"/>
      <c r="H123" s="679"/>
      <c r="I123" s="679"/>
      <c r="J123" s="679"/>
      <c r="K123" s="680"/>
      <c r="L123" s="672"/>
      <c r="M123" s="673"/>
      <c r="N123" s="673"/>
      <c r="O123" s="673"/>
      <c r="P123" s="673"/>
      <c r="Q123" s="673"/>
      <c r="R123" s="673"/>
      <c r="S123" s="673"/>
      <c r="T123" s="673"/>
      <c r="U123" s="673"/>
      <c r="V123" s="673"/>
      <c r="W123" s="673"/>
      <c r="X123" s="674"/>
      <c r="Y123" s="387"/>
      <c r="Z123" s="388"/>
      <c r="AA123" s="388"/>
      <c r="AB123" s="816"/>
      <c r="AC123" s="678"/>
      <c r="AD123" s="679"/>
      <c r="AE123" s="679"/>
      <c r="AF123" s="679"/>
      <c r="AG123" s="680"/>
      <c r="AH123" s="672"/>
      <c r="AI123" s="673"/>
      <c r="AJ123" s="673"/>
      <c r="AK123" s="673"/>
      <c r="AL123" s="673"/>
      <c r="AM123" s="673"/>
      <c r="AN123" s="673"/>
      <c r="AO123" s="673"/>
      <c r="AP123" s="673"/>
      <c r="AQ123" s="673"/>
      <c r="AR123" s="673"/>
      <c r="AS123" s="673"/>
      <c r="AT123" s="674"/>
      <c r="AU123" s="387"/>
      <c r="AV123" s="388"/>
      <c r="AW123" s="388"/>
      <c r="AX123" s="389"/>
    </row>
    <row r="124" spans="1:50" ht="24.75" customHeight="1" x14ac:dyDescent="0.15">
      <c r="A124" s="1063"/>
      <c r="B124" s="1064"/>
      <c r="C124" s="1064"/>
      <c r="D124" s="1064"/>
      <c r="E124" s="1064"/>
      <c r="F124" s="106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7"/>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3"/>
      <c r="B125" s="1064"/>
      <c r="C125" s="1064"/>
      <c r="D125" s="1064"/>
      <c r="E125" s="1064"/>
      <c r="F125" s="106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7"/>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3"/>
      <c r="B126" s="1064"/>
      <c r="C126" s="1064"/>
      <c r="D126" s="1064"/>
      <c r="E126" s="1064"/>
      <c r="F126" s="106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7"/>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3"/>
      <c r="B127" s="1064"/>
      <c r="C127" s="1064"/>
      <c r="D127" s="1064"/>
      <c r="E127" s="1064"/>
      <c r="F127" s="106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7"/>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3"/>
      <c r="B128" s="1064"/>
      <c r="C128" s="1064"/>
      <c r="D128" s="1064"/>
      <c r="E128" s="1064"/>
      <c r="F128" s="106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7"/>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3"/>
      <c r="B129" s="1064"/>
      <c r="C129" s="1064"/>
      <c r="D129" s="1064"/>
      <c r="E129" s="1064"/>
      <c r="F129" s="106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7"/>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3"/>
      <c r="B130" s="1064"/>
      <c r="C130" s="1064"/>
      <c r="D130" s="1064"/>
      <c r="E130" s="1064"/>
      <c r="F130" s="106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7"/>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3"/>
      <c r="B131" s="1064"/>
      <c r="C131" s="1064"/>
      <c r="D131" s="1064"/>
      <c r="E131" s="1064"/>
      <c r="F131" s="106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7"/>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3"/>
      <c r="B132" s="1064"/>
      <c r="C132" s="1064"/>
      <c r="D132" s="1064"/>
      <c r="E132" s="1064"/>
      <c r="F132" s="106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7"/>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3"/>
      <c r="B133" s="1064"/>
      <c r="C133" s="1064"/>
      <c r="D133" s="1064"/>
      <c r="E133" s="1064"/>
      <c r="F133" s="1065"/>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3"/>
      <c r="B134" s="1064"/>
      <c r="C134" s="1064"/>
      <c r="D134" s="1064"/>
      <c r="E134" s="1064"/>
      <c r="F134" s="1065"/>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4"/>
    </row>
    <row r="135" spans="1:50" ht="24.75" customHeight="1" x14ac:dyDescent="0.15">
      <c r="A135" s="1063"/>
      <c r="B135" s="1064"/>
      <c r="C135" s="1064"/>
      <c r="D135" s="1064"/>
      <c r="E135" s="1064"/>
      <c r="F135" s="1065"/>
      <c r="G135" s="826"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9"/>
      <c r="AC135" s="826"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3"/>
      <c r="B136" s="1064"/>
      <c r="C136" s="1064"/>
      <c r="D136" s="1064"/>
      <c r="E136" s="1064"/>
      <c r="F136" s="1065"/>
      <c r="G136" s="678"/>
      <c r="H136" s="679"/>
      <c r="I136" s="679"/>
      <c r="J136" s="679"/>
      <c r="K136" s="680"/>
      <c r="L136" s="672"/>
      <c r="M136" s="673"/>
      <c r="N136" s="673"/>
      <c r="O136" s="673"/>
      <c r="P136" s="673"/>
      <c r="Q136" s="673"/>
      <c r="R136" s="673"/>
      <c r="S136" s="673"/>
      <c r="T136" s="673"/>
      <c r="U136" s="673"/>
      <c r="V136" s="673"/>
      <c r="W136" s="673"/>
      <c r="X136" s="674"/>
      <c r="Y136" s="387"/>
      <c r="Z136" s="388"/>
      <c r="AA136" s="388"/>
      <c r="AB136" s="816"/>
      <c r="AC136" s="678"/>
      <c r="AD136" s="679"/>
      <c r="AE136" s="679"/>
      <c r="AF136" s="679"/>
      <c r="AG136" s="680"/>
      <c r="AH136" s="672"/>
      <c r="AI136" s="673"/>
      <c r="AJ136" s="673"/>
      <c r="AK136" s="673"/>
      <c r="AL136" s="673"/>
      <c r="AM136" s="673"/>
      <c r="AN136" s="673"/>
      <c r="AO136" s="673"/>
      <c r="AP136" s="673"/>
      <c r="AQ136" s="673"/>
      <c r="AR136" s="673"/>
      <c r="AS136" s="673"/>
      <c r="AT136" s="674"/>
      <c r="AU136" s="387"/>
      <c r="AV136" s="388"/>
      <c r="AW136" s="388"/>
      <c r="AX136" s="389"/>
    </row>
    <row r="137" spans="1:50" ht="24.75" customHeight="1" x14ac:dyDescent="0.15">
      <c r="A137" s="1063"/>
      <c r="B137" s="1064"/>
      <c r="C137" s="1064"/>
      <c r="D137" s="1064"/>
      <c r="E137" s="1064"/>
      <c r="F137" s="106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7"/>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3"/>
      <c r="B138" s="1064"/>
      <c r="C138" s="1064"/>
      <c r="D138" s="1064"/>
      <c r="E138" s="1064"/>
      <c r="F138" s="106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7"/>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3"/>
      <c r="B139" s="1064"/>
      <c r="C139" s="1064"/>
      <c r="D139" s="1064"/>
      <c r="E139" s="1064"/>
      <c r="F139" s="106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7"/>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3"/>
      <c r="B140" s="1064"/>
      <c r="C140" s="1064"/>
      <c r="D140" s="1064"/>
      <c r="E140" s="1064"/>
      <c r="F140" s="106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7"/>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3"/>
      <c r="B141" s="1064"/>
      <c r="C141" s="1064"/>
      <c r="D141" s="1064"/>
      <c r="E141" s="1064"/>
      <c r="F141" s="106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7"/>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3"/>
      <c r="B142" s="1064"/>
      <c r="C142" s="1064"/>
      <c r="D142" s="1064"/>
      <c r="E142" s="1064"/>
      <c r="F142" s="106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7"/>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3"/>
      <c r="B143" s="1064"/>
      <c r="C143" s="1064"/>
      <c r="D143" s="1064"/>
      <c r="E143" s="1064"/>
      <c r="F143" s="106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7"/>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3"/>
      <c r="B144" s="1064"/>
      <c r="C144" s="1064"/>
      <c r="D144" s="1064"/>
      <c r="E144" s="1064"/>
      <c r="F144" s="106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7"/>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3"/>
      <c r="B145" s="1064"/>
      <c r="C145" s="1064"/>
      <c r="D145" s="1064"/>
      <c r="E145" s="1064"/>
      <c r="F145" s="106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7"/>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3"/>
      <c r="B146" s="1064"/>
      <c r="C146" s="1064"/>
      <c r="D146" s="1064"/>
      <c r="E146" s="1064"/>
      <c r="F146" s="1065"/>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3"/>
      <c r="B147" s="1064"/>
      <c r="C147" s="1064"/>
      <c r="D147" s="1064"/>
      <c r="E147" s="1064"/>
      <c r="F147" s="1065"/>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4"/>
    </row>
    <row r="148" spans="1:50" ht="24.75" customHeight="1" x14ac:dyDescent="0.15">
      <c r="A148" s="1063"/>
      <c r="B148" s="1064"/>
      <c r="C148" s="1064"/>
      <c r="D148" s="1064"/>
      <c r="E148" s="1064"/>
      <c r="F148" s="1065"/>
      <c r="G148" s="826"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9"/>
      <c r="AC148" s="826"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3"/>
      <c r="B149" s="1064"/>
      <c r="C149" s="1064"/>
      <c r="D149" s="1064"/>
      <c r="E149" s="1064"/>
      <c r="F149" s="1065"/>
      <c r="G149" s="678"/>
      <c r="H149" s="679"/>
      <c r="I149" s="679"/>
      <c r="J149" s="679"/>
      <c r="K149" s="680"/>
      <c r="L149" s="672"/>
      <c r="M149" s="673"/>
      <c r="N149" s="673"/>
      <c r="O149" s="673"/>
      <c r="P149" s="673"/>
      <c r="Q149" s="673"/>
      <c r="R149" s="673"/>
      <c r="S149" s="673"/>
      <c r="T149" s="673"/>
      <c r="U149" s="673"/>
      <c r="V149" s="673"/>
      <c r="W149" s="673"/>
      <c r="X149" s="674"/>
      <c r="Y149" s="387"/>
      <c r="Z149" s="388"/>
      <c r="AA149" s="388"/>
      <c r="AB149" s="816"/>
      <c r="AC149" s="678"/>
      <c r="AD149" s="679"/>
      <c r="AE149" s="679"/>
      <c r="AF149" s="679"/>
      <c r="AG149" s="680"/>
      <c r="AH149" s="672"/>
      <c r="AI149" s="673"/>
      <c r="AJ149" s="673"/>
      <c r="AK149" s="673"/>
      <c r="AL149" s="673"/>
      <c r="AM149" s="673"/>
      <c r="AN149" s="673"/>
      <c r="AO149" s="673"/>
      <c r="AP149" s="673"/>
      <c r="AQ149" s="673"/>
      <c r="AR149" s="673"/>
      <c r="AS149" s="673"/>
      <c r="AT149" s="674"/>
      <c r="AU149" s="387"/>
      <c r="AV149" s="388"/>
      <c r="AW149" s="388"/>
      <c r="AX149" s="389"/>
    </row>
    <row r="150" spans="1:50" ht="24.75" customHeight="1" x14ac:dyDescent="0.15">
      <c r="A150" s="1063"/>
      <c r="B150" s="1064"/>
      <c r="C150" s="1064"/>
      <c r="D150" s="1064"/>
      <c r="E150" s="1064"/>
      <c r="F150" s="106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7"/>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3"/>
      <c r="B151" s="1064"/>
      <c r="C151" s="1064"/>
      <c r="D151" s="1064"/>
      <c r="E151" s="1064"/>
      <c r="F151" s="106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7"/>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3"/>
      <c r="B152" s="1064"/>
      <c r="C152" s="1064"/>
      <c r="D152" s="1064"/>
      <c r="E152" s="1064"/>
      <c r="F152" s="106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7"/>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3"/>
      <c r="B153" s="1064"/>
      <c r="C153" s="1064"/>
      <c r="D153" s="1064"/>
      <c r="E153" s="1064"/>
      <c r="F153" s="106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7"/>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3"/>
      <c r="B154" s="1064"/>
      <c r="C154" s="1064"/>
      <c r="D154" s="1064"/>
      <c r="E154" s="1064"/>
      <c r="F154" s="106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7"/>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3"/>
      <c r="B155" s="1064"/>
      <c r="C155" s="1064"/>
      <c r="D155" s="1064"/>
      <c r="E155" s="1064"/>
      <c r="F155" s="106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7"/>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3"/>
      <c r="B156" s="1064"/>
      <c r="C156" s="1064"/>
      <c r="D156" s="1064"/>
      <c r="E156" s="1064"/>
      <c r="F156" s="106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7"/>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3"/>
      <c r="B157" s="1064"/>
      <c r="C157" s="1064"/>
      <c r="D157" s="1064"/>
      <c r="E157" s="1064"/>
      <c r="F157" s="106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7"/>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3"/>
      <c r="B158" s="1064"/>
      <c r="C158" s="1064"/>
      <c r="D158" s="1064"/>
      <c r="E158" s="1064"/>
      <c r="F158" s="106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7"/>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4"/>
    </row>
    <row r="162" spans="1:50" ht="24.75" customHeight="1" x14ac:dyDescent="0.15">
      <c r="A162" s="1063"/>
      <c r="B162" s="1064"/>
      <c r="C162" s="1064"/>
      <c r="D162" s="1064"/>
      <c r="E162" s="1064"/>
      <c r="F162" s="1065"/>
      <c r="G162" s="826"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9"/>
      <c r="AC162" s="826"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3"/>
      <c r="B163" s="1064"/>
      <c r="C163" s="1064"/>
      <c r="D163" s="1064"/>
      <c r="E163" s="1064"/>
      <c r="F163" s="1065"/>
      <c r="G163" s="678"/>
      <c r="H163" s="679"/>
      <c r="I163" s="679"/>
      <c r="J163" s="679"/>
      <c r="K163" s="680"/>
      <c r="L163" s="672"/>
      <c r="M163" s="673"/>
      <c r="N163" s="673"/>
      <c r="O163" s="673"/>
      <c r="P163" s="673"/>
      <c r="Q163" s="673"/>
      <c r="R163" s="673"/>
      <c r="S163" s="673"/>
      <c r="T163" s="673"/>
      <c r="U163" s="673"/>
      <c r="V163" s="673"/>
      <c r="W163" s="673"/>
      <c r="X163" s="674"/>
      <c r="Y163" s="387"/>
      <c r="Z163" s="388"/>
      <c r="AA163" s="388"/>
      <c r="AB163" s="816"/>
      <c r="AC163" s="678"/>
      <c r="AD163" s="679"/>
      <c r="AE163" s="679"/>
      <c r="AF163" s="679"/>
      <c r="AG163" s="680"/>
      <c r="AH163" s="672"/>
      <c r="AI163" s="673"/>
      <c r="AJ163" s="673"/>
      <c r="AK163" s="673"/>
      <c r="AL163" s="673"/>
      <c r="AM163" s="673"/>
      <c r="AN163" s="673"/>
      <c r="AO163" s="673"/>
      <c r="AP163" s="673"/>
      <c r="AQ163" s="673"/>
      <c r="AR163" s="673"/>
      <c r="AS163" s="673"/>
      <c r="AT163" s="674"/>
      <c r="AU163" s="387"/>
      <c r="AV163" s="388"/>
      <c r="AW163" s="388"/>
      <c r="AX163" s="389"/>
    </row>
    <row r="164" spans="1:50" ht="24.75" customHeight="1" x14ac:dyDescent="0.15">
      <c r="A164" s="1063"/>
      <c r="B164" s="1064"/>
      <c r="C164" s="1064"/>
      <c r="D164" s="1064"/>
      <c r="E164" s="1064"/>
      <c r="F164" s="106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7"/>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3"/>
      <c r="B165" s="1064"/>
      <c r="C165" s="1064"/>
      <c r="D165" s="1064"/>
      <c r="E165" s="1064"/>
      <c r="F165" s="106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7"/>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3"/>
      <c r="B166" s="1064"/>
      <c r="C166" s="1064"/>
      <c r="D166" s="1064"/>
      <c r="E166" s="1064"/>
      <c r="F166" s="106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7"/>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3"/>
      <c r="B167" s="1064"/>
      <c r="C167" s="1064"/>
      <c r="D167" s="1064"/>
      <c r="E167" s="1064"/>
      <c r="F167" s="106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7"/>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3"/>
      <c r="B168" s="1064"/>
      <c r="C168" s="1064"/>
      <c r="D168" s="1064"/>
      <c r="E168" s="1064"/>
      <c r="F168" s="106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7"/>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3"/>
      <c r="B169" s="1064"/>
      <c r="C169" s="1064"/>
      <c r="D169" s="1064"/>
      <c r="E169" s="1064"/>
      <c r="F169" s="106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7"/>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3"/>
      <c r="B170" s="1064"/>
      <c r="C170" s="1064"/>
      <c r="D170" s="1064"/>
      <c r="E170" s="1064"/>
      <c r="F170" s="106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7"/>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3"/>
      <c r="B171" s="1064"/>
      <c r="C171" s="1064"/>
      <c r="D171" s="1064"/>
      <c r="E171" s="1064"/>
      <c r="F171" s="106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7"/>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3"/>
      <c r="B172" s="1064"/>
      <c r="C172" s="1064"/>
      <c r="D172" s="1064"/>
      <c r="E172" s="1064"/>
      <c r="F172" s="106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7"/>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3"/>
      <c r="B173" s="1064"/>
      <c r="C173" s="1064"/>
      <c r="D173" s="1064"/>
      <c r="E173" s="1064"/>
      <c r="F173" s="1065"/>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3"/>
      <c r="B174" s="1064"/>
      <c r="C174" s="1064"/>
      <c r="D174" s="1064"/>
      <c r="E174" s="1064"/>
      <c r="F174" s="1065"/>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4"/>
    </row>
    <row r="175" spans="1:50" ht="25.5" customHeight="1" x14ac:dyDescent="0.15">
      <c r="A175" s="1063"/>
      <c r="B175" s="1064"/>
      <c r="C175" s="1064"/>
      <c r="D175" s="1064"/>
      <c r="E175" s="1064"/>
      <c r="F175" s="1065"/>
      <c r="G175" s="826"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9"/>
      <c r="AC175" s="826"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3"/>
      <c r="B176" s="1064"/>
      <c r="C176" s="1064"/>
      <c r="D176" s="1064"/>
      <c r="E176" s="1064"/>
      <c r="F176" s="1065"/>
      <c r="G176" s="678"/>
      <c r="H176" s="679"/>
      <c r="I176" s="679"/>
      <c r="J176" s="679"/>
      <c r="K176" s="680"/>
      <c r="L176" s="672"/>
      <c r="M176" s="673"/>
      <c r="N176" s="673"/>
      <c r="O176" s="673"/>
      <c r="P176" s="673"/>
      <c r="Q176" s="673"/>
      <c r="R176" s="673"/>
      <c r="S176" s="673"/>
      <c r="T176" s="673"/>
      <c r="U176" s="673"/>
      <c r="V176" s="673"/>
      <c r="W176" s="673"/>
      <c r="X176" s="674"/>
      <c r="Y176" s="387"/>
      <c r="Z176" s="388"/>
      <c r="AA176" s="388"/>
      <c r="AB176" s="816"/>
      <c r="AC176" s="678"/>
      <c r="AD176" s="679"/>
      <c r="AE176" s="679"/>
      <c r="AF176" s="679"/>
      <c r="AG176" s="680"/>
      <c r="AH176" s="672"/>
      <c r="AI176" s="673"/>
      <c r="AJ176" s="673"/>
      <c r="AK176" s="673"/>
      <c r="AL176" s="673"/>
      <c r="AM176" s="673"/>
      <c r="AN176" s="673"/>
      <c r="AO176" s="673"/>
      <c r="AP176" s="673"/>
      <c r="AQ176" s="673"/>
      <c r="AR176" s="673"/>
      <c r="AS176" s="673"/>
      <c r="AT176" s="674"/>
      <c r="AU176" s="387"/>
      <c r="AV176" s="388"/>
      <c r="AW176" s="388"/>
      <c r="AX176" s="389"/>
    </row>
    <row r="177" spans="1:50" ht="24.75" customHeight="1" x14ac:dyDescent="0.15">
      <c r="A177" s="1063"/>
      <c r="B177" s="1064"/>
      <c r="C177" s="1064"/>
      <c r="D177" s="1064"/>
      <c r="E177" s="1064"/>
      <c r="F177" s="106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7"/>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3"/>
      <c r="B178" s="1064"/>
      <c r="C178" s="1064"/>
      <c r="D178" s="1064"/>
      <c r="E178" s="1064"/>
      <c r="F178" s="106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7"/>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3"/>
      <c r="B179" s="1064"/>
      <c r="C179" s="1064"/>
      <c r="D179" s="1064"/>
      <c r="E179" s="1064"/>
      <c r="F179" s="106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7"/>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3"/>
      <c r="B180" s="1064"/>
      <c r="C180" s="1064"/>
      <c r="D180" s="1064"/>
      <c r="E180" s="1064"/>
      <c r="F180" s="106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7"/>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3"/>
      <c r="B181" s="1064"/>
      <c r="C181" s="1064"/>
      <c r="D181" s="1064"/>
      <c r="E181" s="1064"/>
      <c r="F181" s="106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7"/>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3"/>
      <c r="B182" s="1064"/>
      <c r="C182" s="1064"/>
      <c r="D182" s="1064"/>
      <c r="E182" s="1064"/>
      <c r="F182" s="106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7"/>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3"/>
      <c r="B183" s="1064"/>
      <c r="C183" s="1064"/>
      <c r="D183" s="1064"/>
      <c r="E183" s="1064"/>
      <c r="F183" s="106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7"/>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3"/>
      <c r="B184" s="1064"/>
      <c r="C184" s="1064"/>
      <c r="D184" s="1064"/>
      <c r="E184" s="1064"/>
      <c r="F184" s="106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7"/>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3"/>
      <c r="B185" s="1064"/>
      <c r="C185" s="1064"/>
      <c r="D185" s="1064"/>
      <c r="E185" s="1064"/>
      <c r="F185" s="106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7"/>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3"/>
      <c r="B186" s="1064"/>
      <c r="C186" s="1064"/>
      <c r="D186" s="1064"/>
      <c r="E186" s="1064"/>
      <c r="F186" s="1065"/>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3"/>
      <c r="B187" s="1064"/>
      <c r="C187" s="1064"/>
      <c r="D187" s="1064"/>
      <c r="E187" s="1064"/>
      <c r="F187" s="1065"/>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4"/>
    </row>
    <row r="188" spans="1:50" ht="24.75" customHeight="1" x14ac:dyDescent="0.15">
      <c r="A188" s="1063"/>
      <c r="B188" s="1064"/>
      <c r="C188" s="1064"/>
      <c r="D188" s="1064"/>
      <c r="E188" s="1064"/>
      <c r="F188" s="1065"/>
      <c r="G188" s="826"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9"/>
      <c r="AC188" s="826"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3"/>
      <c r="B189" s="1064"/>
      <c r="C189" s="1064"/>
      <c r="D189" s="1064"/>
      <c r="E189" s="1064"/>
      <c r="F189" s="1065"/>
      <c r="G189" s="678"/>
      <c r="H189" s="679"/>
      <c r="I189" s="679"/>
      <c r="J189" s="679"/>
      <c r="K189" s="680"/>
      <c r="L189" s="672"/>
      <c r="M189" s="673"/>
      <c r="N189" s="673"/>
      <c r="O189" s="673"/>
      <c r="P189" s="673"/>
      <c r="Q189" s="673"/>
      <c r="R189" s="673"/>
      <c r="S189" s="673"/>
      <c r="T189" s="673"/>
      <c r="U189" s="673"/>
      <c r="V189" s="673"/>
      <c r="W189" s="673"/>
      <c r="X189" s="674"/>
      <c r="Y189" s="387"/>
      <c r="Z189" s="388"/>
      <c r="AA189" s="388"/>
      <c r="AB189" s="816"/>
      <c r="AC189" s="678"/>
      <c r="AD189" s="679"/>
      <c r="AE189" s="679"/>
      <c r="AF189" s="679"/>
      <c r="AG189" s="680"/>
      <c r="AH189" s="672"/>
      <c r="AI189" s="673"/>
      <c r="AJ189" s="673"/>
      <c r="AK189" s="673"/>
      <c r="AL189" s="673"/>
      <c r="AM189" s="673"/>
      <c r="AN189" s="673"/>
      <c r="AO189" s="673"/>
      <c r="AP189" s="673"/>
      <c r="AQ189" s="673"/>
      <c r="AR189" s="673"/>
      <c r="AS189" s="673"/>
      <c r="AT189" s="674"/>
      <c r="AU189" s="387"/>
      <c r="AV189" s="388"/>
      <c r="AW189" s="388"/>
      <c r="AX189" s="389"/>
    </row>
    <row r="190" spans="1:50" ht="24.75" customHeight="1" x14ac:dyDescent="0.15">
      <c r="A190" s="1063"/>
      <c r="B190" s="1064"/>
      <c r="C190" s="1064"/>
      <c r="D190" s="1064"/>
      <c r="E190" s="1064"/>
      <c r="F190" s="106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7"/>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3"/>
      <c r="B191" s="1064"/>
      <c r="C191" s="1064"/>
      <c r="D191" s="1064"/>
      <c r="E191" s="1064"/>
      <c r="F191" s="106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7"/>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3"/>
      <c r="B192" s="1064"/>
      <c r="C192" s="1064"/>
      <c r="D192" s="1064"/>
      <c r="E192" s="1064"/>
      <c r="F192" s="106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7"/>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3"/>
      <c r="B193" s="1064"/>
      <c r="C193" s="1064"/>
      <c r="D193" s="1064"/>
      <c r="E193" s="1064"/>
      <c r="F193" s="106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7"/>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3"/>
      <c r="B194" s="1064"/>
      <c r="C194" s="1064"/>
      <c r="D194" s="1064"/>
      <c r="E194" s="1064"/>
      <c r="F194" s="106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7"/>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3"/>
      <c r="B195" s="1064"/>
      <c r="C195" s="1064"/>
      <c r="D195" s="1064"/>
      <c r="E195" s="1064"/>
      <c r="F195" s="106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7"/>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3"/>
      <c r="B196" s="1064"/>
      <c r="C196" s="1064"/>
      <c r="D196" s="1064"/>
      <c r="E196" s="1064"/>
      <c r="F196" s="106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7"/>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3"/>
      <c r="B197" s="1064"/>
      <c r="C197" s="1064"/>
      <c r="D197" s="1064"/>
      <c r="E197" s="1064"/>
      <c r="F197" s="106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7"/>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3"/>
      <c r="B198" s="1064"/>
      <c r="C198" s="1064"/>
      <c r="D198" s="1064"/>
      <c r="E198" s="1064"/>
      <c r="F198" s="106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7"/>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3"/>
      <c r="B199" s="1064"/>
      <c r="C199" s="1064"/>
      <c r="D199" s="1064"/>
      <c r="E199" s="1064"/>
      <c r="F199" s="1065"/>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3"/>
      <c r="B200" s="1064"/>
      <c r="C200" s="1064"/>
      <c r="D200" s="1064"/>
      <c r="E200" s="1064"/>
      <c r="F200" s="1065"/>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4"/>
    </row>
    <row r="201" spans="1:50" ht="24.75" customHeight="1" x14ac:dyDescent="0.15">
      <c r="A201" s="1063"/>
      <c r="B201" s="1064"/>
      <c r="C201" s="1064"/>
      <c r="D201" s="1064"/>
      <c r="E201" s="1064"/>
      <c r="F201" s="1065"/>
      <c r="G201" s="826"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9"/>
      <c r="AC201" s="826"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3"/>
      <c r="B202" s="1064"/>
      <c r="C202" s="1064"/>
      <c r="D202" s="1064"/>
      <c r="E202" s="1064"/>
      <c r="F202" s="1065"/>
      <c r="G202" s="678"/>
      <c r="H202" s="679"/>
      <c r="I202" s="679"/>
      <c r="J202" s="679"/>
      <c r="K202" s="680"/>
      <c r="L202" s="672"/>
      <c r="M202" s="673"/>
      <c r="N202" s="673"/>
      <c r="O202" s="673"/>
      <c r="P202" s="673"/>
      <c r="Q202" s="673"/>
      <c r="R202" s="673"/>
      <c r="S202" s="673"/>
      <c r="T202" s="673"/>
      <c r="U202" s="673"/>
      <c r="V202" s="673"/>
      <c r="W202" s="673"/>
      <c r="X202" s="674"/>
      <c r="Y202" s="387"/>
      <c r="Z202" s="388"/>
      <c r="AA202" s="388"/>
      <c r="AB202" s="816"/>
      <c r="AC202" s="678"/>
      <c r="AD202" s="679"/>
      <c r="AE202" s="679"/>
      <c r="AF202" s="679"/>
      <c r="AG202" s="680"/>
      <c r="AH202" s="672"/>
      <c r="AI202" s="673"/>
      <c r="AJ202" s="673"/>
      <c r="AK202" s="673"/>
      <c r="AL202" s="673"/>
      <c r="AM202" s="673"/>
      <c r="AN202" s="673"/>
      <c r="AO202" s="673"/>
      <c r="AP202" s="673"/>
      <c r="AQ202" s="673"/>
      <c r="AR202" s="673"/>
      <c r="AS202" s="673"/>
      <c r="AT202" s="674"/>
      <c r="AU202" s="387"/>
      <c r="AV202" s="388"/>
      <c r="AW202" s="388"/>
      <c r="AX202" s="389"/>
    </row>
    <row r="203" spans="1:50" ht="24.75" customHeight="1" x14ac:dyDescent="0.15">
      <c r="A203" s="1063"/>
      <c r="B203" s="1064"/>
      <c r="C203" s="1064"/>
      <c r="D203" s="1064"/>
      <c r="E203" s="1064"/>
      <c r="F203" s="106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7"/>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3"/>
      <c r="B204" s="1064"/>
      <c r="C204" s="1064"/>
      <c r="D204" s="1064"/>
      <c r="E204" s="1064"/>
      <c r="F204" s="106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7"/>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3"/>
      <c r="B205" s="1064"/>
      <c r="C205" s="1064"/>
      <c r="D205" s="1064"/>
      <c r="E205" s="1064"/>
      <c r="F205" s="106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7"/>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3"/>
      <c r="B206" s="1064"/>
      <c r="C206" s="1064"/>
      <c r="D206" s="1064"/>
      <c r="E206" s="1064"/>
      <c r="F206" s="106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7"/>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3"/>
      <c r="B207" s="1064"/>
      <c r="C207" s="1064"/>
      <c r="D207" s="1064"/>
      <c r="E207" s="1064"/>
      <c r="F207" s="106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7"/>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3"/>
      <c r="B208" s="1064"/>
      <c r="C208" s="1064"/>
      <c r="D208" s="1064"/>
      <c r="E208" s="1064"/>
      <c r="F208" s="106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7"/>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3"/>
      <c r="B209" s="1064"/>
      <c r="C209" s="1064"/>
      <c r="D209" s="1064"/>
      <c r="E209" s="1064"/>
      <c r="F209" s="106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7"/>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3"/>
      <c r="B210" s="1064"/>
      <c r="C210" s="1064"/>
      <c r="D210" s="1064"/>
      <c r="E210" s="1064"/>
      <c r="F210" s="106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7"/>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3"/>
      <c r="B211" s="1064"/>
      <c r="C211" s="1064"/>
      <c r="D211" s="1064"/>
      <c r="E211" s="1064"/>
      <c r="F211" s="106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7"/>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4"/>
    </row>
    <row r="215" spans="1:50" ht="24.75" customHeight="1" x14ac:dyDescent="0.15">
      <c r="A215" s="1063"/>
      <c r="B215" s="1064"/>
      <c r="C215" s="1064"/>
      <c r="D215" s="1064"/>
      <c r="E215" s="1064"/>
      <c r="F215" s="1065"/>
      <c r="G215" s="826"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9"/>
      <c r="AC215" s="826"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3"/>
      <c r="B216" s="1064"/>
      <c r="C216" s="1064"/>
      <c r="D216" s="1064"/>
      <c r="E216" s="1064"/>
      <c r="F216" s="1065"/>
      <c r="G216" s="678"/>
      <c r="H216" s="679"/>
      <c r="I216" s="679"/>
      <c r="J216" s="679"/>
      <c r="K216" s="680"/>
      <c r="L216" s="672"/>
      <c r="M216" s="673"/>
      <c r="N216" s="673"/>
      <c r="O216" s="673"/>
      <c r="P216" s="673"/>
      <c r="Q216" s="673"/>
      <c r="R216" s="673"/>
      <c r="S216" s="673"/>
      <c r="T216" s="673"/>
      <c r="U216" s="673"/>
      <c r="V216" s="673"/>
      <c r="W216" s="673"/>
      <c r="X216" s="674"/>
      <c r="Y216" s="387"/>
      <c r="Z216" s="388"/>
      <c r="AA216" s="388"/>
      <c r="AB216" s="816"/>
      <c r="AC216" s="678"/>
      <c r="AD216" s="679"/>
      <c r="AE216" s="679"/>
      <c r="AF216" s="679"/>
      <c r="AG216" s="680"/>
      <c r="AH216" s="672"/>
      <c r="AI216" s="673"/>
      <c r="AJ216" s="673"/>
      <c r="AK216" s="673"/>
      <c r="AL216" s="673"/>
      <c r="AM216" s="673"/>
      <c r="AN216" s="673"/>
      <c r="AO216" s="673"/>
      <c r="AP216" s="673"/>
      <c r="AQ216" s="673"/>
      <c r="AR216" s="673"/>
      <c r="AS216" s="673"/>
      <c r="AT216" s="674"/>
      <c r="AU216" s="387"/>
      <c r="AV216" s="388"/>
      <c r="AW216" s="388"/>
      <c r="AX216" s="389"/>
    </row>
    <row r="217" spans="1:50" ht="24.75" customHeight="1" x14ac:dyDescent="0.15">
      <c r="A217" s="1063"/>
      <c r="B217" s="1064"/>
      <c r="C217" s="1064"/>
      <c r="D217" s="1064"/>
      <c r="E217" s="1064"/>
      <c r="F217" s="106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7"/>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3"/>
      <c r="B218" s="1064"/>
      <c r="C218" s="1064"/>
      <c r="D218" s="1064"/>
      <c r="E218" s="1064"/>
      <c r="F218" s="106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7"/>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3"/>
      <c r="B219" s="1064"/>
      <c r="C219" s="1064"/>
      <c r="D219" s="1064"/>
      <c r="E219" s="1064"/>
      <c r="F219" s="106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7"/>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3"/>
      <c r="B220" s="1064"/>
      <c r="C220" s="1064"/>
      <c r="D220" s="1064"/>
      <c r="E220" s="1064"/>
      <c r="F220" s="106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7"/>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3"/>
      <c r="B221" s="1064"/>
      <c r="C221" s="1064"/>
      <c r="D221" s="1064"/>
      <c r="E221" s="1064"/>
      <c r="F221" s="106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7"/>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3"/>
      <c r="B222" s="1064"/>
      <c r="C222" s="1064"/>
      <c r="D222" s="1064"/>
      <c r="E222" s="1064"/>
      <c r="F222" s="106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7"/>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3"/>
      <c r="B223" s="1064"/>
      <c r="C223" s="1064"/>
      <c r="D223" s="1064"/>
      <c r="E223" s="1064"/>
      <c r="F223" s="106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7"/>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3"/>
      <c r="B224" s="1064"/>
      <c r="C224" s="1064"/>
      <c r="D224" s="1064"/>
      <c r="E224" s="1064"/>
      <c r="F224" s="106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7"/>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3"/>
      <c r="B225" s="1064"/>
      <c r="C225" s="1064"/>
      <c r="D225" s="1064"/>
      <c r="E225" s="1064"/>
      <c r="F225" s="106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7"/>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3"/>
      <c r="B226" s="1064"/>
      <c r="C226" s="1064"/>
      <c r="D226" s="1064"/>
      <c r="E226" s="1064"/>
      <c r="F226" s="1065"/>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3"/>
      <c r="B227" s="1064"/>
      <c r="C227" s="1064"/>
      <c r="D227" s="1064"/>
      <c r="E227" s="1064"/>
      <c r="F227" s="1065"/>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4"/>
    </row>
    <row r="228" spans="1:50" ht="25.5" customHeight="1" x14ac:dyDescent="0.15">
      <c r="A228" s="1063"/>
      <c r="B228" s="1064"/>
      <c r="C228" s="1064"/>
      <c r="D228" s="1064"/>
      <c r="E228" s="1064"/>
      <c r="F228" s="1065"/>
      <c r="G228" s="826"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9"/>
      <c r="AC228" s="826"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3"/>
      <c r="B229" s="1064"/>
      <c r="C229" s="1064"/>
      <c r="D229" s="1064"/>
      <c r="E229" s="1064"/>
      <c r="F229" s="1065"/>
      <c r="G229" s="678"/>
      <c r="H229" s="679"/>
      <c r="I229" s="679"/>
      <c r="J229" s="679"/>
      <c r="K229" s="680"/>
      <c r="L229" s="672"/>
      <c r="M229" s="673"/>
      <c r="N229" s="673"/>
      <c r="O229" s="673"/>
      <c r="P229" s="673"/>
      <c r="Q229" s="673"/>
      <c r="R229" s="673"/>
      <c r="S229" s="673"/>
      <c r="T229" s="673"/>
      <c r="U229" s="673"/>
      <c r="V229" s="673"/>
      <c r="W229" s="673"/>
      <c r="X229" s="674"/>
      <c r="Y229" s="387"/>
      <c r="Z229" s="388"/>
      <c r="AA229" s="388"/>
      <c r="AB229" s="816"/>
      <c r="AC229" s="678"/>
      <c r="AD229" s="679"/>
      <c r="AE229" s="679"/>
      <c r="AF229" s="679"/>
      <c r="AG229" s="680"/>
      <c r="AH229" s="672"/>
      <c r="AI229" s="673"/>
      <c r="AJ229" s="673"/>
      <c r="AK229" s="673"/>
      <c r="AL229" s="673"/>
      <c r="AM229" s="673"/>
      <c r="AN229" s="673"/>
      <c r="AO229" s="673"/>
      <c r="AP229" s="673"/>
      <c r="AQ229" s="673"/>
      <c r="AR229" s="673"/>
      <c r="AS229" s="673"/>
      <c r="AT229" s="674"/>
      <c r="AU229" s="387"/>
      <c r="AV229" s="388"/>
      <c r="AW229" s="388"/>
      <c r="AX229" s="389"/>
    </row>
    <row r="230" spans="1:50" ht="24.75" customHeight="1" x14ac:dyDescent="0.15">
      <c r="A230" s="1063"/>
      <c r="B230" s="1064"/>
      <c r="C230" s="1064"/>
      <c r="D230" s="1064"/>
      <c r="E230" s="1064"/>
      <c r="F230" s="106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7"/>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3"/>
      <c r="B231" s="1064"/>
      <c r="C231" s="1064"/>
      <c r="D231" s="1064"/>
      <c r="E231" s="1064"/>
      <c r="F231" s="106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7"/>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3"/>
      <c r="B232" s="1064"/>
      <c r="C232" s="1064"/>
      <c r="D232" s="1064"/>
      <c r="E232" s="1064"/>
      <c r="F232" s="106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7"/>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3"/>
      <c r="B233" s="1064"/>
      <c r="C233" s="1064"/>
      <c r="D233" s="1064"/>
      <c r="E233" s="1064"/>
      <c r="F233" s="106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7"/>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3"/>
      <c r="B234" s="1064"/>
      <c r="C234" s="1064"/>
      <c r="D234" s="1064"/>
      <c r="E234" s="1064"/>
      <c r="F234" s="106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7"/>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3"/>
      <c r="B235" s="1064"/>
      <c r="C235" s="1064"/>
      <c r="D235" s="1064"/>
      <c r="E235" s="1064"/>
      <c r="F235" s="106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7"/>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3"/>
      <c r="B236" s="1064"/>
      <c r="C236" s="1064"/>
      <c r="D236" s="1064"/>
      <c r="E236" s="1064"/>
      <c r="F236" s="106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7"/>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3"/>
      <c r="B237" s="1064"/>
      <c r="C237" s="1064"/>
      <c r="D237" s="1064"/>
      <c r="E237" s="1064"/>
      <c r="F237" s="106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7"/>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3"/>
      <c r="B238" s="1064"/>
      <c r="C238" s="1064"/>
      <c r="D238" s="1064"/>
      <c r="E238" s="1064"/>
      <c r="F238" s="106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7"/>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3"/>
      <c r="B239" s="1064"/>
      <c r="C239" s="1064"/>
      <c r="D239" s="1064"/>
      <c r="E239" s="1064"/>
      <c r="F239" s="1065"/>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3"/>
      <c r="B240" s="1064"/>
      <c r="C240" s="1064"/>
      <c r="D240" s="1064"/>
      <c r="E240" s="1064"/>
      <c r="F240" s="1065"/>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4"/>
    </row>
    <row r="241" spans="1:50" ht="24.75" customHeight="1" x14ac:dyDescent="0.15">
      <c r="A241" s="1063"/>
      <c r="B241" s="1064"/>
      <c r="C241" s="1064"/>
      <c r="D241" s="1064"/>
      <c r="E241" s="1064"/>
      <c r="F241" s="1065"/>
      <c r="G241" s="826"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9"/>
      <c r="AC241" s="826"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3"/>
      <c r="B242" s="1064"/>
      <c r="C242" s="1064"/>
      <c r="D242" s="1064"/>
      <c r="E242" s="1064"/>
      <c r="F242" s="1065"/>
      <c r="G242" s="678"/>
      <c r="H242" s="679"/>
      <c r="I242" s="679"/>
      <c r="J242" s="679"/>
      <c r="K242" s="680"/>
      <c r="L242" s="672"/>
      <c r="M242" s="673"/>
      <c r="N242" s="673"/>
      <c r="O242" s="673"/>
      <c r="P242" s="673"/>
      <c r="Q242" s="673"/>
      <c r="R242" s="673"/>
      <c r="S242" s="673"/>
      <c r="T242" s="673"/>
      <c r="U242" s="673"/>
      <c r="V242" s="673"/>
      <c r="W242" s="673"/>
      <c r="X242" s="674"/>
      <c r="Y242" s="387"/>
      <c r="Z242" s="388"/>
      <c r="AA242" s="388"/>
      <c r="AB242" s="816"/>
      <c r="AC242" s="678"/>
      <c r="AD242" s="679"/>
      <c r="AE242" s="679"/>
      <c r="AF242" s="679"/>
      <c r="AG242" s="680"/>
      <c r="AH242" s="672"/>
      <c r="AI242" s="673"/>
      <c r="AJ242" s="673"/>
      <c r="AK242" s="673"/>
      <c r="AL242" s="673"/>
      <c r="AM242" s="673"/>
      <c r="AN242" s="673"/>
      <c r="AO242" s="673"/>
      <c r="AP242" s="673"/>
      <c r="AQ242" s="673"/>
      <c r="AR242" s="673"/>
      <c r="AS242" s="673"/>
      <c r="AT242" s="674"/>
      <c r="AU242" s="387"/>
      <c r="AV242" s="388"/>
      <c r="AW242" s="388"/>
      <c r="AX242" s="389"/>
    </row>
    <row r="243" spans="1:50" ht="24.75" customHeight="1" x14ac:dyDescent="0.15">
      <c r="A243" s="1063"/>
      <c r="B243" s="1064"/>
      <c r="C243" s="1064"/>
      <c r="D243" s="1064"/>
      <c r="E243" s="1064"/>
      <c r="F243" s="106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7"/>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3"/>
      <c r="B244" s="1064"/>
      <c r="C244" s="1064"/>
      <c r="D244" s="1064"/>
      <c r="E244" s="1064"/>
      <c r="F244" s="106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7"/>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3"/>
      <c r="B245" s="1064"/>
      <c r="C245" s="1064"/>
      <c r="D245" s="1064"/>
      <c r="E245" s="1064"/>
      <c r="F245" s="106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7"/>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3"/>
      <c r="B246" s="1064"/>
      <c r="C246" s="1064"/>
      <c r="D246" s="1064"/>
      <c r="E246" s="1064"/>
      <c r="F246" s="106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7"/>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3"/>
      <c r="B247" s="1064"/>
      <c r="C247" s="1064"/>
      <c r="D247" s="1064"/>
      <c r="E247" s="1064"/>
      <c r="F247" s="106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7"/>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3"/>
      <c r="B248" s="1064"/>
      <c r="C248" s="1064"/>
      <c r="D248" s="1064"/>
      <c r="E248" s="1064"/>
      <c r="F248" s="106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7"/>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3"/>
      <c r="B249" s="1064"/>
      <c r="C249" s="1064"/>
      <c r="D249" s="1064"/>
      <c r="E249" s="1064"/>
      <c r="F249" s="106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7"/>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3"/>
      <c r="B250" s="1064"/>
      <c r="C250" s="1064"/>
      <c r="D250" s="1064"/>
      <c r="E250" s="1064"/>
      <c r="F250" s="106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7"/>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3"/>
      <c r="B251" s="1064"/>
      <c r="C251" s="1064"/>
      <c r="D251" s="1064"/>
      <c r="E251" s="1064"/>
      <c r="F251" s="106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7"/>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3"/>
      <c r="B252" s="1064"/>
      <c r="C252" s="1064"/>
      <c r="D252" s="1064"/>
      <c r="E252" s="1064"/>
      <c r="F252" s="1065"/>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3"/>
      <c r="B253" s="1064"/>
      <c r="C253" s="1064"/>
      <c r="D253" s="1064"/>
      <c r="E253" s="1064"/>
      <c r="F253" s="1065"/>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4"/>
    </row>
    <row r="254" spans="1:50" ht="24.75" customHeight="1" x14ac:dyDescent="0.15">
      <c r="A254" s="1063"/>
      <c r="B254" s="1064"/>
      <c r="C254" s="1064"/>
      <c r="D254" s="1064"/>
      <c r="E254" s="1064"/>
      <c r="F254" s="1065"/>
      <c r="G254" s="826"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9"/>
      <c r="AC254" s="826"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3"/>
      <c r="B255" s="1064"/>
      <c r="C255" s="1064"/>
      <c r="D255" s="1064"/>
      <c r="E255" s="1064"/>
      <c r="F255" s="1065"/>
      <c r="G255" s="678"/>
      <c r="H255" s="679"/>
      <c r="I255" s="679"/>
      <c r="J255" s="679"/>
      <c r="K255" s="680"/>
      <c r="L255" s="672"/>
      <c r="M255" s="673"/>
      <c r="N255" s="673"/>
      <c r="O255" s="673"/>
      <c r="P255" s="673"/>
      <c r="Q255" s="673"/>
      <c r="R255" s="673"/>
      <c r="S255" s="673"/>
      <c r="T255" s="673"/>
      <c r="U255" s="673"/>
      <c r="V255" s="673"/>
      <c r="W255" s="673"/>
      <c r="X255" s="674"/>
      <c r="Y255" s="387"/>
      <c r="Z255" s="388"/>
      <c r="AA255" s="388"/>
      <c r="AB255" s="816"/>
      <c r="AC255" s="678"/>
      <c r="AD255" s="679"/>
      <c r="AE255" s="679"/>
      <c r="AF255" s="679"/>
      <c r="AG255" s="680"/>
      <c r="AH255" s="672"/>
      <c r="AI255" s="673"/>
      <c r="AJ255" s="673"/>
      <c r="AK255" s="673"/>
      <c r="AL255" s="673"/>
      <c r="AM255" s="673"/>
      <c r="AN255" s="673"/>
      <c r="AO255" s="673"/>
      <c r="AP255" s="673"/>
      <c r="AQ255" s="673"/>
      <c r="AR255" s="673"/>
      <c r="AS255" s="673"/>
      <c r="AT255" s="674"/>
      <c r="AU255" s="387"/>
      <c r="AV255" s="388"/>
      <c r="AW255" s="388"/>
      <c r="AX255" s="389"/>
    </row>
    <row r="256" spans="1:50" ht="24.75" customHeight="1" x14ac:dyDescent="0.15">
      <c r="A256" s="1063"/>
      <c r="B256" s="1064"/>
      <c r="C256" s="1064"/>
      <c r="D256" s="1064"/>
      <c r="E256" s="1064"/>
      <c r="F256" s="106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7"/>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3"/>
      <c r="B257" s="1064"/>
      <c r="C257" s="1064"/>
      <c r="D257" s="1064"/>
      <c r="E257" s="1064"/>
      <c r="F257" s="106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7"/>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3"/>
      <c r="B258" s="1064"/>
      <c r="C258" s="1064"/>
      <c r="D258" s="1064"/>
      <c r="E258" s="1064"/>
      <c r="F258" s="106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7"/>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3"/>
      <c r="B259" s="1064"/>
      <c r="C259" s="1064"/>
      <c r="D259" s="1064"/>
      <c r="E259" s="1064"/>
      <c r="F259" s="106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7"/>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3"/>
      <c r="B260" s="1064"/>
      <c r="C260" s="1064"/>
      <c r="D260" s="1064"/>
      <c r="E260" s="1064"/>
      <c r="F260" s="106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7"/>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3"/>
      <c r="B261" s="1064"/>
      <c r="C261" s="1064"/>
      <c r="D261" s="1064"/>
      <c r="E261" s="1064"/>
      <c r="F261" s="106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7"/>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3"/>
      <c r="B262" s="1064"/>
      <c r="C262" s="1064"/>
      <c r="D262" s="1064"/>
      <c r="E262" s="1064"/>
      <c r="F262" s="106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7"/>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3"/>
      <c r="B263" s="1064"/>
      <c r="C263" s="1064"/>
      <c r="D263" s="1064"/>
      <c r="E263" s="1064"/>
      <c r="F263" s="106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7"/>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3"/>
      <c r="B264" s="1064"/>
      <c r="C264" s="1064"/>
      <c r="D264" s="1064"/>
      <c r="E264" s="1064"/>
      <c r="F264" s="106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7"/>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74">
        <v>1</v>
      </c>
      <c r="B4" s="107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4">
        <v>2</v>
      </c>
      <c r="B5" s="107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4">
        <v>3</v>
      </c>
      <c r="B6" s="107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4">
        <v>4</v>
      </c>
      <c r="B7" s="107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4">
        <v>5</v>
      </c>
      <c r="B8" s="107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4">
        <v>6</v>
      </c>
      <c r="B9" s="107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4">
        <v>7</v>
      </c>
      <c r="B10" s="107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4">
        <v>8</v>
      </c>
      <c r="B11" s="107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4">
        <v>9</v>
      </c>
      <c r="B12" s="107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4">
        <v>10</v>
      </c>
      <c r="B13" s="107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4">
        <v>11</v>
      </c>
      <c r="B14" s="107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4">
        <v>12</v>
      </c>
      <c r="B15" s="107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4">
        <v>13</v>
      </c>
      <c r="B16" s="107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4">
        <v>14</v>
      </c>
      <c r="B17" s="107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4">
        <v>15</v>
      </c>
      <c r="B18" s="107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4">
        <v>16</v>
      </c>
      <c r="B19" s="107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4">
        <v>17</v>
      </c>
      <c r="B20" s="107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4">
        <v>18</v>
      </c>
      <c r="B21" s="107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4">
        <v>19</v>
      </c>
      <c r="B22" s="107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4">
        <v>20</v>
      </c>
      <c r="B23" s="107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4">
        <v>21</v>
      </c>
      <c r="B24" s="107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4">
        <v>22</v>
      </c>
      <c r="B25" s="107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4">
        <v>23</v>
      </c>
      <c r="B26" s="107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4">
        <v>24</v>
      </c>
      <c r="B27" s="107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4">
        <v>25</v>
      </c>
      <c r="B28" s="107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4">
        <v>26</v>
      </c>
      <c r="B29" s="107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4">
        <v>27</v>
      </c>
      <c r="B30" s="107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4">
        <v>28</v>
      </c>
      <c r="B31" s="107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4">
        <v>29</v>
      </c>
      <c r="B32" s="107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4">
        <v>30</v>
      </c>
      <c r="B33" s="107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74">
        <v>1</v>
      </c>
      <c r="B37" s="1074">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4">
        <v>2</v>
      </c>
      <c r="B38" s="107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4">
        <v>3</v>
      </c>
      <c r="B39" s="107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4">
        <v>4</v>
      </c>
      <c r="B40" s="107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4">
        <v>5</v>
      </c>
      <c r="B41" s="107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4">
        <v>6</v>
      </c>
      <c r="B42" s="107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4">
        <v>7</v>
      </c>
      <c r="B43" s="107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4">
        <v>8</v>
      </c>
      <c r="B44" s="107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4">
        <v>9</v>
      </c>
      <c r="B45" s="107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4">
        <v>10</v>
      </c>
      <c r="B46" s="107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4">
        <v>11</v>
      </c>
      <c r="B47" s="107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4">
        <v>12</v>
      </c>
      <c r="B48" s="107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4">
        <v>13</v>
      </c>
      <c r="B49" s="107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4">
        <v>14</v>
      </c>
      <c r="B50" s="107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4">
        <v>15</v>
      </c>
      <c r="B51" s="107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4">
        <v>16</v>
      </c>
      <c r="B52" s="107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4">
        <v>17</v>
      </c>
      <c r="B53" s="107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4">
        <v>18</v>
      </c>
      <c r="B54" s="107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4">
        <v>19</v>
      </c>
      <c r="B55" s="107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4">
        <v>20</v>
      </c>
      <c r="B56" s="107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4">
        <v>21</v>
      </c>
      <c r="B57" s="107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4">
        <v>22</v>
      </c>
      <c r="B58" s="107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4">
        <v>23</v>
      </c>
      <c r="B59" s="107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4">
        <v>24</v>
      </c>
      <c r="B60" s="107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4">
        <v>25</v>
      </c>
      <c r="B61" s="107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4">
        <v>26</v>
      </c>
      <c r="B62" s="107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4">
        <v>27</v>
      </c>
      <c r="B63" s="107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4">
        <v>28</v>
      </c>
      <c r="B64" s="107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4">
        <v>29</v>
      </c>
      <c r="B65" s="107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4">
        <v>30</v>
      </c>
      <c r="B66" s="107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74">
        <v>1</v>
      </c>
      <c r="B70" s="107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4">
        <v>2</v>
      </c>
      <c r="B71" s="107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4">
        <v>3</v>
      </c>
      <c r="B72" s="107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4">
        <v>4</v>
      </c>
      <c r="B73" s="107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4">
        <v>5</v>
      </c>
      <c r="B74" s="107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4">
        <v>6</v>
      </c>
      <c r="B75" s="107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4">
        <v>7</v>
      </c>
      <c r="B76" s="107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4">
        <v>8</v>
      </c>
      <c r="B77" s="107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4">
        <v>9</v>
      </c>
      <c r="B78" s="107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4">
        <v>10</v>
      </c>
      <c r="B79" s="107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4">
        <v>11</v>
      </c>
      <c r="B80" s="107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4">
        <v>12</v>
      </c>
      <c r="B81" s="107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4">
        <v>13</v>
      </c>
      <c r="B82" s="107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4">
        <v>14</v>
      </c>
      <c r="B83" s="107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4">
        <v>15</v>
      </c>
      <c r="B84" s="107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4">
        <v>16</v>
      </c>
      <c r="B85" s="107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4">
        <v>17</v>
      </c>
      <c r="B86" s="107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4">
        <v>18</v>
      </c>
      <c r="B87" s="107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4">
        <v>19</v>
      </c>
      <c r="B88" s="107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4">
        <v>20</v>
      </c>
      <c r="B89" s="107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4">
        <v>21</v>
      </c>
      <c r="B90" s="107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4">
        <v>22</v>
      </c>
      <c r="B91" s="107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4">
        <v>23</v>
      </c>
      <c r="B92" s="107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4">
        <v>24</v>
      </c>
      <c r="B93" s="107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4">
        <v>25</v>
      </c>
      <c r="B94" s="107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4">
        <v>26</v>
      </c>
      <c r="B95" s="107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4">
        <v>27</v>
      </c>
      <c r="B96" s="107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4">
        <v>28</v>
      </c>
      <c r="B97" s="107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4">
        <v>29</v>
      </c>
      <c r="B98" s="107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4">
        <v>30</v>
      </c>
      <c r="B99" s="107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74">
        <v>1</v>
      </c>
      <c r="B103" s="107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4">
        <v>2</v>
      </c>
      <c r="B104" s="107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4">
        <v>3</v>
      </c>
      <c r="B105" s="107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4">
        <v>4</v>
      </c>
      <c r="B106" s="107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4">
        <v>5</v>
      </c>
      <c r="B107" s="107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4">
        <v>6</v>
      </c>
      <c r="B108" s="107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4">
        <v>7</v>
      </c>
      <c r="B109" s="107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4">
        <v>8</v>
      </c>
      <c r="B110" s="107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4">
        <v>9</v>
      </c>
      <c r="B111" s="107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4">
        <v>10</v>
      </c>
      <c r="B112" s="107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4">
        <v>11</v>
      </c>
      <c r="B113" s="107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4">
        <v>12</v>
      </c>
      <c r="B114" s="107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4">
        <v>13</v>
      </c>
      <c r="B115" s="107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4">
        <v>14</v>
      </c>
      <c r="B116" s="107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4">
        <v>15</v>
      </c>
      <c r="B117" s="107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4">
        <v>16</v>
      </c>
      <c r="B118" s="107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4">
        <v>17</v>
      </c>
      <c r="B119" s="107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4">
        <v>18</v>
      </c>
      <c r="B120" s="107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4">
        <v>19</v>
      </c>
      <c r="B121" s="107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4">
        <v>20</v>
      </c>
      <c r="B122" s="107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4">
        <v>21</v>
      </c>
      <c r="B123" s="107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4">
        <v>22</v>
      </c>
      <c r="B124" s="107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4">
        <v>23</v>
      </c>
      <c r="B125" s="107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4">
        <v>24</v>
      </c>
      <c r="B126" s="107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4">
        <v>25</v>
      </c>
      <c r="B127" s="107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4">
        <v>26</v>
      </c>
      <c r="B128" s="107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4">
        <v>27</v>
      </c>
      <c r="B129" s="107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4">
        <v>28</v>
      </c>
      <c r="B130" s="107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4">
        <v>29</v>
      </c>
      <c r="B131" s="107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4">
        <v>30</v>
      </c>
      <c r="B132" s="107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74">
        <v>1</v>
      </c>
      <c r="B136" s="107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4">
        <v>2</v>
      </c>
      <c r="B137" s="107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4">
        <v>3</v>
      </c>
      <c r="B138" s="107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4">
        <v>4</v>
      </c>
      <c r="B139" s="107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4">
        <v>5</v>
      </c>
      <c r="B140" s="107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4">
        <v>6</v>
      </c>
      <c r="B141" s="107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4">
        <v>7</v>
      </c>
      <c r="B142" s="107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4">
        <v>8</v>
      </c>
      <c r="B143" s="107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4">
        <v>9</v>
      </c>
      <c r="B144" s="107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4">
        <v>10</v>
      </c>
      <c r="B145" s="107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4">
        <v>11</v>
      </c>
      <c r="B146" s="107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4">
        <v>12</v>
      </c>
      <c r="B147" s="107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4">
        <v>13</v>
      </c>
      <c r="B148" s="107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4">
        <v>14</v>
      </c>
      <c r="B149" s="107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4">
        <v>15</v>
      </c>
      <c r="B150" s="107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4">
        <v>16</v>
      </c>
      <c r="B151" s="107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4">
        <v>17</v>
      </c>
      <c r="B152" s="107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4">
        <v>18</v>
      </c>
      <c r="B153" s="107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4">
        <v>19</v>
      </c>
      <c r="B154" s="107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4">
        <v>20</v>
      </c>
      <c r="B155" s="107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4">
        <v>21</v>
      </c>
      <c r="B156" s="107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4">
        <v>22</v>
      </c>
      <c r="B157" s="107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4">
        <v>23</v>
      </c>
      <c r="B158" s="107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4">
        <v>24</v>
      </c>
      <c r="B159" s="107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4">
        <v>25</v>
      </c>
      <c r="B160" s="107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4">
        <v>26</v>
      </c>
      <c r="B161" s="107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4">
        <v>27</v>
      </c>
      <c r="B162" s="107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4">
        <v>28</v>
      </c>
      <c r="B163" s="107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4">
        <v>29</v>
      </c>
      <c r="B164" s="107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4">
        <v>30</v>
      </c>
      <c r="B165" s="107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74">
        <v>1</v>
      </c>
      <c r="B169" s="107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4">
        <v>2</v>
      </c>
      <c r="B170" s="107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4">
        <v>3</v>
      </c>
      <c r="B171" s="107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4">
        <v>4</v>
      </c>
      <c r="B172" s="107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4">
        <v>5</v>
      </c>
      <c r="B173" s="107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4">
        <v>6</v>
      </c>
      <c r="B174" s="107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4">
        <v>7</v>
      </c>
      <c r="B175" s="107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4">
        <v>8</v>
      </c>
      <c r="B176" s="107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4">
        <v>9</v>
      </c>
      <c r="B177" s="107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4">
        <v>10</v>
      </c>
      <c r="B178" s="107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4">
        <v>11</v>
      </c>
      <c r="B179" s="107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4">
        <v>12</v>
      </c>
      <c r="B180" s="107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4">
        <v>13</v>
      </c>
      <c r="B181" s="107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4">
        <v>14</v>
      </c>
      <c r="B182" s="107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4">
        <v>15</v>
      </c>
      <c r="B183" s="107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4">
        <v>16</v>
      </c>
      <c r="B184" s="107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4">
        <v>17</v>
      </c>
      <c r="B185" s="107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4">
        <v>18</v>
      </c>
      <c r="B186" s="107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4">
        <v>19</v>
      </c>
      <c r="B187" s="107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4">
        <v>20</v>
      </c>
      <c r="B188" s="107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4">
        <v>21</v>
      </c>
      <c r="B189" s="107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4">
        <v>22</v>
      </c>
      <c r="B190" s="107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4">
        <v>23</v>
      </c>
      <c r="B191" s="107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4">
        <v>24</v>
      </c>
      <c r="B192" s="107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4">
        <v>25</v>
      </c>
      <c r="B193" s="107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4">
        <v>26</v>
      </c>
      <c r="B194" s="107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4">
        <v>27</v>
      </c>
      <c r="B195" s="107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4">
        <v>28</v>
      </c>
      <c r="B196" s="107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4">
        <v>29</v>
      </c>
      <c r="B197" s="107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4">
        <v>30</v>
      </c>
      <c r="B198" s="107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74">
        <v>1</v>
      </c>
      <c r="B202" s="107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4">
        <v>2</v>
      </c>
      <c r="B203" s="107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4">
        <v>3</v>
      </c>
      <c r="B204" s="107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4">
        <v>4</v>
      </c>
      <c r="B205" s="107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4">
        <v>5</v>
      </c>
      <c r="B206" s="107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4">
        <v>6</v>
      </c>
      <c r="B207" s="107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4">
        <v>7</v>
      </c>
      <c r="B208" s="107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4">
        <v>8</v>
      </c>
      <c r="B209" s="107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4">
        <v>9</v>
      </c>
      <c r="B210" s="107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4">
        <v>10</v>
      </c>
      <c r="B211" s="107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4">
        <v>11</v>
      </c>
      <c r="B212" s="107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4">
        <v>12</v>
      </c>
      <c r="B213" s="107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4">
        <v>13</v>
      </c>
      <c r="B214" s="107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4">
        <v>14</v>
      </c>
      <c r="B215" s="107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4">
        <v>15</v>
      </c>
      <c r="B216" s="107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4">
        <v>16</v>
      </c>
      <c r="B217" s="107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4">
        <v>17</v>
      </c>
      <c r="B218" s="107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4">
        <v>18</v>
      </c>
      <c r="B219" s="107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4">
        <v>19</v>
      </c>
      <c r="B220" s="107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4">
        <v>20</v>
      </c>
      <c r="B221" s="107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4">
        <v>21</v>
      </c>
      <c r="B222" s="107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4">
        <v>22</v>
      </c>
      <c r="B223" s="107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4">
        <v>23</v>
      </c>
      <c r="B224" s="107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4">
        <v>24</v>
      </c>
      <c r="B225" s="107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4">
        <v>25</v>
      </c>
      <c r="B226" s="107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4">
        <v>26</v>
      </c>
      <c r="B227" s="107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4">
        <v>27</v>
      </c>
      <c r="B228" s="107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4">
        <v>28</v>
      </c>
      <c r="B229" s="107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4">
        <v>29</v>
      </c>
      <c r="B230" s="107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4">
        <v>30</v>
      </c>
      <c r="B231" s="107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74">
        <v>1</v>
      </c>
      <c r="B235" s="107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4">
        <v>2</v>
      </c>
      <c r="B236" s="107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4">
        <v>3</v>
      </c>
      <c r="B237" s="107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4">
        <v>4</v>
      </c>
      <c r="B238" s="107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4">
        <v>5</v>
      </c>
      <c r="B239" s="107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4">
        <v>6</v>
      </c>
      <c r="B240" s="107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4">
        <v>7</v>
      </c>
      <c r="B241" s="107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4">
        <v>8</v>
      </c>
      <c r="B242" s="107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4">
        <v>9</v>
      </c>
      <c r="B243" s="107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4">
        <v>10</v>
      </c>
      <c r="B244" s="107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4">
        <v>11</v>
      </c>
      <c r="B245" s="107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4">
        <v>12</v>
      </c>
      <c r="B246" s="107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4">
        <v>13</v>
      </c>
      <c r="B247" s="107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4">
        <v>14</v>
      </c>
      <c r="B248" s="107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4">
        <v>15</v>
      </c>
      <c r="B249" s="107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4">
        <v>16</v>
      </c>
      <c r="B250" s="107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4">
        <v>17</v>
      </c>
      <c r="B251" s="107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4">
        <v>18</v>
      </c>
      <c r="B252" s="107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4">
        <v>19</v>
      </c>
      <c r="B253" s="107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4">
        <v>20</v>
      </c>
      <c r="B254" s="107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4">
        <v>21</v>
      </c>
      <c r="B255" s="107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4">
        <v>22</v>
      </c>
      <c r="B256" s="107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4">
        <v>23</v>
      </c>
      <c r="B257" s="107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4">
        <v>24</v>
      </c>
      <c r="B258" s="107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4">
        <v>25</v>
      </c>
      <c r="B259" s="107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4">
        <v>26</v>
      </c>
      <c r="B260" s="107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4">
        <v>27</v>
      </c>
      <c r="B261" s="107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4">
        <v>28</v>
      </c>
      <c r="B262" s="107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4">
        <v>29</v>
      </c>
      <c r="B263" s="107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4">
        <v>30</v>
      </c>
      <c r="B264" s="107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74">
        <v>1</v>
      </c>
      <c r="B268" s="107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4">
        <v>2</v>
      </c>
      <c r="B269" s="107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4">
        <v>3</v>
      </c>
      <c r="B270" s="107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4">
        <v>4</v>
      </c>
      <c r="B271" s="107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4">
        <v>5</v>
      </c>
      <c r="B272" s="107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4">
        <v>6</v>
      </c>
      <c r="B273" s="107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4">
        <v>7</v>
      </c>
      <c r="B274" s="107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4">
        <v>8</v>
      </c>
      <c r="B275" s="107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4">
        <v>9</v>
      </c>
      <c r="B276" s="107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4">
        <v>10</v>
      </c>
      <c r="B277" s="107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4">
        <v>11</v>
      </c>
      <c r="B278" s="107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4">
        <v>12</v>
      </c>
      <c r="B279" s="107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4">
        <v>13</v>
      </c>
      <c r="B280" s="107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4">
        <v>14</v>
      </c>
      <c r="B281" s="107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4">
        <v>15</v>
      </c>
      <c r="B282" s="107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4">
        <v>16</v>
      </c>
      <c r="B283" s="107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4">
        <v>17</v>
      </c>
      <c r="B284" s="107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4">
        <v>18</v>
      </c>
      <c r="B285" s="107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4">
        <v>19</v>
      </c>
      <c r="B286" s="107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4">
        <v>20</v>
      </c>
      <c r="B287" s="107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4">
        <v>21</v>
      </c>
      <c r="B288" s="107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4">
        <v>22</v>
      </c>
      <c r="B289" s="107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4">
        <v>23</v>
      </c>
      <c r="B290" s="107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4">
        <v>24</v>
      </c>
      <c r="B291" s="107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4">
        <v>25</v>
      </c>
      <c r="B292" s="107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4">
        <v>26</v>
      </c>
      <c r="B293" s="107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4">
        <v>27</v>
      </c>
      <c r="B294" s="107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4">
        <v>28</v>
      </c>
      <c r="B295" s="107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4">
        <v>29</v>
      </c>
      <c r="B296" s="107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4">
        <v>30</v>
      </c>
      <c r="B297" s="107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74">
        <v>1</v>
      </c>
      <c r="B301" s="107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4">
        <v>2</v>
      </c>
      <c r="B302" s="107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4">
        <v>3</v>
      </c>
      <c r="B303" s="107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4">
        <v>4</v>
      </c>
      <c r="B304" s="107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4">
        <v>5</v>
      </c>
      <c r="B305" s="107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4">
        <v>6</v>
      </c>
      <c r="B306" s="107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4">
        <v>7</v>
      </c>
      <c r="B307" s="107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4">
        <v>8</v>
      </c>
      <c r="B308" s="107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4">
        <v>9</v>
      </c>
      <c r="B309" s="107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4">
        <v>10</v>
      </c>
      <c r="B310" s="107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4">
        <v>11</v>
      </c>
      <c r="B311" s="107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4">
        <v>12</v>
      </c>
      <c r="B312" s="107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4">
        <v>13</v>
      </c>
      <c r="B313" s="107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4">
        <v>14</v>
      </c>
      <c r="B314" s="107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4">
        <v>15</v>
      </c>
      <c r="B315" s="107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4">
        <v>16</v>
      </c>
      <c r="B316" s="107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4">
        <v>17</v>
      </c>
      <c r="B317" s="107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4">
        <v>18</v>
      </c>
      <c r="B318" s="107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4">
        <v>19</v>
      </c>
      <c r="B319" s="107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4">
        <v>20</v>
      </c>
      <c r="B320" s="107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4">
        <v>21</v>
      </c>
      <c r="B321" s="107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4">
        <v>22</v>
      </c>
      <c r="B322" s="107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4">
        <v>23</v>
      </c>
      <c r="B323" s="107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4">
        <v>24</v>
      </c>
      <c r="B324" s="107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4">
        <v>25</v>
      </c>
      <c r="B325" s="107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4">
        <v>26</v>
      </c>
      <c r="B326" s="107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4">
        <v>27</v>
      </c>
      <c r="B327" s="107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4">
        <v>28</v>
      </c>
      <c r="B328" s="107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4">
        <v>29</v>
      </c>
      <c r="B329" s="107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4">
        <v>30</v>
      </c>
      <c r="B330" s="107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74">
        <v>1</v>
      </c>
      <c r="B334" s="107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4">
        <v>2</v>
      </c>
      <c r="B335" s="107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4">
        <v>3</v>
      </c>
      <c r="B336" s="107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4">
        <v>4</v>
      </c>
      <c r="B337" s="107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4">
        <v>5</v>
      </c>
      <c r="B338" s="107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4">
        <v>6</v>
      </c>
      <c r="B339" s="107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4">
        <v>7</v>
      </c>
      <c r="B340" s="107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4">
        <v>8</v>
      </c>
      <c r="B341" s="107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4">
        <v>9</v>
      </c>
      <c r="B342" s="107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4">
        <v>10</v>
      </c>
      <c r="B343" s="107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4">
        <v>11</v>
      </c>
      <c r="B344" s="107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4">
        <v>12</v>
      </c>
      <c r="B345" s="107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4">
        <v>13</v>
      </c>
      <c r="B346" s="107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4">
        <v>14</v>
      </c>
      <c r="B347" s="107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4">
        <v>15</v>
      </c>
      <c r="B348" s="107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4">
        <v>16</v>
      </c>
      <c r="B349" s="107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4">
        <v>17</v>
      </c>
      <c r="B350" s="107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4">
        <v>18</v>
      </c>
      <c r="B351" s="107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4">
        <v>19</v>
      </c>
      <c r="B352" s="107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4">
        <v>20</v>
      </c>
      <c r="B353" s="107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4">
        <v>21</v>
      </c>
      <c r="B354" s="107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4">
        <v>22</v>
      </c>
      <c r="B355" s="107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4">
        <v>23</v>
      </c>
      <c r="B356" s="107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4">
        <v>24</v>
      </c>
      <c r="B357" s="107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4">
        <v>25</v>
      </c>
      <c r="B358" s="107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4">
        <v>26</v>
      </c>
      <c r="B359" s="107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4">
        <v>27</v>
      </c>
      <c r="B360" s="107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4">
        <v>28</v>
      </c>
      <c r="B361" s="107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4">
        <v>29</v>
      </c>
      <c r="B362" s="107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4">
        <v>30</v>
      </c>
      <c r="B363" s="107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74">
        <v>1</v>
      </c>
      <c r="B367" s="107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4">
        <v>2</v>
      </c>
      <c r="B368" s="107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4">
        <v>3</v>
      </c>
      <c r="B369" s="107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4">
        <v>4</v>
      </c>
      <c r="B370" s="107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4">
        <v>5</v>
      </c>
      <c r="B371" s="107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4">
        <v>6</v>
      </c>
      <c r="B372" s="107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4">
        <v>7</v>
      </c>
      <c r="B373" s="107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4">
        <v>8</v>
      </c>
      <c r="B374" s="107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4">
        <v>9</v>
      </c>
      <c r="B375" s="107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4">
        <v>10</v>
      </c>
      <c r="B376" s="107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4">
        <v>11</v>
      </c>
      <c r="B377" s="107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4">
        <v>12</v>
      </c>
      <c r="B378" s="107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4">
        <v>13</v>
      </c>
      <c r="B379" s="107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4">
        <v>14</v>
      </c>
      <c r="B380" s="107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4">
        <v>15</v>
      </c>
      <c r="B381" s="107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4">
        <v>16</v>
      </c>
      <c r="B382" s="107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4">
        <v>17</v>
      </c>
      <c r="B383" s="107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4">
        <v>18</v>
      </c>
      <c r="B384" s="107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4">
        <v>19</v>
      </c>
      <c r="B385" s="107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4">
        <v>20</v>
      </c>
      <c r="B386" s="107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4">
        <v>21</v>
      </c>
      <c r="B387" s="107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4">
        <v>22</v>
      </c>
      <c r="B388" s="107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4">
        <v>23</v>
      </c>
      <c r="B389" s="107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4">
        <v>24</v>
      </c>
      <c r="B390" s="107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4">
        <v>25</v>
      </c>
      <c r="B391" s="107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4">
        <v>26</v>
      </c>
      <c r="B392" s="107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4">
        <v>27</v>
      </c>
      <c r="B393" s="107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4">
        <v>28</v>
      </c>
      <c r="B394" s="107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4">
        <v>29</v>
      </c>
      <c r="B395" s="107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4">
        <v>30</v>
      </c>
      <c r="B396" s="107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74">
        <v>1</v>
      </c>
      <c r="B400" s="107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4">
        <v>2</v>
      </c>
      <c r="B401" s="107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4">
        <v>3</v>
      </c>
      <c r="B402" s="107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4">
        <v>4</v>
      </c>
      <c r="B403" s="107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4">
        <v>5</v>
      </c>
      <c r="B404" s="107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4">
        <v>6</v>
      </c>
      <c r="B405" s="107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4">
        <v>7</v>
      </c>
      <c r="B406" s="107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4">
        <v>8</v>
      </c>
      <c r="B407" s="107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4">
        <v>9</v>
      </c>
      <c r="B408" s="107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4">
        <v>10</v>
      </c>
      <c r="B409" s="107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4">
        <v>11</v>
      </c>
      <c r="B410" s="107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4">
        <v>12</v>
      </c>
      <c r="B411" s="107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4">
        <v>13</v>
      </c>
      <c r="B412" s="107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4">
        <v>14</v>
      </c>
      <c r="B413" s="107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4">
        <v>15</v>
      </c>
      <c r="B414" s="107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4">
        <v>16</v>
      </c>
      <c r="B415" s="107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4">
        <v>17</v>
      </c>
      <c r="B416" s="107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4">
        <v>18</v>
      </c>
      <c r="B417" s="107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4">
        <v>19</v>
      </c>
      <c r="B418" s="107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4">
        <v>20</v>
      </c>
      <c r="B419" s="107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4">
        <v>21</v>
      </c>
      <c r="B420" s="107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4">
        <v>22</v>
      </c>
      <c r="B421" s="107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4">
        <v>23</v>
      </c>
      <c r="B422" s="107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4">
        <v>24</v>
      </c>
      <c r="B423" s="107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4">
        <v>25</v>
      </c>
      <c r="B424" s="107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4">
        <v>26</v>
      </c>
      <c r="B425" s="107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4">
        <v>27</v>
      </c>
      <c r="B426" s="107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4">
        <v>28</v>
      </c>
      <c r="B427" s="107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4">
        <v>29</v>
      </c>
      <c r="B428" s="107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4">
        <v>30</v>
      </c>
      <c r="B429" s="107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74">
        <v>1</v>
      </c>
      <c r="B433" s="107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4">
        <v>2</v>
      </c>
      <c r="B434" s="107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4">
        <v>3</v>
      </c>
      <c r="B435" s="107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4">
        <v>4</v>
      </c>
      <c r="B436" s="107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4">
        <v>5</v>
      </c>
      <c r="B437" s="107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4">
        <v>6</v>
      </c>
      <c r="B438" s="107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4">
        <v>7</v>
      </c>
      <c r="B439" s="107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4">
        <v>8</v>
      </c>
      <c r="B440" s="107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4">
        <v>9</v>
      </c>
      <c r="B441" s="107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4">
        <v>10</v>
      </c>
      <c r="B442" s="107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4">
        <v>11</v>
      </c>
      <c r="B443" s="107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4">
        <v>12</v>
      </c>
      <c r="B444" s="107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4">
        <v>13</v>
      </c>
      <c r="B445" s="107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4">
        <v>14</v>
      </c>
      <c r="B446" s="107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4">
        <v>15</v>
      </c>
      <c r="B447" s="107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4">
        <v>16</v>
      </c>
      <c r="B448" s="107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4">
        <v>17</v>
      </c>
      <c r="B449" s="107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4">
        <v>18</v>
      </c>
      <c r="B450" s="107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4">
        <v>19</v>
      </c>
      <c r="B451" s="107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4">
        <v>20</v>
      </c>
      <c r="B452" s="107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4">
        <v>21</v>
      </c>
      <c r="B453" s="107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4">
        <v>22</v>
      </c>
      <c r="B454" s="107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4">
        <v>23</v>
      </c>
      <c r="B455" s="107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4">
        <v>24</v>
      </c>
      <c r="B456" s="107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4">
        <v>25</v>
      </c>
      <c r="B457" s="107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4">
        <v>26</v>
      </c>
      <c r="B458" s="107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4">
        <v>27</v>
      </c>
      <c r="B459" s="107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4">
        <v>28</v>
      </c>
      <c r="B460" s="107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4">
        <v>29</v>
      </c>
      <c r="B461" s="107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4">
        <v>30</v>
      </c>
      <c r="B462" s="107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74">
        <v>1</v>
      </c>
      <c r="B466" s="107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4">
        <v>2</v>
      </c>
      <c r="B467" s="107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4">
        <v>3</v>
      </c>
      <c r="B468" s="107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4">
        <v>4</v>
      </c>
      <c r="B469" s="107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4">
        <v>5</v>
      </c>
      <c r="B470" s="107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4">
        <v>6</v>
      </c>
      <c r="B471" s="107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4">
        <v>7</v>
      </c>
      <c r="B472" s="107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4">
        <v>8</v>
      </c>
      <c r="B473" s="107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4">
        <v>9</v>
      </c>
      <c r="B474" s="107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4">
        <v>10</v>
      </c>
      <c r="B475" s="107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4">
        <v>11</v>
      </c>
      <c r="B476" s="107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4">
        <v>12</v>
      </c>
      <c r="B477" s="107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4">
        <v>13</v>
      </c>
      <c r="B478" s="107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4">
        <v>14</v>
      </c>
      <c r="B479" s="107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4">
        <v>15</v>
      </c>
      <c r="B480" s="107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4">
        <v>16</v>
      </c>
      <c r="B481" s="107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4">
        <v>17</v>
      </c>
      <c r="B482" s="107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4">
        <v>18</v>
      </c>
      <c r="B483" s="107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4">
        <v>19</v>
      </c>
      <c r="B484" s="107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4">
        <v>20</v>
      </c>
      <c r="B485" s="107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4">
        <v>21</v>
      </c>
      <c r="B486" s="107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4">
        <v>22</v>
      </c>
      <c r="B487" s="107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4">
        <v>23</v>
      </c>
      <c r="B488" s="107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4">
        <v>24</v>
      </c>
      <c r="B489" s="107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4">
        <v>25</v>
      </c>
      <c r="B490" s="107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4">
        <v>26</v>
      </c>
      <c r="B491" s="107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4">
        <v>27</v>
      </c>
      <c r="B492" s="107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4">
        <v>28</v>
      </c>
      <c r="B493" s="107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4">
        <v>29</v>
      </c>
      <c r="B494" s="107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4">
        <v>30</v>
      </c>
      <c r="B495" s="107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74">
        <v>1</v>
      </c>
      <c r="B499" s="107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4">
        <v>2</v>
      </c>
      <c r="B500" s="107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4">
        <v>3</v>
      </c>
      <c r="B501" s="107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4">
        <v>4</v>
      </c>
      <c r="B502" s="107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4">
        <v>5</v>
      </c>
      <c r="B503" s="107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4">
        <v>6</v>
      </c>
      <c r="B504" s="107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4">
        <v>7</v>
      </c>
      <c r="B505" s="107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4">
        <v>8</v>
      </c>
      <c r="B506" s="107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4">
        <v>9</v>
      </c>
      <c r="B507" s="107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4">
        <v>10</v>
      </c>
      <c r="B508" s="107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4">
        <v>11</v>
      </c>
      <c r="B509" s="107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4">
        <v>12</v>
      </c>
      <c r="B510" s="107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4">
        <v>13</v>
      </c>
      <c r="B511" s="107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4">
        <v>14</v>
      </c>
      <c r="B512" s="107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4">
        <v>15</v>
      </c>
      <c r="B513" s="107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4">
        <v>16</v>
      </c>
      <c r="B514" s="107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4">
        <v>17</v>
      </c>
      <c r="B515" s="107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4">
        <v>18</v>
      </c>
      <c r="B516" s="107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4">
        <v>19</v>
      </c>
      <c r="B517" s="107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4">
        <v>20</v>
      </c>
      <c r="B518" s="107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4">
        <v>21</v>
      </c>
      <c r="B519" s="107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4">
        <v>22</v>
      </c>
      <c r="B520" s="107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4">
        <v>23</v>
      </c>
      <c r="B521" s="107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4">
        <v>24</v>
      </c>
      <c r="B522" s="107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4">
        <v>25</v>
      </c>
      <c r="B523" s="107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4">
        <v>26</v>
      </c>
      <c r="B524" s="107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4">
        <v>27</v>
      </c>
      <c r="B525" s="107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4">
        <v>28</v>
      </c>
      <c r="B526" s="107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4">
        <v>29</v>
      </c>
      <c r="B527" s="107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4">
        <v>30</v>
      </c>
      <c r="B528" s="107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74">
        <v>1</v>
      </c>
      <c r="B532" s="107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4">
        <v>2</v>
      </c>
      <c r="B533" s="107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4">
        <v>3</v>
      </c>
      <c r="B534" s="107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4">
        <v>4</v>
      </c>
      <c r="B535" s="107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4">
        <v>5</v>
      </c>
      <c r="B536" s="107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4">
        <v>6</v>
      </c>
      <c r="B537" s="107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4">
        <v>7</v>
      </c>
      <c r="B538" s="107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4">
        <v>8</v>
      </c>
      <c r="B539" s="107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4">
        <v>9</v>
      </c>
      <c r="B540" s="107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4">
        <v>10</v>
      </c>
      <c r="B541" s="107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4">
        <v>11</v>
      </c>
      <c r="B542" s="107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4">
        <v>12</v>
      </c>
      <c r="B543" s="107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4">
        <v>13</v>
      </c>
      <c r="B544" s="107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4">
        <v>14</v>
      </c>
      <c r="B545" s="107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4">
        <v>15</v>
      </c>
      <c r="B546" s="107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4">
        <v>16</v>
      </c>
      <c r="B547" s="107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4">
        <v>17</v>
      </c>
      <c r="B548" s="107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4">
        <v>18</v>
      </c>
      <c r="B549" s="107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4">
        <v>19</v>
      </c>
      <c r="B550" s="107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4">
        <v>20</v>
      </c>
      <c r="B551" s="107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4">
        <v>21</v>
      </c>
      <c r="B552" s="107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4">
        <v>22</v>
      </c>
      <c r="B553" s="107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4">
        <v>23</v>
      </c>
      <c r="B554" s="107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4">
        <v>24</v>
      </c>
      <c r="B555" s="107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4">
        <v>25</v>
      </c>
      <c r="B556" s="107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4">
        <v>26</v>
      </c>
      <c r="B557" s="107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4">
        <v>27</v>
      </c>
      <c r="B558" s="107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4">
        <v>28</v>
      </c>
      <c r="B559" s="107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4">
        <v>29</v>
      </c>
      <c r="B560" s="107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4">
        <v>30</v>
      </c>
      <c r="B561" s="107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74">
        <v>1</v>
      </c>
      <c r="B565" s="107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4">
        <v>2</v>
      </c>
      <c r="B566" s="107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4">
        <v>3</v>
      </c>
      <c r="B567" s="107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4">
        <v>4</v>
      </c>
      <c r="B568" s="107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4">
        <v>5</v>
      </c>
      <c r="B569" s="107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4">
        <v>6</v>
      </c>
      <c r="B570" s="107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4">
        <v>7</v>
      </c>
      <c r="B571" s="107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4">
        <v>8</v>
      </c>
      <c r="B572" s="107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4">
        <v>9</v>
      </c>
      <c r="B573" s="107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4">
        <v>10</v>
      </c>
      <c r="B574" s="107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4">
        <v>11</v>
      </c>
      <c r="B575" s="107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4">
        <v>12</v>
      </c>
      <c r="B576" s="107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4">
        <v>13</v>
      </c>
      <c r="B577" s="107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4">
        <v>14</v>
      </c>
      <c r="B578" s="107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4">
        <v>15</v>
      </c>
      <c r="B579" s="107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4">
        <v>16</v>
      </c>
      <c r="B580" s="107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4">
        <v>17</v>
      </c>
      <c r="B581" s="107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4">
        <v>18</v>
      </c>
      <c r="B582" s="107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4">
        <v>19</v>
      </c>
      <c r="B583" s="107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4">
        <v>20</v>
      </c>
      <c r="B584" s="107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4">
        <v>21</v>
      </c>
      <c r="B585" s="107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4">
        <v>22</v>
      </c>
      <c r="B586" s="107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4">
        <v>23</v>
      </c>
      <c r="B587" s="107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4">
        <v>24</v>
      </c>
      <c r="B588" s="107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4">
        <v>25</v>
      </c>
      <c r="B589" s="107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4">
        <v>26</v>
      </c>
      <c r="B590" s="107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4">
        <v>27</v>
      </c>
      <c r="B591" s="107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4">
        <v>28</v>
      </c>
      <c r="B592" s="107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4">
        <v>29</v>
      </c>
      <c r="B593" s="107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4">
        <v>30</v>
      </c>
      <c r="B594" s="107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74">
        <v>1</v>
      </c>
      <c r="B598" s="107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4">
        <v>2</v>
      </c>
      <c r="B599" s="107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4">
        <v>3</v>
      </c>
      <c r="B600" s="107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4">
        <v>4</v>
      </c>
      <c r="B601" s="107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4">
        <v>5</v>
      </c>
      <c r="B602" s="107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4">
        <v>6</v>
      </c>
      <c r="B603" s="107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4">
        <v>7</v>
      </c>
      <c r="B604" s="107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4">
        <v>8</v>
      </c>
      <c r="B605" s="107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4">
        <v>9</v>
      </c>
      <c r="B606" s="107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4">
        <v>10</v>
      </c>
      <c r="B607" s="107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4">
        <v>11</v>
      </c>
      <c r="B608" s="107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4">
        <v>12</v>
      </c>
      <c r="B609" s="107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4">
        <v>13</v>
      </c>
      <c r="B610" s="107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4">
        <v>14</v>
      </c>
      <c r="B611" s="107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4">
        <v>15</v>
      </c>
      <c r="B612" s="107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4">
        <v>16</v>
      </c>
      <c r="B613" s="107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4">
        <v>17</v>
      </c>
      <c r="B614" s="107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4">
        <v>18</v>
      </c>
      <c r="B615" s="107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4">
        <v>19</v>
      </c>
      <c r="B616" s="107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4">
        <v>20</v>
      </c>
      <c r="B617" s="107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4">
        <v>21</v>
      </c>
      <c r="B618" s="107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4">
        <v>22</v>
      </c>
      <c r="B619" s="107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4">
        <v>23</v>
      </c>
      <c r="B620" s="107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4">
        <v>24</v>
      </c>
      <c r="B621" s="107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4">
        <v>25</v>
      </c>
      <c r="B622" s="107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4">
        <v>26</v>
      </c>
      <c r="B623" s="107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4">
        <v>27</v>
      </c>
      <c r="B624" s="107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4">
        <v>28</v>
      </c>
      <c r="B625" s="107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4">
        <v>29</v>
      </c>
      <c r="B626" s="107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4">
        <v>30</v>
      </c>
      <c r="B627" s="107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74">
        <v>1</v>
      </c>
      <c r="B631" s="107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4">
        <v>2</v>
      </c>
      <c r="B632" s="107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4">
        <v>3</v>
      </c>
      <c r="B633" s="107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4">
        <v>4</v>
      </c>
      <c r="B634" s="107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4">
        <v>5</v>
      </c>
      <c r="B635" s="107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4">
        <v>6</v>
      </c>
      <c r="B636" s="107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4">
        <v>7</v>
      </c>
      <c r="B637" s="107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4">
        <v>8</v>
      </c>
      <c r="B638" s="107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4">
        <v>9</v>
      </c>
      <c r="B639" s="107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4">
        <v>10</v>
      </c>
      <c r="B640" s="107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4">
        <v>11</v>
      </c>
      <c r="B641" s="107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4">
        <v>12</v>
      </c>
      <c r="B642" s="107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4">
        <v>13</v>
      </c>
      <c r="B643" s="107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4">
        <v>14</v>
      </c>
      <c r="B644" s="107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4">
        <v>15</v>
      </c>
      <c r="B645" s="107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4">
        <v>16</v>
      </c>
      <c r="B646" s="107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4">
        <v>17</v>
      </c>
      <c r="B647" s="107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4">
        <v>18</v>
      </c>
      <c r="B648" s="107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4">
        <v>19</v>
      </c>
      <c r="B649" s="107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4">
        <v>20</v>
      </c>
      <c r="B650" s="107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4">
        <v>21</v>
      </c>
      <c r="B651" s="107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4">
        <v>22</v>
      </c>
      <c r="B652" s="107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4">
        <v>23</v>
      </c>
      <c r="B653" s="107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4">
        <v>24</v>
      </c>
      <c r="B654" s="107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4">
        <v>25</v>
      </c>
      <c r="B655" s="107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4">
        <v>26</v>
      </c>
      <c r="B656" s="107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4">
        <v>27</v>
      </c>
      <c r="B657" s="107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4">
        <v>28</v>
      </c>
      <c r="B658" s="107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4">
        <v>29</v>
      </c>
      <c r="B659" s="107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4">
        <v>30</v>
      </c>
      <c r="B660" s="107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74">
        <v>1</v>
      </c>
      <c r="B664" s="107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4">
        <v>2</v>
      </c>
      <c r="B665" s="107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4">
        <v>3</v>
      </c>
      <c r="B666" s="107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4">
        <v>4</v>
      </c>
      <c r="B667" s="107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4">
        <v>5</v>
      </c>
      <c r="B668" s="107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4">
        <v>6</v>
      </c>
      <c r="B669" s="107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4">
        <v>7</v>
      </c>
      <c r="B670" s="107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4">
        <v>8</v>
      </c>
      <c r="B671" s="107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4">
        <v>9</v>
      </c>
      <c r="B672" s="107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4">
        <v>10</v>
      </c>
      <c r="B673" s="107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4">
        <v>11</v>
      </c>
      <c r="B674" s="107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4">
        <v>12</v>
      </c>
      <c r="B675" s="107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4">
        <v>13</v>
      </c>
      <c r="B676" s="107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4">
        <v>14</v>
      </c>
      <c r="B677" s="107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4">
        <v>15</v>
      </c>
      <c r="B678" s="107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4">
        <v>16</v>
      </c>
      <c r="B679" s="107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4">
        <v>17</v>
      </c>
      <c r="B680" s="107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4">
        <v>18</v>
      </c>
      <c r="B681" s="107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4">
        <v>19</v>
      </c>
      <c r="B682" s="107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4">
        <v>20</v>
      </c>
      <c r="B683" s="107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4">
        <v>21</v>
      </c>
      <c r="B684" s="107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4">
        <v>22</v>
      </c>
      <c r="B685" s="107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4">
        <v>23</v>
      </c>
      <c r="B686" s="107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4">
        <v>24</v>
      </c>
      <c r="B687" s="107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4">
        <v>25</v>
      </c>
      <c r="B688" s="107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4">
        <v>26</v>
      </c>
      <c r="B689" s="107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4">
        <v>27</v>
      </c>
      <c r="B690" s="107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4">
        <v>28</v>
      </c>
      <c r="B691" s="107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4">
        <v>29</v>
      </c>
      <c r="B692" s="107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4">
        <v>30</v>
      </c>
      <c r="B693" s="107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74">
        <v>1</v>
      </c>
      <c r="B697" s="107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4">
        <v>2</v>
      </c>
      <c r="B698" s="107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4">
        <v>3</v>
      </c>
      <c r="B699" s="107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4">
        <v>4</v>
      </c>
      <c r="B700" s="107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4">
        <v>5</v>
      </c>
      <c r="B701" s="107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4">
        <v>6</v>
      </c>
      <c r="B702" s="107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4">
        <v>7</v>
      </c>
      <c r="B703" s="107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4">
        <v>8</v>
      </c>
      <c r="B704" s="107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4">
        <v>9</v>
      </c>
      <c r="B705" s="107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4">
        <v>10</v>
      </c>
      <c r="B706" s="107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4">
        <v>11</v>
      </c>
      <c r="B707" s="107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4">
        <v>12</v>
      </c>
      <c r="B708" s="107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4">
        <v>13</v>
      </c>
      <c r="B709" s="107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4">
        <v>14</v>
      </c>
      <c r="B710" s="107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4">
        <v>15</v>
      </c>
      <c r="B711" s="107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4">
        <v>16</v>
      </c>
      <c r="B712" s="107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4">
        <v>17</v>
      </c>
      <c r="B713" s="107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4">
        <v>18</v>
      </c>
      <c r="B714" s="107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4">
        <v>19</v>
      </c>
      <c r="B715" s="107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4">
        <v>20</v>
      </c>
      <c r="B716" s="107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4">
        <v>21</v>
      </c>
      <c r="B717" s="107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4">
        <v>22</v>
      </c>
      <c r="B718" s="107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4">
        <v>23</v>
      </c>
      <c r="B719" s="107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4">
        <v>24</v>
      </c>
      <c r="B720" s="107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4">
        <v>25</v>
      </c>
      <c r="B721" s="107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4">
        <v>26</v>
      </c>
      <c r="B722" s="107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4">
        <v>27</v>
      </c>
      <c r="B723" s="107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4">
        <v>28</v>
      </c>
      <c r="B724" s="107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4">
        <v>29</v>
      </c>
      <c r="B725" s="107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4">
        <v>30</v>
      </c>
      <c r="B726" s="107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74">
        <v>1</v>
      </c>
      <c r="B730" s="107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4">
        <v>2</v>
      </c>
      <c r="B731" s="107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4">
        <v>3</v>
      </c>
      <c r="B732" s="107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4">
        <v>4</v>
      </c>
      <c r="B733" s="107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4">
        <v>5</v>
      </c>
      <c r="B734" s="107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4">
        <v>6</v>
      </c>
      <c r="B735" s="107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4">
        <v>7</v>
      </c>
      <c r="B736" s="107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4">
        <v>8</v>
      </c>
      <c r="B737" s="107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4">
        <v>9</v>
      </c>
      <c r="B738" s="107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4">
        <v>10</v>
      </c>
      <c r="B739" s="107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4">
        <v>11</v>
      </c>
      <c r="B740" s="107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4">
        <v>12</v>
      </c>
      <c r="B741" s="107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4">
        <v>13</v>
      </c>
      <c r="B742" s="107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4">
        <v>14</v>
      </c>
      <c r="B743" s="107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4">
        <v>15</v>
      </c>
      <c r="B744" s="107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4">
        <v>16</v>
      </c>
      <c r="B745" s="107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4">
        <v>17</v>
      </c>
      <c r="B746" s="107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4">
        <v>18</v>
      </c>
      <c r="B747" s="107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4">
        <v>19</v>
      </c>
      <c r="B748" s="107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4">
        <v>20</v>
      </c>
      <c r="B749" s="107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4">
        <v>21</v>
      </c>
      <c r="B750" s="107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4">
        <v>22</v>
      </c>
      <c r="B751" s="107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4">
        <v>23</v>
      </c>
      <c r="B752" s="107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4">
        <v>24</v>
      </c>
      <c r="B753" s="107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4">
        <v>25</v>
      </c>
      <c r="B754" s="107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4">
        <v>26</v>
      </c>
      <c r="B755" s="107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4">
        <v>27</v>
      </c>
      <c r="B756" s="107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4">
        <v>28</v>
      </c>
      <c r="B757" s="107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4">
        <v>29</v>
      </c>
      <c r="B758" s="107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4">
        <v>30</v>
      </c>
      <c r="B759" s="107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74">
        <v>1</v>
      </c>
      <c r="B763" s="107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4">
        <v>2</v>
      </c>
      <c r="B764" s="107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4">
        <v>3</v>
      </c>
      <c r="B765" s="107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4">
        <v>4</v>
      </c>
      <c r="B766" s="107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4">
        <v>5</v>
      </c>
      <c r="B767" s="107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4">
        <v>6</v>
      </c>
      <c r="B768" s="107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4">
        <v>7</v>
      </c>
      <c r="B769" s="107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4">
        <v>8</v>
      </c>
      <c r="B770" s="107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4">
        <v>9</v>
      </c>
      <c r="B771" s="107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4">
        <v>10</v>
      </c>
      <c r="B772" s="107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4">
        <v>11</v>
      </c>
      <c r="B773" s="107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4">
        <v>12</v>
      </c>
      <c r="B774" s="107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4">
        <v>13</v>
      </c>
      <c r="B775" s="107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4">
        <v>14</v>
      </c>
      <c r="B776" s="107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4">
        <v>15</v>
      </c>
      <c r="B777" s="107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4">
        <v>16</v>
      </c>
      <c r="B778" s="107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4">
        <v>17</v>
      </c>
      <c r="B779" s="107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4">
        <v>18</v>
      </c>
      <c r="B780" s="107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4">
        <v>19</v>
      </c>
      <c r="B781" s="107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4">
        <v>20</v>
      </c>
      <c r="B782" s="107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4">
        <v>21</v>
      </c>
      <c r="B783" s="107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4">
        <v>22</v>
      </c>
      <c r="B784" s="107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4">
        <v>23</v>
      </c>
      <c r="B785" s="107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4">
        <v>24</v>
      </c>
      <c r="B786" s="107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4">
        <v>25</v>
      </c>
      <c r="B787" s="107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4">
        <v>26</v>
      </c>
      <c r="B788" s="107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4">
        <v>27</v>
      </c>
      <c r="B789" s="107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4">
        <v>28</v>
      </c>
      <c r="B790" s="107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4">
        <v>29</v>
      </c>
      <c r="B791" s="107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4">
        <v>30</v>
      </c>
      <c r="B792" s="107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74">
        <v>1</v>
      </c>
      <c r="B796" s="107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4">
        <v>2</v>
      </c>
      <c r="B797" s="107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4">
        <v>3</v>
      </c>
      <c r="B798" s="107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4">
        <v>4</v>
      </c>
      <c r="B799" s="107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4">
        <v>5</v>
      </c>
      <c r="B800" s="107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4">
        <v>6</v>
      </c>
      <c r="B801" s="107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4">
        <v>7</v>
      </c>
      <c r="B802" s="107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4">
        <v>8</v>
      </c>
      <c r="B803" s="107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4">
        <v>9</v>
      </c>
      <c r="B804" s="107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4">
        <v>10</v>
      </c>
      <c r="B805" s="107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4">
        <v>11</v>
      </c>
      <c r="B806" s="107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4">
        <v>12</v>
      </c>
      <c r="B807" s="107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4">
        <v>13</v>
      </c>
      <c r="B808" s="107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4">
        <v>14</v>
      </c>
      <c r="B809" s="107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4">
        <v>15</v>
      </c>
      <c r="B810" s="107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4">
        <v>16</v>
      </c>
      <c r="B811" s="107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4">
        <v>17</v>
      </c>
      <c r="B812" s="107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4">
        <v>18</v>
      </c>
      <c r="B813" s="107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4">
        <v>19</v>
      </c>
      <c r="B814" s="107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4">
        <v>20</v>
      </c>
      <c r="B815" s="107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4">
        <v>21</v>
      </c>
      <c r="B816" s="107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4">
        <v>22</v>
      </c>
      <c r="B817" s="107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4">
        <v>23</v>
      </c>
      <c r="B818" s="107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4">
        <v>24</v>
      </c>
      <c r="B819" s="107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4">
        <v>25</v>
      </c>
      <c r="B820" s="107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4">
        <v>26</v>
      </c>
      <c r="B821" s="107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4">
        <v>27</v>
      </c>
      <c r="B822" s="107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4">
        <v>28</v>
      </c>
      <c r="B823" s="107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4">
        <v>29</v>
      </c>
      <c r="B824" s="107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4">
        <v>30</v>
      </c>
      <c r="B825" s="107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74">
        <v>1</v>
      </c>
      <c r="B829" s="107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4">
        <v>2</v>
      </c>
      <c r="B830" s="107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4">
        <v>3</v>
      </c>
      <c r="B831" s="107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4">
        <v>4</v>
      </c>
      <c r="B832" s="107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4">
        <v>5</v>
      </c>
      <c r="B833" s="107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4">
        <v>6</v>
      </c>
      <c r="B834" s="107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4">
        <v>7</v>
      </c>
      <c r="B835" s="107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4">
        <v>8</v>
      </c>
      <c r="B836" s="107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4">
        <v>9</v>
      </c>
      <c r="B837" s="107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4">
        <v>10</v>
      </c>
      <c r="B838" s="107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4">
        <v>11</v>
      </c>
      <c r="B839" s="107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4">
        <v>12</v>
      </c>
      <c r="B840" s="107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4">
        <v>13</v>
      </c>
      <c r="B841" s="107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4">
        <v>14</v>
      </c>
      <c r="B842" s="107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4">
        <v>15</v>
      </c>
      <c r="B843" s="107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4">
        <v>16</v>
      </c>
      <c r="B844" s="107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4">
        <v>17</v>
      </c>
      <c r="B845" s="107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4">
        <v>18</v>
      </c>
      <c r="B846" s="107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4">
        <v>19</v>
      </c>
      <c r="B847" s="107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4">
        <v>20</v>
      </c>
      <c r="B848" s="107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4">
        <v>21</v>
      </c>
      <c r="B849" s="107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4">
        <v>22</v>
      </c>
      <c r="B850" s="107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4">
        <v>23</v>
      </c>
      <c r="B851" s="107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4">
        <v>24</v>
      </c>
      <c r="B852" s="10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4">
        <v>25</v>
      </c>
      <c r="B853" s="10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4">
        <v>26</v>
      </c>
      <c r="B854" s="10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4">
        <v>27</v>
      </c>
      <c r="B855" s="10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4">
        <v>28</v>
      </c>
      <c r="B856" s="10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4">
        <v>29</v>
      </c>
      <c r="B857" s="10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4">
        <v>30</v>
      </c>
      <c r="B858" s="10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74">
        <v>1</v>
      </c>
      <c r="B862" s="10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4">
        <v>2</v>
      </c>
      <c r="B863" s="10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4">
        <v>3</v>
      </c>
      <c r="B864" s="10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4">
        <v>4</v>
      </c>
      <c r="B865" s="10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4">
        <v>5</v>
      </c>
      <c r="B866" s="10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4">
        <v>6</v>
      </c>
      <c r="B867" s="10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4">
        <v>7</v>
      </c>
      <c r="B868" s="10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4">
        <v>8</v>
      </c>
      <c r="B869" s="10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4">
        <v>9</v>
      </c>
      <c r="B870" s="10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4">
        <v>10</v>
      </c>
      <c r="B871" s="10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4">
        <v>11</v>
      </c>
      <c r="B872" s="10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4">
        <v>12</v>
      </c>
      <c r="B873" s="10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4">
        <v>13</v>
      </c>
      <c r="B874" s="10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4">
        <v>14</v>
      </c>
      <c r="B875" s="107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4">
        <v>15</v>
      </c>
      <c r="B876" s="107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4">
        <v>16</v>
      </c>
      <c r="B877" s="107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4">
        <v>17</v>
      </c>
      <c r="B878" s="107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4">
        <v>18</v>
      </c>
      <c r="B879" s="107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4">
        <v>19</v>
      </c>
      <c r="B880" s="107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4">
        <v>20</v>
      </c>
      <c r="B881" s="107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4">
        <v>21</v>
      </c>
      <c r="B882" s="10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4">
        <v>22</v>
      </c>
      <c r="B883" s="10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4">
        <v>23</v>
      </c>
      <c r="B884" s="10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4">
        <v>24</v>
      </c>
      <c r="B885" s="10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4">
        <v>25</v>
      </c>
      <c r="B886" s="10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4">
        <v>26</v>
      </c>
      <c r="B887" s="10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4">
        <v>27</v>
      </c>
      <c r="B888" s="10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4">
        <v>28</v>
      </c>
      <c r="B889" s="10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4">
        <v>29</v>
      </c>
      <c r="B890" s="10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4">
        <v>30</v>
      </c>
      <c r="B891" s="10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74">
        <v>1</v>
      </c>
      <c r="B895" s="10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4">
        <v>2</v>
      </c>
      <c r="B896" s="10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4">
        <v>3</v>
      </c>
      <c r="B897" s="10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4">
        <v>4</v>
      </c>
      <c r="B898" s="10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4">
        <v>5</v>
      </c>
      <c r="B899" s="10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4">
        <v>6</v>
      </c>
      <c r="B900" s="10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4">
        <v>7</v>
      </c>
      <c r="B901" s="10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4">
        <v>8</v>
      </c>
      <c r="B902" s="10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4">
        <v>9</v>
      </c>
      <c r="B903" s="10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4">
        <v>10</v>
      </c>
      <c r="B904" s="10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4">
        <v>11</v>
      </c>
      <c r="B905" s="10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4">
        <v>12</v>
      </c>
      <c r="B906" s="10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4">
        <v>13</v>
      </c>
      <c r="B907" s="10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4">
        <v>14</v>
      </c>
      <c r="B908" s="107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4">
        <v>15</v>
      </c>
      <c r="B909" s="107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4">
        <v>16</v>
      </c>
      <c r="B910" s="107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4">
        <v>17</v>
      </c>
      <c r="B911" s="107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4">
        <v>18</v>
      </c>
      <c r="B912" s="10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4">
        <v>19</v>
      </c>
      <c r="B913" s="107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4">
        <v>20</v>
      </c>
      <c r="B914" s="107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4">
        <v>21</v>
      </c>
      <c r="B915" s="10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4">
        <v>22</v>
      </c>
      <c r="B916" s="10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4">
        <v>23</v>
      </c>
      <c r="B917" s="10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4">
        <v>24</v>
      </c>
      <c r="B918" s="10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4">
        <v>25</v>
      </c>
      <c r="B919" s="10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4">
        <v>26</v>
      </c>
      <c r="B920" s="10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4">
        <v>27</v>
      </c>
      <c r="B921" s="10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4">
        <v>28</v>
      </c>
      <c r="B922" s="10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4">
        <v>29</v>
      </c>
      <c r="B923" s="10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4">
        <v>30</v>
      </c>
      <c r="B924" s="10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74">
        <v>1</v>
      </c>
      <c r="B928" s="10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4">
        <v>2</v>
      </c>
      <c r="B929" s="10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4">
        <v>3</v>
      </c>
      <c r="B930" s="10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4">
        <v>4</v>
      </c>
      <c r="B931" s="10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4">
        <v>5</v>
      </c>
      <c r="B932" s="10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4">
        <v>6</v>
      </c>
      <c r="B933" s="10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4">
        <v>7</v>
      </c>
      <c r="B934" s="10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4">
        <v>8</v>
      </c>
      <c r="B935" s="10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4">
        <v>9</v>
      </c>
      <c r="B936" s="10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4">
        <v>10</v>
      </c>
      <c r="B937" s="10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4">
        <v>11</v>
      </c>
      <c r="B938" s="10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4">
        <v>12</v>
      </c>
      <c r="B939" s="10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4">
        <v>13</v>
      </c>
      <c r="B940" s="10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4">
        <v>14</v>
      </c>
      <c r="B941" s="107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4">
        <v>15</v>
      </c>
      <c r="B942" s="107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4">
        <v>16</v>
      </c>
      <c r="B943" s="107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4">
        <v>17</v>
      </c>
      <c r="B944" s="107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4">
        <v>18</v>
      </c>
      <c r="B945" s="10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4">
        <v>19</v>
      </c>
      <c r="B946" s="107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4">
        <v>20</v>
      </c>
      <c r="B947" s="107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4">
        <v>21</v>
      </c>
      <c r="B948" s="10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4">
        <v>22</v>
      </c>
      <c r="B949" s="10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4">
        <v>23</v>
      </c>
      <c r="B950" s="10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4">
        <v>24</v>
      </c>
      <c r="B951" s="10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4">
        <v>25</v>
      </c>
      <c r="B952" s="10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4">
        <v>26</v>
      </c>
      <c r="B953" s="10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4">
        <v>27</v>
      </c>
      <c r="B954" s="10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4">
        <v>28</v>
      </c>
      <c r="B955" s="10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4">
        <v>29</v>
      </c>
      <c r="B956" s="10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4">
        <v>30</v>
      </c>
      <c r="B957" s="10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74">
        <v>1</v>
      </c>
      <c r="B961" s="10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4">
        <v>2</v>
      </c>
      <c r="B962" s="10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4">
        <v>3</v>
      </c>
      <c r="B963" s="10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4">
        <v>4</v>
      </c>
      <c r="B964" s="10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4">
        <v>5</v>
      </c>
      <c r="B965" s="10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4">
        <v>6</v>
      </c>
      <c r="B966" s="10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4">
        <v>7</v>
      </c>
      <c r="B967" s="10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4">
        <v>8</v>
      </c>
      <c r="B968" s="10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4">
        <v>9</v>
      </c>
      <c r="B969" s="10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4">
        <v>10</v>
      </c>
      <c r="B970" s="10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4">
        <v>11</v>
      </c>
      <c r="B971" s="10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4">
        <v>12</v>
      </c>
      <c r="B972" s="10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4">
        <v>13</v>
      </c>
      <c r="B973" s="10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4">
        <v>14</v>
      </c>
      <c r="B974" s="107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4">
        <v>15</v>
      </c>
      <c r="B975" s="107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4">
        <v>16</v>
      </c>
      <c r="B976" s="107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4">
        <v>17</v>
      </c>
      <c r="B977" s="10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4">
        <v>18</v>
      </c>
      <c r="B978" s="10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4">
        <v>19</v>
      </c>
      <c r="B979" s="107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4">
        <v>20</v>
      </c>
      <c r="B980" s="107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4">
        <v>21</v>
      </c>
      <c r="B981" s="10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4">
        <v>22</v>
      </c>
      <c r="B982" s="10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4">
        <v>23</v>
      </c>
      <c r="B983" s="10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4">
        <v>24</v>
      </c>
      <c r="B984" s="10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4">
        <v>25</v>
      </c>
      <c r="B985" s="10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4">
        <v>26</v>
      </c>
      <c r="B986" s="10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4">
        <v>27</v>
      </c>
      <c r="B987" s="10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4">
        <v>28</v>
      </c>
      <c r="B988" s="10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4">
        <v>29</v>
      </c>
      <c r="B989" s="10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4">
        <v>30</v>
      </c>
      <c r="B990" s="10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74">
        <v>1</v>
      </c>
      <c r="B994" s="10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4">
        <v>2</v>
      </c>
      <c r="B995" s="10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4">
        <v>3</v>
      </c>
      <c r="B996" s="10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4">
        <v>4</v>
      </c>
      <c r="B997" s="10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4">
        <v>5</v>
      </c>
      <c r="B998" s="10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4">
        <v>6</v>
      </c>
      <c r="B999" s="10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4">
        <v>7</v>
      </c>
      <c r="B1000" s="10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4">
        <v>8</v>
      </c>
      <c r="B1001" s="10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4">
        <v>9</v>
      </c>
      <c r="B1002" s="10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4">
        <v>10</v>
      </c>
      <c r="B1003" s="10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4">
        <v>11</v>
      </c>
      <c r="B1004" s="10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4">
        <v>12</v>
      </c>
      <c r="B1005" s="10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4">
        <v>13</v>
      </c>
      <c r="B1006" s="10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4">
        <v>14</v>
      </c>
      <c r="B1007" s="107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4">
        <v>15</v>
      </c>
      <c r="B1008" s="107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4">
        <v>16</v>
      </c>
      <c r="B1009" s="107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4">
        <v>17</v>
      </c>
      <c r="B1010" s="10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4">
        <v>18</v>
      </c>
      <c r="B1011" s="10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4">
        <v>19</v>
      </c>
      <c r="B1012" s="107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4">
        <v>20</v>
      </c>
      <c r="B1013" s="107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4">
        <v>21</v>
      </c>
      <c r="B1014" s="10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4">
        <v>22</v>
      </c>
      <c r="B1015" s="10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4">
        <v>23</v>
      </c>
      <c r="B1016" s="10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4">
        <v>24</v>
      </c>
      <c r="B1017" s="10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4">
        <v>25</v>
      </c>
      <c r="B1018" s="10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4">
        <v>26</v>
      </c>
      <c r="B1019" s="10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4">
        <v>27</v>
      </c>
      <c r="B1020" s="10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4">
        <v>28</v>
      </c>
      <c r="B1021" s="10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4">
        <v>29</v>
      </c>
      <c r="B1022" s="10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4">
        <v>30</v>
      </c>
      <c r="B1023" s="10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74">
        <v>1</v>
      </c>
      <c r="B1027" s="10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4">
        <v>2</v>
      </c>
      <c r="B1028" s="10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4">
        <v>3</v>
      </c>
      <c r="B1029" s="10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4">
        <v>4</v>
      </c>
      <c r="B1030" s="10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4">
        <v>5</v>
      </c>
      <c r="B1031" s="10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4">
        <v>6</v>
      </c>
      <c r="B1032" s="10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4">
        <v>7</v>
      </c>
      <c r="B1033" s="10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4">
        <v>8</v>
      </c>
      <c r="B1034" s="10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4">
        <v>9</v>
      </c>
      <c r="B1035" s="10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4">
        <v>10</v>
      </c>
      <c r="B1036" s="10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4">
        <v>11</v>
      </c>
      <c r="B1037" s="10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4">
        <v>12</v>
      </c>
      <c r="B1038" s="10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4">
        <v>13</v>
      </c>
      <c r="B1039" s="10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4">
        <v>14</v>
      </c>
      <c r="B1040" s="107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4">
        <v>15</v>
      </c>
      <c r="B1041" s="107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4">
        <v>16</v>
      </c>
      <c r="B1042" s="107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4">
        <v>17</v>
      </c>
      <c r="B1043" s="10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4">
        <v>18</v>
      </c>
      <c r="B1044" s="10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4">
        <v>19</v>
      </c>
      <c r="B1045" s="107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4">
        <v>20</v>
      </c>
      <c r="B1046" s="107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4">
        <v>21</v>
      </c>
      <c r="B1047" s="10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4">
        <v>22</v>
      </c>
      <c r="B1048" s="10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4">
        <v>23</v>
      </c>
      <c r="B1049" s="10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4">
        <v>24</v>
      </c>
      <c r="B1050" s="10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4">
        <v>25</v>
      </c>
      <c r="B1051" s="10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4">
        <v>26</v>
      </c>
      <c r="B1052" s="10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4">
        <v>27</v>
      </c>
      <c r="B1053" s="10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4">
        <v>28</v>
      </c>
      <c r="B1054" s="10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4">
        <v>29</v>
      </c>
      <c r="B1055" s="10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4">
        <v>30</v>
      </c>
      <c r="B1056" s="10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74">
        <v>1</v>
      </c>
      <c r="B1060" s="10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4">
        <v>2</v>
      </c>
      <c r="B1061" s="10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4">
        <v>3</v>
      </c>
      <c r="B1062" s="10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4">
        <v>4</v>
      </c>
      <c r="B1063" s="10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4">
        <v>5</v>
      </c>
      <c r="B1064" s="10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4">
        <v>6</v>
      </c>
      <c r="B1065" s="10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4">
        <v>7</v>
      </c>
      <c r="B1066" s="10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4">
        <v>8</v>
      </c>
      <c r="B1067" s="10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4">
        <v>9</v>
      </c>
      <c r="B1068" s="10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4">
        <v>10</v>
      </c>
      <c r="B1069" s="10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4">
        <v>11</v>
      </c>
      <c r="B1070" s="10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4">
        <v>12</v>
      </c>
      <c r="B1071" s="10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4">
        <v>13</v>
      </c>
      <c r="B1072" s="10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4">
        <v>14</v>
      </c>
      <c r="B1073" s="107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4">
        <v>15</v>
      </c>
      <c r="B1074" s="107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4">
        <v>16</v>
      </c>
      <c r="B1075" s="107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4">
        <v>17</v>
      </c>
      <c r="B1076" s="10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4">
        <v>18</v>
      </c>
      <c r="B1077" s="10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4">
        <v>19</v>
      </c>
      <c r="B1078" s="107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4">
        <v>20</v>
      </c>
      <c r="B1079" s="107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4">
        <v>21</v>
      </c>
      <c r="B1080" s="10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4">
        <v>22</v>
      </c>
      <c r="B1081" s="10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4">
        <v>23</v>
      </c>
      <c r="B1082" s="10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4">
        <v>24</v>
      </c>
      <c r="B1083" s="10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4">
        <v>25</v>
      </c>
      <c r="B1084" s="10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4">
        <v>26</v>
      </c>
      <c r="B1085" s="10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4">
        <v>27</v>
      </c>
      <c r="B1086" s="10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4">
        <v>28</v>
      </c>
      <c r="B1087" s="10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4">
        <v>29</v>
      </c>
      <c r="B1088" s="10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4">
        <v>30</v>
      </c>
      <c r="B1089" s="10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74">
        <v>1</v>
      </c>
      <c r="B1093" s="10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4">
        <v>2</v>
      </c>
      <c r="B1094" s="10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4">
        <v>3</v>
      </c>
      <c r="B1095" s="10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4">
        <v>4</v>
      </c>
      <c r="B1096" s="10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4">
        <v>5</v>
      </c>
      <c r="B1097" s="10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4">
        <v>6</v>
      </c>
      <c r="B1098" s="10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4">
        <v>7</v>
      </c>
      <c r="B1099" s="10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4">
        <v>8</v>
      </c>
      <c r="B1100" s="10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4">
        <v>9</v>
      </c>
      <c r="B1101" s="10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4">
        <v>10</v>
      </c>
      <c r="B1102" s="10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4">
        <v>11</v>
      </c>
      <c r="B1103" s="10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4">
        <v>12</v>
      </c>
      <c r="B1104" s="10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4">
        <v>13</v>
      </c>
      <c r="B1105" s="10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4">
        <v>14</v>
      </c>
      <c r="B1106" s="107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4">
        <v>15</v>
      </c>
      <c r="B1107" s="107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4">
        <v>16</v>
      </c>
      <c r="B1108" s="107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4">
        <v>17</v>
      </c>
      <c r="B1109" s="107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4">
        <v>18</v>
      </c>
      <c r="B1110" s="107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4">
        <v>19</v>
      </c>
      <c r="B1111" s="107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4">
        <v>20</v>
      </c>
      <c r="B1112" s="107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4">
        <v>21</v>
      </c>
      <c r="B1113" s="107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4">
        <v>22</v>
      </c>
      <c r="B1114" s="107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4">
        <v>23</v>
      </c>
      <c r="B1115" s="107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4">
        <v>24</v>
      </c>
      <c r="B1116" s="107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4">
        <v>25</v>
      </c>
      <c r="B1117" s="107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4">
        <v>26</v>
      </c>
      <c r="B1118" s="107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4">
        <v>27</v>
      </c>
      <c r="B1119" s="107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4">
        <v>28</v>
      </c>
      <c r="B1120" s="107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4">
        <v>29</v>
      </c>
      <c r="B1121" s="107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4">
        <v>30</v>
      </c>
      <c r="B1122" s="107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74">
        <v>1</v>
      </c>
      <c r="B1126" s="107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4">
        <v>2</v>
      </c>
      <c r="B1127" s="107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4">
        <v>3</v>
      </c>
      <c r="B1128" s="107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4">
        <v>4</v>
      </c>
      <c r="B1129" s="107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4">
        <v>5</v>
      </c>
      <c r="B1130" s="107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4">
        <v>6</v>
      </c>
      <c r="B1131" s="107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4">
        <v>7</v>
      </c>
      <c r="B1132" s="107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4">
        <v>8</v>
      </c>
      <c r="B1133" s="107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4">
        <v>9</v>
      </c>
      <c r="B1134" s="107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4">
        <v>10</v>
      </c>
      <c r="B1135" s="107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4">
        <v>11</v>
      </c>
      <c r="B1136" s="107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4">
        <v>12</v>
      </c>
      <c r="B1137" s="107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4">
        <v>13</v>
      </c>
      <c r="B1138" s="107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4">
        <v>14</v>
      </c>
      <c r="B1139" s="107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4">
        <v>15</v>
      </c>
      <c r="B1140" s="107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4">
        <v>16</v>
      </c>
      <c r="B1141" s="107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4">
        <v>17</v>
      </c>
      <c r="B1142" s="107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4">
        <v>18</v>
      </c>
      <c r="B1143" s="107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4">
        <v>19</v>
      </c>
      <c r="B1144" s="107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4">
        <v>20</v>
      </c>
      <c r="B1145" s="107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4">
        <v>21</v>
      </c>
      <c r="B1146" s="107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4">
        <v>22</v>
      </c>
      <c r="B1147" s="107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4">
        <v>23</v>
      </c>
      <c r="B1148" s="107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4">
        <v>24</v>
      </c>
      <c r="B1149" s="107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4">
        <v>25</v>
      </c>
      <c r="B1150" s="107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4">
        <v>26</v>
      </c>
      <c r="B1151" s="107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4">
        <v>27</v>
      </c>
      <c r="B1152" s="107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4">
        <v>28</v>
      </c>
      <c r="B1153" s="107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4">
        <v>29</v>
      </c>
      <c r="B1154" s="107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4">
        <v>30</v>
      </c>
      <c r="B1155" s="107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74">
        <v>1</v>
      </c>
      <c r="B1159" s="107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4">
        <v>2</v>
      </c>
      <c r="B1160" s="107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4">
        <v>3</v>
      </c>
      <c r="B1161" s="107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4">
        <v>4</v>
      </c>
      <c r="B1162" s="107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4">
        <v>5</v>
      </c>
      <c r="B1163" s="107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4">
        <v>6</v>
      </c>
      <c r="B1164" s="107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4">
        <v>7</v>
      </c>
      <c r="B1165" s="107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4">
        <v>8</v>
      </c>
      <c r="B1166" s="107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4">
        <v>9</v>
      </c>
      <c r="B1167" s="107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4">
        <v>10</v>
      </c>
      <c r="B1168" s="107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4">
        <v>11</v>
      </c>
      <c r="B1169" s="107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4">
        <v>12</v>
      </c>
      <c r="B1170" s="107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4">
        <v>13</v>
      </c>
      <c r="B1171" s="107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4">
        <v>14</v>
      </c>
      <c r="B1172" s="107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4">
        <v>15</v>
      </c>
      <c r="B1173" s="107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4">
        <v>16</v>
      </c>
      <c r="B1174" s="107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4">
        <v>17</v>
      </c>
      <c r="B1175" s="107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4">
        <v>18</v>
      </c>
      <c r="B1176" s="107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4">
        <v>19</v>
      </c>
      <c r="B1177" s="107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4">
        <v>20</v>
      </c>
      <c r="B1178" s="107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4">
        <v>21</v>
      </c>
      <c r="B1179" s="107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4">
        <v>22</v>
      </c>
      <c r="B1180" s="107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4">
        <v>23</v>
      </c>
      <c r="B1181" s="107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4">
        <v>24</v>
      </c>
      <c r="B1182" s="107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4">
        <v>25</v>
      </c>
      <c r="B1183" s="107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4">
        <v>26</v>
      </c>
      <c r="B1184" s="107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4">
        <v>27</v>
      </c>
      <c r="B1185" s="107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4">
        <v>28</v>
      </c>
      <c r="B1186" s="107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4">
        <v>29</v>
      </c>
      <c r="B1187" s="107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4">
        <v>30</v>
      </c>
      <c r="B1188" s="107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74">
        <v>1</v>
      </c>
      <c r="B1192" s="107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4">
        <v>2</v>
      </c>
      <c r="B1193" s="107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4">
        <v>3</v>
      </c>
      <c r="B1194" s="107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4">
        <v>4</v>
      </c>
      <c r="B1195" s="107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4">
        <v>5</v>
      </c>
      <c r="B1196" s="107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4">
        <v>6</v>
      </c>
      <c r="B1197" s="107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4">
        <v>7</v>
      </c>
      <c r="B1198" s="107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4">
        <v>8</v>
      </c>
      <c r="B1199" s="107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4">
        <v>9</v>
      </c>
      <c r="B1200" s="107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4">
        <v>10</v>
      </c>
      <c r="B1201" s="107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4">
        <v>11</v>
      </c>
      <c r="B1202" s="107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4">
        <v>12</v>
      </c>
      <c r="B1203" s="107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4">
        <v>13</v>
      </c>
      <c r="B1204" s="107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4">
        <v>14</v>
      </c>
      <c r="B1205" s="107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4">
        <v>15</v>
      </c>
      <c r="B1206" s="107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4">
        <v>16</v>
      </c>
      <c r="B1207" s="107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4">
        <v>17</v>
      </c>
      <c r="B1208" s="107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4">
        <v>18</v>
      </c>
      <c r="B1209" s="107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4">
        <v>19</v>
      </c>
      <c r="B1210" s="107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4">
        <v>20</v>
      </c>
      <c r="B1211" s="107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4">
        <v>21</v>
      </c>
      <c r="B1212" s="107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4">
        <v>22</v>
      </c>
      <c r="B1213" s="107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4">
        <v>23</v>
      </c>
      <c r="B1214" s="107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4">
        <v>24</v>
      </c>
      <c r="B1215" s="107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4">
        <v>25</v>
      </c>
      <c r="B1216" s="107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4">
        <v>26</v>
      </c>
      <c r="B1217" s="107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4">
        <v>27</v>
      </c>
      <c r="B1218" s="107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4">
        <v>28</v>
      </c>
      <c r="B1219" s="107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4">
        <v>29</v>
      </c>
      <c r="B1220" s="107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4">
        <v>30</v>
      </c>
      <c r="B1221" s="107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74">
        <v>1</v>
      </c>
      <c r="B1225" s="107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4">
        <v>2</v>
      </c>
      <c r="B1226" s="107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4">
        <v>3</v>
      </c>
      <c r="B1227" s="107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4">
        <v>4</v>
      </c>
      <c r="B1228" s="107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4">
        <v>5</v>
      </c>
      <c r="B1229" s="107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4">
        <v>6</v>
      </c>
      <c r="B1230" s="107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4">
        <v>7</v>
      </c>
      <c r="B1231" s="107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4">
        <v>8</v>
      </c>
      <c r="B1232" s="107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4">
        <v>9</v>
      </c>
      <c r="B1233" s="107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4">
        <v>10</v>
      </c>
      <c r="B1234" s="107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4">
        <v>11</v>
      </c>
      <c r="B1235" s="107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4">
        <v>12</v>
      </c>
      <c r="B1236" s="107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4">
        <v>13</v>
      </c>
      <c r="B1237" s="107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4">
        <v>14</v>
      </c>
      <c r="B1238" s="107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4">
        <v>15</v>
      </c>
      <c r="B1239" s="107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4">
        <v>16</v>
      </c>
      <c r="B1240" s="107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4">
        <v>17</v>
      </c>
      <c r="B1241" s="107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4">
        <v>18</v>
      </c>
      <c r="B1242" s="107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4">
        <v>19</v>
      </c>
      <c r="B1243" s="107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4">
        <v>20</v>
      </c>
      <c r="B1244" s="107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4">
        <v>21</v>
      </c>
      <c r="B1245" s="107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4">
        <v>22</v>
      </c>
      <c r="B1246" s="107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4">
        <v>23</v>
      </c>
      <c r="B1247" s="107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4">
        <v>24</v>
      </c>
      <c r="B1248" s="107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4">
        <v>25</v>
      </c>
      <c r="B1249" s="107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4">
        <v>26</v>
      </c>
      <c r="B1250" s="107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4">
        <v>27</v>
      </c>
      <c r="B1251" s="107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4">
        <v>28</v>
      </c>
      <c r="B1252" s="107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4">
        <v>29</v>
      </c>
      <c r="B1253" s="107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4">
        <v>30</v>
      </c>
      <c r="B1254" s="107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74">
        <v>1</v>
      </c>
      <c r="B1258" s="107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4">
        <v>2</v>
      </c>
      <c r="B1259" s="107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4">
        <v>3</v>
      </c>
      <c r="B1260" s="107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4">
        <v>4</v>
      </c>
      <c r="B1261" s="107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4">
        <v>5</v>
      </c>
      <c r="B1262" s="107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4">
        <v>6</v>
      </c>
      <c r="B1263" s="107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4">
        <v>7</v>
      </c>
      <c r="B1264" s="107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4">
        <v>8</v>
      </c>
      <c r="B1265" s="107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4">
        <v>9</v>
      </c>
      <c r="B1266" s="107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4">
        <v>10</v>
      </c>
      <c r="B1267" s="107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4">
        <v>11</v>
      </c>
      <c r="B1268" s="107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4">
        <v>12</v>
      </c>
      <c r="B1269" s="107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4">
        <v>13</v>
      </c>
      <c r="B1270" s="107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4">
        <v>14</v>
      </c>
      <c r="B1271" s="107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4">
        <v>15</v>
      </c>
      <c r="B1272" s="107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4">
        <v>16</v>
      </c>
      <c r="B1273" s="107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4">
        <v>17</v>
      </c>
      <c r="B1274" s="107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4">
        <v>18</v>
      </c>
      <c r="B1275" s="107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4">
        <v>19</v>
      </c>
      <c r="B1276" s="107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4">
        <v>20</v>
      </c>
      <c r="B1277" s="107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4">
        <v>21</v>
      </c>
      <c r="B1278" s="107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4">
        <v>22</v>
      </c>
      <c r="B1279" s="107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4">
        <v>23</v>
      </c>
      <c r="B1280" s="107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4">
        <v>24</v>
      </c>
      <c r="B1281" s="107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4">
        <v>25</v>
      </c>
      <c r="B1282" s="107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4">
        <v>26</v>
      </c>
      <c r="B1283" s="107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4">
        <v>27</v>
      </c>
      <c r="B1284" s="107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4">
        <v>28</v>
      </c>
      <c r="B1285" s="107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4">
        <v>29</v>
      </c>
      <c r="B1286" s="107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4">
        <v>30</v>
      </c>
      <c r="B1287" s="107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74">
        <v>1</v>
      </c>
      <c r="B1291" s="107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4">
        <v>2</v>
      </c>
      <c r="B1292" s="107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4">
        <v>3</v>
      </c>
      <c r="B1293" s="107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4">
        <v>4</v>
      </c>
      <c r="B1294" s="107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4">
        <v>5</v>
      </c>
      <c r="B1295" s="107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4">
        <v>6</v>
      </c>
      <c r="B1296" s="107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4">
        <v>7</v>
      </c>
      <c r="B1297" s="107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4">
        <v>8</v>
      </c>
      <c r="B1298" s="107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4">
        <v>9</v>
      </c>
      <c r="B1299" s="107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4">
        <v>10</v>
      </c>
      <c r="B1300" s="107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4">
        <v>11</v>
      </c>
      <c r="B1301" s="107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4">
        <v>12</v>
      </c>
      <c r="B1302" s="107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4">
        <v>13</v>
      </c>
      <c r="B1303" s="107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4">
        <v>14</v>
      </c>
      <c r="B1304" s="107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4">
        <v>15</v>
      </c>
      <c r="B1305" s="107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4">
        <v>16</v>
      </c>
      <c r="B1306" s="107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4">
        <v>17</v>
      </c>
      <c r="B1307" s="107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4">
        <v>18</v>
      </c>
      <c r="B1308" s="107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4">
        <v>19</v>
      </c>
      <c r="B1309" s="107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4">
        <v>20</v>
      </c>
      <c r="B1310" s="107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4">
        <v>21</v>
      </c>
      <c r="B1311" s="107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4">
        <v>22</v>
      </c>
      <c r="B1312" s="107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4">
        <v>23</v>
      </c>
      <c r="B1313" s="107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4">
        <v>24</v>
      </c>
      <c r="B1314" s="107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4">
        <v>25</v>
      </c>
      <c r="B1315" s="107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4">
        <v>26</v>
      </c>
      <c r="B1316" s="107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4">
        <v>27</v>
      </c>
      <c r="B1317" s="107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4">
        <v>28</v>
      </c>
      <c r="B1318" s="107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4">
        <v>29</v>
      </c>
      <c r="B1319" s="107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4">
        <v>30</v>
      </c>
      <c r="B1320" s="107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2018-08-24T17:09:10Z</cp:lastPrinted>
  <dcterms:created xsi:type="dcterms:W3CDTF">2012-03-13T00:50:25Z</dcterms:created>
  <dcterms:modified xsi:type="dcterms:W3CDTF">2018-09-03T05:34:16Z</dcterms:modified>
</cp:coreProperties>
</file>