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<sst xmlns="http://schemas.openxmlformats.org/spreadsheetml/2006/main" count="2988" uniqueCount="668">
  <si>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</si>
  <si>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</si>
  <si>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</si>
  <si>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</si>
  <si>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</si>
  <si>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</si>
  <si>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</si>
  <si>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</si>
  <si>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</si>
  <si>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</si>
  <si>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</si>
  <si>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</si>
  <si>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</si>
  <si>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</si>
  <si>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</si>
  <si>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</si>
  <si>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</si>
  <si>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</si>
  <si>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</si>
  <si>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</si>
  <si>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</si>
  <si>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</si>
  <si>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</si>
  <si>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</si>
  <si>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</si>
  <si>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</si>
  <si>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</si>
  <si>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</si>
  <si>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</si>
  <si>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</si>
  <si>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</si>
  <si>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</si>
  <si>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</si>
  <si>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</si>
  <si>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</si>
  <si>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</si>
  <si>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</si>
  <si>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</si>
  <si>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</si>
  <si>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</si>
  <si>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</si>
  <si>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</si>
  <si>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</si>
  <si>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</si>
  <si>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</si>
  <si>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</si>
  <si>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</si>
  <si>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</si>
  <si>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</si>
  <si>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</si>
  <si>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</si>
  <si>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</si>
  <si>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</si>
  <si>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</si>
  <si>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</si>
  <si>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</si>
  <si>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</si>
  <si>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</si>
  <si>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</si>
  <si>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</si>
  <si>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</si>
  <si>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</si>
  <si>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</si>
  <si>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</si>
  <si>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</si>
  <si>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</si>
  <si>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</si>
  <si>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</si>
  <si>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</si>
  <si>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</si>
  <si>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</si>
  <si>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</si>
  <si>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</si>
  <si>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</si>
  <si>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</si>
  <si>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</si>
  <si>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</si>
  <si>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</si>
  <si>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</si>
  <si>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</si>
  <si>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</si>
  <si>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</si>
  <si>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</si>
  <si>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</si>
  <si>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</si>
  <si>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</si>
  <si>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</si>
  <si>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</si>
  <si>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</si>
  <si>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</si>
  <si>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</si>
  <si>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</si>
  <si>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</si>
  <si>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</si>
  <si>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</si>
  <si>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</si>
  <si>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</si>
  <si>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</si>
  <si>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</si>
  <si>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</si>
  <si>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</si>
  <si>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</si>
  <si>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</si>
  <si>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</si>
  <si>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</si>
  <si>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</si>
  <si>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</si>
  <si>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</si>
  <si>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</si>
  <si>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</si>
  <si>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</si>
  <si>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</si>
  <si>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</si>
  <si>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</si>
  <si>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</si>
  <si>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</si>
  <si>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</si>
  <si>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</si>
  <si>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</si>
  <si>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</si>
  <si>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</si>
  <si>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</si>
  <si>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</si>
  <si>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</si>
  <si>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</si>
  <si>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</si>
  <si>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</si>
  <si>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</si>
  <si>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</si>
  <si>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</si>
  <si>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</si>
  <si>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</si>
  <si>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</si>
  <si>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</si>
  <si>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</si>
  <si>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</si>
  <si>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</si>
  <si>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</si>
  <si>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</si>
  <si>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</si>
  <si>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</si>
  <si>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</si>
  <si>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</si>
  <si>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</si>
  <si>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</si>
  <si>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</si>
  <si>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</si>
  <si>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</si>
  <si>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</si>
  <si>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</si>
  <si>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</si>
  <si>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</si>
  <si>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</si>
  <si>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</si>
  <si>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</si>
  <si>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</si>
  <si>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</si>
  <si>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</si>
  <si>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</si>
  <si>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</si>
  <si>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</si>
  <si>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</si>
  <si>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</si>
  <si>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</si>
  <si>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</si>
  <si>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</si>
  <si>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</si>
  <si>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</si>
  <si>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</si>
  <si>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</si>
  <si>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</si>
  <si>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</si>
  <si>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</si>
  <si>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</si>
  <si>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</si>
  <si>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</si>
  <si>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</si>
  <si>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</si>
  <si>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</si>
  <si>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</si>
  <si>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</si>
  <si>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</si>
  <si>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</si>
  <si>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</si>
  <si>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</si>
  <si>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</si>
  <si>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</si>
  <si>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</si>
  <si>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</si>
  <si>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</si>
  <si>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</si>
  <si>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</si>
  <si>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</si>
  <si>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</si>
  <si>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</si>
  <si>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</si>
  <si>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</si>
  <si>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</si>
  <si>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</si>
  <si>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</si>
  <si>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</si>
  <si>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</si>
  <si>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</si>
  <si>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</si>
  <si>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</si>
  <si>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</si>
  <si>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</si>
  <si>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</si>
  <si>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</si>
  <si>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</si>
  <si>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</si>
  <si>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</si>
  <si>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</si>
  <si>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</si>
  <si>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</si>
  <si>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</si>
  <si>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</si>
  <si>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</si>
  <si>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</si>
  <si>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</si>
  <si>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</si>
  <si>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</si>
  <si>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</si>
  <si>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</si>
  <si>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</si>
  <si>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</si>
  <si>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</si>
  <si>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</si>
  <si>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</si>
  <si>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</si>
  <si>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</si>
  <si>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</si>
  <si>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</si>
  <si>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</si>
  <si>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</si>
  <si>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</si>
  <si>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</si>
  <si>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</si>
  <si>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</si>
  <si>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</si>
  <si>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</si>
  <si>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</si>
  <si>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</si>
  <si>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</si>
  <si>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</si>
  <si>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</si>
  <si>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</si>
  <si>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</si>
  <si>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</si>
  <si>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</si>
  <si>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</si>
  <si>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</si>
  <si>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</si>
  <si>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</si>
  <si>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</si>
  <si>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</si>
  <si>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</si>
  <si>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</si>
  <si>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</si>
  <si>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</si>
  <si>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</si>
  <si>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</si>
  <si>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</si>
  <si>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</si>
  <si>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</si>
  <si>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</si>
  <si>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</si>
  <si>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</si>
  <si>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</si>
  <si>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</si>
  <si>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</si>
  <si>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</si>
  <si>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</si>
  <si>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</si>
  <si>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</si>
  <si>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</si>
  <si>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</si>
  <si>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</si>
  <si>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</si>
  <si>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</si>
  <si>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</si>
  <si>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</si>
  <si>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</si>
  <si>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</si>
  <si>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</si>
  <si>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</si>
  <si>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</si>
  <si>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</si>
  <si>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</si>
  <si>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</si>
  <si>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</si>
  <si>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</si>
  <si>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</si>
  <si>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</si>
  <si>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</si>
  <si>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</si>
  <si>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</si>
  <si>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</si>
  <si>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</si>
  <si>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</si>
  <si>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</si>
  <si>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</si>
  <si>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</si>
  <si>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</si>
  <si>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</si>
  <si>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</si>
  <si>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</si>
  <si>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</si>
  <si>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</si>
  <si>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</si>
  <si>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</si>
  <si>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</si>
  <si>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</si>
  <si>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</si>
  <si>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</si>
  <si>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</si>
  <si>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</si>
  <si>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</si>
  <si>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</si>
  <si>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</si>
  <si>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</si>
  <si>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</si>
  <si>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</si>
  <si>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</si>
  <si>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</si>
  <si>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</si>
  <si>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</si>
  <si>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</si>
  <si>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</si>
  <si>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</si>
  <si>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</si>
  <si>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</si>
  <si>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</si>
  <si>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</si>
  <si>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</si>
  <si>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</si>
  <si>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</si>
  <si>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</si>
  <si>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</si>
  <si>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</si>
  <si>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</si>
  <si>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</si>
  <si>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</si>
  <si>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</si>
  <si>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</si>
  <si>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</si>
  <si>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</si>
  <si>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</si>
  <si>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</si>
  <si>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</si>
  <si>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</si>
  <si>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</si>
  <si>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</si>
  <si>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</si>
  <si>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</si>
  <si>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</si>
  <si>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</si>
  <si>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</si>
  <si>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</si>
  <si>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</si>
  <si>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</si>
  <si>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</si>
  <si>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</si>
  <si>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</si>
  <si>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</si>
  <si>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</si>
  <si>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</si>
  <si>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</si>
  <si>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</si>
  <si>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</si>
  <si>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</si>
  <si>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</si>
  <si>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</si>
  <si>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</si>
  <si>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</si>
  <si>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</si>
  <si>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</si>
  <si>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</si>
  <si>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</si>
  <si>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</si>
  <si>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</si>
  <si>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</si>
  <si>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</si>
  <si>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</si>
  <si>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</si>
  <si>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</si>
  <si>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</si>
  <si>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</si>
  <si>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</si>
  <si>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</si>
  <si>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</si>
  <si>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</si>
  <si>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</si>
  <si>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</si>
  <si>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</si>
  <si>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</si>
  <si>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</si>
  <si>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</si>
  <si>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</si>
  <si>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</si>
  <si>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</si>
  <si>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</si>
  <si>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</si>
  <si>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</si>
  <si>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</si>
  <si>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</si>
  <si>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</si>
  <si>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</si>
  <si>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</si>
  <si>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</si>
  <si>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</si>
  <si>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</si>
  <si>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</si>
  <si>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</si>
  <si>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</si>
  <si>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</si>
  <si>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</si>
  <si>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</si>
  <si>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</si>
  <si>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</si>
  <si>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</si>
  <si>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</si>
  <si>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</si>
  <si>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</si>
  <si>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</si>
  <si>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</si>
  <si>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</si>
  <si>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</si>
  <si>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</si>
  <si>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</si>
  <si>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</si>
  <si>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</si>
  <si>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</si>
  <si>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</si>
  <si>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</si>
  <si>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</si>
  <si>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</si>
  <si>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</si>
  <si>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</si>
  <si>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</si>
  <si>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</si>
  <si>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</si>
  <si>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</si>
  <si>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</si>
  <si>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</si>
  <si>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</si>
  <si>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</si>
  <si>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</si>
  <si>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</si>
  <si>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</si>
  <si>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</si>
  <si>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</si>
  <si>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</si>
  <si>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</si>
  <si>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</si>
  <si>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</si>
  <si>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</si>
  <si>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</si>
  <si>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</si>
  <si>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</si>
  <si>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</si>
  <si>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</si>
  <si>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</si>
  <si>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</si>
  <si>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</si>
  <si>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</si>
  <si>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</si>
  <si>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</si>
  <si>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</si>
  <si>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</si>
  <si>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</si>
  <si>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</si>
  <si>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</si>
  <si>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</si>
  <si>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</si>
  <si>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</si>
  <si>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</si>
  <si>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</si>
  <si>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</si>
  <si>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</si>
  <si>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</si>
  <si>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</si>
  <si>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</si>
  <si>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</si>
  <si>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</si>
  <si>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</si>
  <si>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</si>
  <si>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</si>
  <si>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</si>
  <si>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</si>
  <si>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</si>
  <si>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</si>
  <si>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</si>
  <si>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</si>
  <si>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</si>
  <si>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</si>
  <si>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</si>
  <si>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</si>
  <si>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</si>
  <si>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</si>
  <si>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</si>
  <si>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</si>
  <si>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</si>
  <si>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</si>
  <si>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</si>
  <si>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</si>
  <si>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</si>
  <si>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</si>
  <si>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</si>
  <si>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</si>
  <si>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</si>
  <si>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</si>
  <si>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</si>
  <si>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</si>
  <si>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</si>
  <si>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</si>
  <si>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</si>
  <si>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</si>
  <si>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</si>
  <si>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</si>
  <si>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</si>
  <si>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</si>
  <si>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</si>
  <si>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</si>
  <si>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</si>
  <si>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</si>
  <si>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</si>
  <si>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</si>
  <si>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</si>
  <si>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</si>
  <si>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</si>
  <si>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</si>
  <si>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</si>
  <si>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</si>
  <si>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</si>
  <si>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</si>
  <si>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</si>
  <si>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</si>
  <si>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</si>
  <si>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</si>
  <si>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</si>
  <si>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</si>
  <si>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</si>
  <si>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</si>
  <si>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</si>
  <si>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</si>
  <si>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</si>
  <si>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</si>
  <si>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</si>
  <si>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臨床研修費</t>
    <phoneticPr fontId="5"/>
  </si>
  <si>
    <t>医政局</t>
  </si>
  <si>
    <t>医事課臨床研修推進室</t>
  </si>
  <si>
    <t>厚生労働省</t>
  </si>
  <si>
    <t>・平成23年3月30日医政発0330第1号「医師臨床研修費補助事業の実施について」
・平成25年5月20日厚生労働省発医政0520第2号「臨床研修費等補助金交付要綱」等</t>
  </si>
  <si>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phoneticPr fontId="5"/>
  </si>
  <si>
    <t>改正医師法の施行に伴い平成１６年４月より医師臨床研修制度が義務化され、将来専門とする分野にかかわらず、患者と良好な信頼関係の下に患者を全人的に診ることができるよう、①医師としての人格を涵養し、②プライマリ・ケアの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について補助を行っている。</t>
  </si>
  <si>
    <t>○</t>
  </si>
  <si>
    <t>-</t>
  </si>
  <si>
    <t>-</t>
    <phoneticPr fontId="5"/>
  </si>
  <si>
    <t>-</t>
    <phoneticPr fontId="5"/>
  </si>
  <si>
    <t>臨床研修費等補助金</t>
    <phoneticPr fontId="5"/>
  </si>
  <si>
    <t>医療関係者研修費等補助金</t>
    <phoneticPr fontId="5"/>
  </si>
  <si>
    <t>85</t>
    <phoneticPr fontId="5"/>
  </si>
  <si>
    <t>72</t>
    <phoneticPr fontId="5"/>
  </si>
  <si>
    <t>51</t>
    <phoneticPr fontId="5"/>
  </si>
  <si>
    <t>40</t>
    <phoneticPr fontId="5"/>
  </si>
  <si>
    <t>45</t>
    <phoneticPr fontId="5"/>
  </si>
  <si>
    <t>48</t>
    <phoneticPr fontId="5"/>
  </si>
  <si>
    <t>49</t>
    <phoneticPr fontId="5"/>
  </si>
  <si>
    <t>B.臨床研修協議会</t>
    <phoneticPr fontId="5"/>
  </si>
  <si>
    <t>印刷製本費</t>
    <rPh sb="0" eb="2">
      <t>インサツ</t>
    </rPh>
    <rPh sb="2" eb="4">
      <t>セイホン</t>
    </rPh>
    <rPh sb="4" eb="5">
      <t>ヒ</t>
    </rPh>
    <phoneticPr fontId="5"/>
  </si>
  <si>
    <t>テキスト費等</t>
    <rPh sb="4" eb="5">
      <t>ヒ</t>
    </rPh>
    <rPh sb="5" eb="6">
      <t>トウ</t>
    </rPh>
    <phoneticPr fontId="5"/>
  </si>
  <si>
    <t>旅費</t>
    <rPh sb="0" eb="2">
      <t>リョヒ</t>
    </rPh>
    <phoneticPr fontId="5"/>
  </si>
  <si>
    <t>講師等旅費</t>
    <rPh sb="0" eb="2">
      <t>コウシ</t>
    </rPh>
    <rPh sb="2" eb="3">
      <t>トウ</t>
    </rPh>
    <rPh sb="3" eb="5">
      <t>リョヒ</t>
    </rPh>
    <phoneticPr fontId="5"/>
  </si>
  <si>
    <t>京都府立医科大学附属病院</t>
  </si>
  <si>
    <t>杏林大学医学部付属病院</t>
  </si>
  <si>
    <t>和歌山県立医科大学附属病院</t>
  </si>
  <si>
    <t>東京医科歯科大学医学部附属病院</t>
  </si>
  <si>
    <t>自治医科大学附属病院</t>
  </si>
  <si>
    <t>奈良県立医科大学附属病院</t>
  </si>
  <si>
    <t>大阪医科大学附属病院</t>
  </si>
  <si>
    <t>大阪市立大学医学部附属病院</t>
  </si>
  <si>
    <t>川﨑医科大学附属病院</t>
  </si>
  <si>
    <t>獨協医科大学病院</t>
  </si>
  <si>
    <t>医師臨床研修の実施</t>
  </si>
  <si>
    <t>臨床研修協議会</t>
    <phoneticPr fontId="5"/>
  </si>
  <si>
    <t>プログラム責任者養成講習会の実施</t>
    <phoneticPr fontId="5"/>
  </si>
  <si>
    <t>補助金等交付</t>
  </si>
  <si>
    <t>-</t>
    <phoneticPr fontId="5"/>
  </si>
  <si>
    <t>-</t>
    <phoneticPr fontId="5"/>
  </si>
  <si>
    <t>-</t>
    <phoneticPr fontId="5"/>
  </si>
  <si>
    <t>-</t>
    <phoneticPr fontId="5"/>
  </si>
  <si>
    <t>-</t>
    <phoneticPr fontId="5"/>
  </si>
  <si>
    <t>-</t>
    <phoneticPr fontId="5"/>
  </si>
  <si>
    <t>-</t>
    <phoneticPr fontId="5"/>
  </si>
  <si>
    <t>-</t>
    <phoneticPr fontId="5"/>
  </si>
  <si>
    <t>A.京都府立医科大学附属病院</t>
    <phoneticPr fontId="5"/>
  </si>
  <si>
    <t>人件費</t>
    <phoneticPr fontId="5"/>
  </si>
  <si>
    <t>その他</t>
    <phoneticPr fontId="5"/>
  </si>
  <si>
    <t>謝金、人件費、手当等</t>
    <phoneticPr fontId="5"/>
  </si>
  <si>
    <t>印刷製本費、会議費、通信運搬費、旅費、消耗品費</t>
    <phoneticPr fontId="5"/>
  </si>
  <si>
    <t>室長：岡部　渉</t>
    <rPh sb="3" eb="5">
      <t>オカベ</t>
    </rPh>
    <rPh sb="6" eb="7">
      <t>ワタル</t>
    </rPh>
    <phoneticPr fontId="5"/>
  </si>
  <si>
    <t>研修医の満足度調査（満足度５段階評価のうち４段階以上の回答者の割合）について、前回調査以上とする。</t>
    <phoneticPr fontId="5"/>
  </si>
  <si>
    <t>研修医の満足度調査（満足度５段階評価のうち４段階以上の回答者の割合）</t>
    <phoneticPr fontId="5"/>
  </si>
  <si>
    <t>臨床研修修了者等アンケート調査結果</t>
    <phoneticPr fontId="5"/>
  </si>
  <si>
    <t>研修医の基本的な臨床知識・技術等の習得状況調査：救急患者の重症度および緊急度を判断できる（「自信を持ってできる」「できる」と答えた研修医の割合）</t>
    <phoneticPr fontId="5"/>
  </si>
  <si>
    <t>臨床研修修了者等アンケート調査結果</t>
    <phoneticPr fontId="5"/>
  </si>
  <si>
    <t>研修医の基本的な臨床知識・技術等の習得状況調査：頭部MRI検査の適応が判断でき、脳梗塞を判定できる（「自信を持ってできる」「できる」と答えた研修医の割合）</t>
    <phoneticPr fontId="5"/>
  </si>
  <si>
    <t>補助金対象の医師研修医数</t>
    <phoneticPr fontId="5"/>
  </si>
  <si>
    <t>プログラム責任者養成講習会の修了者数</t>
    <phoneticPr fontId="5"/>
  </si>
  <si>
    <t>単位あたりコスト＝X／Y
X:執行額
Y:研修医数　　　　　　　　　　　　　　</t>
    <phoneticPr fontId="5"/>
  </si>
  <si>
    <t>人</t>
    <rPh sb="0" eb="1">
      <t>ニン</t>
    </rPh>
    <phoneticPr fontId="5"/>
  </si>
  <si>
    <t>百万円</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</si>
  <si>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</si>
  <si>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</si>
  <si>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</si>
  <si>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</si>
  <si>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</si>
  <si>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</si>
  <si>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</si>
  <si>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</si>
  <si>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</si>
  <si>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</si>
  <si>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9,043百万円
/13,142人</t>
    <phoneticPr fontId="5"/>
  </si>
  <si>
    <t>7,583百万円
/13,743人</t>
    <phoneticPr fontId="5"/>
  </si>
  <si>
    <t>10,189百万円
/13,743人</t>
    <phoneticPr fontId="5"/>
  </si>
  <si>
    <t>日常生活圏の中で良質かつ適切な医療が効率的に提供できる体制を整備すること（施策目標Ⅰ－１－１）</t>
    <phoneticPr fontId="5"/>
  </si>
  <si>
    <t>研修医の満足度調査（満足度５段階評価のうち４段階以上の回答者の割合）</t>
    <phoneticPr fontId="5"/>
  </si>
  <si>
    <t>％</t>
    <phoneticPr fontId="5"/>
  </si>
  <si>
    <t>-</t>
    <phoneticPr fontId="5"/>
  </si>
  <si>
    <t>-</t>
    <phoneticPr fontId="5"/>
  </si>
  <si>
    <t>-</t>
    <phoneticPr fontId="5"/>
  </si>
  <si>
    <t>-</t>
    <phoneticPr fontId="5"/>
  </si>
  <si>
    <t>-</t>
    <phoneticPr fontId="5"/>
  </si>
  <si>
    <t>臨床研修における研修医の満足度の割合が高まれば高まるほど、結果的に地域において資質の高い医療従事者を確保するとともに、日常生活圏の中で良質かつ適切な医療が提供できる体制の整備に繋がる。</t>
    <phoneticPr fontId="5"/>
  </si>
  <si>
    <t>-</t>
    <phoneticPr fontId="5"/>
  </si>
  <si>
    <t>-</t>
    <phoneticPr fontId="5"/>
  </si>
  <si>
    <t>-</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</si>
  <si>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t>
    <phoneticPr fontId="5"/>
  </si>
  <si>
    <t>医師臨床研修は医師法の改正における付帯決議において、国が実施すべき事業とされており、臨床研修の円滑な実施を図るため、引き続き国が実施すべき事業である。</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</si>
  <si>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phoneticPr fontId="5"/>
  </si>
  <si>
    <t>‐</t>
  </si>
  <si>
    <t>無</t>
  </si>
  <si>
    <t>診療現場への直接の影響が比較的小さく、業務の効率化が見込まれている経費から削減に努めている。</t>
    <phoneticPr fontId="5"/>
  </si>
  <si>
    <t>-</t>
    <phoneticPr fontId="5"/>
  </si>
  <si>
    <t>交付要綱において、真に必要なものに限定している。</t>
    <phoneticPr fontId="5"/>
  </si>
  <si>
    <t>交付要綱において補助対象、補助率を定めており、負担関係は妥当である。</t>
    <phoneticPr fontId="5"/>
  </si>
  <si>
    <t>診療現場への直接の影響が比較的小さく、業務の効率化が見込まれている経費から削減に努めており、コスト水準は妥当である。</t>
    <phoneticPr fontId="5"/>
  </si>
  <si>
    <t>達成率について、高い水準で推移しており、見合ったものとなっている。</t>
    <phoneticPr fontId="5"/>
  </si>
  <si>
    <t>当初見込みと同程度であり見合ったものになっている。</t>
    <phoneticPr fontId="5"/>
  </si>
  <si>
    <t>臨床研修実施病院は毎年、年次報告書を作成することとしており、臨床研修の実施状況について把握している。</t>
    <phoneticPr fontId="5"/>
  </si>
  <si>
    <t xml:space="preserve"> 臨床研修の円滑な実施による医師の質の一層の向上は、患者にとって信頼できる医療を確立するために必要であるため、コストの削減に努めながら、今後も当該事業の継続は必要である。</t>
    <phoneticPr fontId="5"/>
  </si>
  <si>
    <t>　平成29年度においては、臨床研修医が増加する中であっても、当該事業の目的の一つである研修の質の維持を図りつつ、地元出身研修医師の採用割合が高い臨床研修病院に対して加算を新設するなど、地域の医師不足対策に資するための必要な見直しを行っている。平成30年度においても、臨床研修の質の向上を図り、地域における信頼できる医療の確保を目指していく。</t>
    <rPh sb="121" eb="123">
      <t>ヘイセイ</t>
    </rPh>
    <rPh sb="125" eb="127">
      <t>ネンド</t>
    </rPh>
    <rPh sb="133" eb="135">
      <t>リンショウ</t>
    </rPh>
    <rPh sb="138" eb="139">
      <t>シツ</t>
    </rPh>
    <rPh sb="140" eb="142">
      <t>コウジョウ</t>
    </rPh>
    <rPh sb="143" eb="144">
      <t>ハカ</t>
    </rPh>
    <rPh sb="146" eb="148">
      <t>チイキ</t>
    </rPh>
    <rPh sb="152" eb="154">
      <t>シンライ</t>
    </rPh>
    <rPh sb="157" eb="159">
      <t>イリョウ</t>
    </rPh>
    <phoneticPr fontId="5"/>
  </si>
  <si>
    <t>-</t>
    <phoneticPr fontId="5"/>
  </si>
  <si>
    <t>-</t>
    <phoneticPr fontId="5"/>
  </si>
  <si>
    <t>7,982百万円
/13,685人</t>
    <phoneticPr fontId="5"/>
  </si>
  <si>
    <t>-</t>
    <phoneticPr fontId="5"/>
  </si>
  <si>
    <t>施策大目標１　地域において必要な医療を提供できる体制を整備すること</t>
    <phoneticPr fontId="5"/>
  </si>
  <si>
    <t>研修医の基本的な臨床知識・技術等の習得状況調査：救急患者の重症度および緊急度を判断できる研修医の割合について、前回調査以上とする。
※調査は２年に１回</t>
    <rPh sb="67" eb="69">
      <t>チョウサ</t>
    </rPh>
    <rPh sb="71" eb="72">
      <t>ネン</t>
    </rPh>
    <rPh sb="74" eb="75">
      <t>カイ</t>
    </rPh>
    <phoneticPr fontId="5"/>
  </si>
  <si>
    <t>研修医の基本的な臨床知識・技術等の習得状況調査：頭部MRI検査の適応が判断でき、脳梗塞を判定できる研修医の割合について、前回調査以上とする。
※調査は２年に１回</t>
    <phoneticPr fontId="5"/>
  </si>
  <si>
    <t>-</t>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</si>
  <si>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</si>
  <si>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</si>
  <si>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</si>
  <si>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t>
    <phoneticPr fontId="5"/>
  </si>
  <si>
    <t>・医療法及び医師法の一部を改正する法律が成立したことを受け、国立大学病院の行う医師確保対策、医師偏在対策に要する経費を増額要求　862
・臨床研修の評価の精緻化、標準化を踏まえ、評価ツールの導入に伴う経費の増額　52
・臨床研修の制度の見直しを受け、プログラム責任者養成講習会の開催回数の増に伴うもの　4</t>
    <rPh sb="1" eb="3">
      <t>イリョウ</t>
    </rPh>
    <rPh sb="3" eb="4">
      <t>ホウ</t>
    </rPh>
    <rPh sb="4" eb="5">
      <t>オヨ</t>
    </rPh>
    <rPh sb="6" eb="9">
      <t>イシホウ</t>
    </rPh>
    <rPh sb="10" eb="12">
      <t>イチブ</t>
    </rPh>
    <rPh sb="13" eb="15">
      <t>カイセイ</t>
    </rPh>
    <rPh sb="17" eb="19">
      <t>ホウリツ</t>
    </rPh>
    <rPh sb="20" eb="22">
      <t>セイリツ</t>
    </rPh>
    <rPh sb="27" eb="28">
      <t>ウ</t>
    </rPh>
    <rPh sb="30" eb="32">
      <t>コクリツ</t>
    </rPh>
    <rPh sb="32" eb="34">
      <t>ダイガク</t>
    </rPh>
    <rPh sb="34" eb="36">
      <t>ビョウイン</t>
    </rPh>
    <rPh sb="37" eb="38">
      <t>オコナ</t>
    </rPh>
    <rPh sb="39" eb="41">
      <t>イシ</t>
    </rPh>
    <rPh sb="41" eb="43">
      <t>カクホ</t>
    </rPh>
    <rPh sb="43" eb="45">
      <t>タイサク</t>
    </rPh>
    <rPh sb="46" eb="48">
      <t>イシ</t>
    </rPh>
    <rPh sb="48" eb="50">
      <t>ヘンザイ</t>
    </rPh>
    <rPh sb="50" eb="52">
      <t>タイサク</t>
    </rPh>
    <rPh sb="53" eb="54">
      <t>ヨウ</t>
    </rPh>
    <rPh sb="56" eb="58">
      <t>ケイヒ</t>
    </rPh>
    <rPh sb="59" eb="61">
      <t>ゾウガク</t>
    </rPh>
    <rPh sb="61" eb="63">
      <t>ヨウキュウ</t>
    </rPh>
    <rPh sb="70" eb="72">
      <t>リンショウ</t>
    </rPh>
    <rPh sb="72" eb="74">
      <t>ケンシュウ</t>
    </rPh>
    <rPh sb="75" eb="77">
      <t>ヒョウカ</t>
    </rPh>
    <rPh sb="78" eb="81">
      <t>セイチカ</t>
    </rPh>
    <rPh sb="82" eb="85">
      <t>ヒョウジュンカ</t>
    </rPh>
    <rPh sb="86" eb="87">
      <t>フ</t>
    </rPh>
    <rPh sb="90" eb="92">
      <t>ヒョウカ</t>
    </rPh>
    <rPh sb="96" eb="98">
      <t>ドウニュウ</t>
    </rPh>
    <rPh sb="99" eb="100">
      <t>トモナ</t>
    </rPh>
    <rPh sb="101" eb="103">
      <t>ケイヒ</t>
    </rPh>
    <rPh sb="104" eb="106">
      <t>ゾウガク</t>
    </rPh>
    <rPh sb="112" eb="114">
      <t>リンショウ</t>
    </rPh>
    <rPh sb="114" eb="116">
      <t>ケンシュウ</t>
    </rPh>
    <rPh sb="117" eb="119">
      <t>セイド</t>
    </rPh>
    <rPh sb="120" eb="122">
      <t>ミナオ</t>
    </rPh>
    <rPh sb="124" eb="125">
      <t>ウ</t>
    </rPh>
    <rPh sb="132" eb="135">
      <t>セキニンシャ</t>
    </rPh>
    <rPh sb="135" eb="137">
      <t>ヨウセイ</t>
    </rPh>
    <rPh sb="137" eb="140">
      <t>コウシュウカイ</t>
    </rPh>
    <rPh sb="141" eb="143">
      <t>カイサイ</t>
    </rPh>
    <rPh sb="143" eb="145">
      <t>カイスウ</t>
    </rPh>
    <rPh sb="146" eb="147">
      <t>ゾウ</t>
    </rPh>
    <rPh sb="148" eb="149">
      <t>トモナ</t>
    </rPh>
    <phoneticPr fontId="5"/>
  </si>
  <si>
    <t>歯科臨床研修費</t>
    <rPh sb="0" eb="2">
      <t>シカ</t>
    </rPh>
    <rPh sb="2" eb="4">
      <t>リンショウ</t>
    </rPh>
    <rPh sb="4" eb="7">
      <t>ケンシュウヒ</t>
    </rPh>
    <phoneticPr fontId="5"/>
  </si>
  <si>
    <t>医科分、歯科分をそれぞれ役割分担を明確にすることで、適切な執行につとめている。</t>
    <rPh sb="0" eb="2">
      <t>イカ</t>
    </rPh>
    <rPh sb="2" eb="3">
      <t>ブン</t>
    </rPh>
    <rPh sb="4" eb="6">
      <t>シカ</t>
    </rPh>
    <rPh sb="6" eb="7">
      <t>ブン</t>
    </rPh>
    <rPh sb="12" eb="14">
      <t>ヤクワリ</t>
    </rPh>
    <rPh sb="14" eb="16">
      <t>ブンタン</t>
    </rPh>
    <rPh sb="17" eb="19">
      <t>メイカク</t>
    </rPh>
    <rPh sb="26" eb="28">
      <t>テキセツ</t>
    </rPh>
    <rPh sb="29" eb="31">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</si>
</sst>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12700</xdr:rowOff>
    </xdr:from>
    <xdr:to>
      <xdr:col>39</xdr:col>
      <xdr:colOff>0</xdr:colOff>
      <xdr:row>743</xdr:row>
      <xdr:rowOff>228600</xdr:rowOff>
    </xdr:to>
    <xdr:sp macro="" textlink="">
      <xdr:nvSpPr>
        <xdr:cNvPr id="2" name="正方形/長方形 1"/>
        <xdr:cNvSpPr/>
      </xdr:nvSpPr>
      <xdr:spPr>
        <a:xfrm>
          <a:off x="3600450" y="4999037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a:t>
          </a:r>
          <a:r>
            <a:rPr kumimoji="1" lang="en-US" altLang="ja-JP" sz="1100">
              <a:solidFill>
                <a:schemeClr val="tx1"/>
              </a:solidFill>
            </a:rPr>
            <a:t>,</a:t>
          </a:r>
          <a:r>
            <a:rPr kumimoji="1" lang="ja-JP" altLang="en-US" sz="1100">
              <a:solidFill>
                <a:schemeClr val="tx1"/>
              </a:solidFill>
            </a:rPr>
            <a:t>５８３百万円</a:t>
          </a:r>
        </a:p>
      </xdr:txBody>
    </xdr:sp>
    <xdr:clientData/>
  </xdr:twoCellAnchor>
  <xdr:twoCellAnchor>
    <xdr:from>
      <xdr:col>20</xdr:col>
      <xdr:colOff>11206</xdr:colOff>
      <xdr:row>747</xdr:row>
      <xdr:rowOff>100853</xdr:rowOff>
    </xdr:from>
    <xdr:to>
      <xdr:col>20</xdr:col>
      <xdr:colOff>11206</xdr:colOff>
      <xdr:row>749</xdr:row>
      <xdr:rowOff>100853</xdr:rowOff>
    </xdr:to>
    <xdr:cxnSp macro="">
      <xdr:nvCxnSpPr>
        <xdr:cNvPr id="3" name="直線矢印コネクタ 2"/>
        <xdr:cNvCxnSpPr/>
      </xdr:nvCxnSpPr>
      <xdr:spPr>
        <a:xfrm>
          <a:off x="4011706" y="51840653"/>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179294</xdr:colOff>
      <xdr:row>749</xdr:row>
      <xdr:rowOff>291353</xdr:rowOff>
    </xdr:from>
    <xdr:to>
      <xdr:col>26</xdr:col>
      <xdr:colOff>179294</xdr:colOff>
      <xdr:row>752</xdr:row>
      <xdr:rowOff>217714</xdr:rowOff>
    </xdr:to>
    <xdr:sp macro="" textlink="">
      <xdr:nvSpPr>
        <xdr:cNvPr id="4" name="正方形/長方形 3"/>
        <xdr:cNvSpPr/>
      </xdr:nvSpPr>
      <xdr:spPr>
        <a:xfrm>
          <a:off x="2628580" y="237831246"/>
          <a:ext cx="2857500" cy="9877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７</a:t>
          </a:r>
          <a:r>
            <a:rPr kumimoji="1" lang="en-US" altLang="ja-JP" sz="1100">
              <a:solidFill>
                <a:schemeClr val="tx1"/>
              </a:solidFill>
            </a:rPr>
            <a:t>,</a:t>
          </a:r>
          <a:r>
            <a:rPr kumimoji="1" lang="ja-JP" altLang="en-US" sz="1100">
              <a:solidFill>
                <a:schemeClr val="tx1"/>
              </a:solidFill>
            </a:rPr>
            <a:t>５７２百万円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位：京都府立医科大学附属病院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５８百万円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748</xdr:row>
      <xdr:rowOff>33619</xdr:rowOff>
    </xdr:from>
    <xdr:to>
      <xdr:col>28</xdr:col>
      <xdr:colOff>78441</xdr:colOff>
      <xdr:row>749</xdr:row>
      <xdr:rowOff>44825</xdr:rowOff>
    </xdr:to>
    <xdr:sp macro="" textlink="">
      <xdr:nvSpPr>
        <xdr:cNvPr id="5" name="テキスト ボックス 4"/>
        <xdr:cNvSpPr txBox="1"/>
      </xdr:nvSpPr>
      <xdr:spPr>
        <a:xfrm>
          <a:off x="4146176" y="48779207"/>
          <a:ext cx="1580030" cy="3585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749</xdr:row>
      <xdr:rowOff>280147</xdr:rowOff>
    </xdr:from>
    <xdr:to>
      <xdr:col>44</xdr:col>
      <xdr:colOff>156883</xdr:colOff>
      <xdr:row>751</xdr:row>
      <xdr:rowOff>342900</xdr:rowOff>
    </xdr:to>
    <xdr:sp macro="" textlink="">
      <xdr:nvSpPr>
        <xdr:cNvPr id="6" name="正方形/長方形 5"/>
        <xdr:cNvSpPr/>
      </xdr:nvSpPr>
      <xdr:spPr>
        <a:xfrm>
          <a:off x="6157633" y="52724797"/>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１１百万円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xdr:txBody>
    </xdr:sp>
    <xdr:clientData/>
  </xdr:twoCellAnchor>
  <xdr:twoCellAnchor>
    <xdr:from>
      <xdr:col>18</xdr:col>
      <xdr:colOff>0</xdr:colOff>
      <xdr:row>743</xdr:row>
      <xdr:rowOff>272141</xdr:rowOff>
    </xdr:from>
    <xdr:to>
      <xdr:col>39</xdr:col>
      <xdr:colOff>0</xdr:colOff>
      <xdr:row>746</xdr:row>
      <xdr:rowOff>224117</xdr:rowOff>
    </xdr:to>
    <xdr:sp macro="" textlink="">
      <xdr:nvSpPr>
        <xdr:cNvPr id="7" name="大かっこ 6"/>
        <xdr:cNvSpPr/>
      </xdr:nvSpPr>
      <xdr:spPr>
        <a:xfrm>
          <a:off x="3600450" y="50602241"/>
          <a:ext cx="4200525" cy="1009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752</xdr:row>
      <xdr:rowOff>274754</xdr:rowOff>
    </xdr:from>
    <xdr:to>
      <xdr:col>27</xdr:col>
      <xdr:colOff>0</xdr:colOff>
      <xdr:row>754</xdr:row>
      <xdr:rowOff>307359</xdr:rowOff>
    </xdr:to>
    <xdr:sp macro="" textlink="">
      <xdr:nvSpPr>
        <xdr:cNvPr id="8" name="大かっこ 7"/>
        <xdr:cNvSpPr/>
      </xdr:nvSpPr>
      <xdr:spPr>
        <a:xfrm>
          <a:off x="2653393" y="238876004"/>
          <a:ext cx="2857500" cy="740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752</xdr:row>
      <xdr:rowOff>58270</xdr:rowOff>
    </xdr:from>
    <xdr:to>
      <xdr:col>44</xdr:col>
      <xdr:colOff>179294</xdr:colOff>
      <xdr:row>754</xdr:row>
      <xdr:rowOff>56029</xdr:rowOff>
    </xdr:to>
    <xdr:sp macro="" textlink="">
      <xdr:nvSpPr>
        <xdr:cNvPr id="9" name="大かっこ 8"/>
        <xdr:cNvSpPr/>
      </xdr:nvSpPr>
      <xdr:spPr>
        <a:xfrm>
          <a:off x="6180044" y="53560195"/>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747</xdr:row>
      <xdr:rowOff>134470</xdr:rowOff>
    </xdr:from>
    <xdr:to>
      <xdr:col>37</xdr:col>
      <xdr:colOff>33617</xdr:colOff>
      <xdr:row>749</xdr:row>
      <xdr:rowOff>134470</xdr:rowOff>
    </xdr:to>
    <xdr:cxnSp macro="">
      <xdr:nvCxnSpPr>
        <xdr:cNvPr id="10" name="直線矢印コネクタ 9"/>
        <xdr:cNvCxnSpPr/>
      </xdr:nvCxnSpPr>
      <xdr:spPr>
        <a:xfrm>
          <a:off x="7434542" y="51874270"/>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748</xdr:row>
      <xdr:rowOff>48420</xdr:rowOff>
    </xdr:from>
    <xdr:to>
      <xdr:col>46</xdr:col>
      <xdr:colOff>156881</xdr:colOff>
      <xdr:row>749</xdr:row>
      <xdr:rowOff>33618</xdr:rowOff>
    </xdr:to>
    <xdr:sp macro="" textlink="">
      <xdr:nvSpPr>
        <xdr:cNvPr id="11" name="テキスト ボックス 10"/>
        <xdr:cNvSpPr txBox="1"/>
      </xdr:nvSpPr>
      <xdr:spPr>
        <a:xfrm>
          <a:off x="7730535" y="48794008"/>
          <a:ext cx="1704817" cy="3325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38</xdr:col>
      <xdr:colOff>21665</xdr:colOff>
      <xdr:row>30</xdr:row>
      <xdr:rowOff>201704</xdr:rowOff>
    </xdr:from>
    <xdr:ext cx="740335" cy="407895"/>
    <xdr:sp macro="" textlink="">
      <xdr:nvSpPr>
        <xdr:cNvPr id="12" name="テキスト ボックス 11"/>
        <xdr:cNvSpPr txBox="1"/>
      </xdr:nvSpPr>
      <xdr:spPr>
        <a:xfrm>
          <a:off x="7743265" y="11365004"/>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38</xdr:col>
      <xdr:colOff>82177</xdr:colOff>
      <xdr:row>133</xdr:row>
      <xdr:rowOff>74706</xdr:rowOff>
    </xdr:from>
    <xdr:ext cx="740335" cy="407895"/>
    <xdr:sp macro="" textlink="">
      <xdr:nvSpPr>
        <xdr:cNvPr id="14" name="テキスト ボックス 13"/>
        <xdr:cNvSpPr txBox="1"/>
      </xdr:nvSpPr>
      <xdr:spPr>
        <a:xfrm>
          <a:off x="7803777" y="22426706"/>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79" sqref="G779:AB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143</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551</v>
      </c>
      <c r="AF5" s="721"/>
      <c r="AG5" s="721"/>
      <c r="AH5" s="721"/>
      <c r="AI5" s="721"/>
      <c r="AJ5" s="721"/>
      <c r="AK5" s="721"/>
      <c r="AL5" s="721"/>
      <c r="AM5" s="721"/>
      <c r="AN5" s="721"/>
      <c r="AO5" s="721"/>
      <c r="AP5" s="722"/>
      <c r="AQ5" s="723" t="s">
        <v>601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0"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1"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6" t="s">
        <v>7</v>
      </c>
      <c r="J13" s="637"/>
      <c r="K13" s="637"/>
      <c r="L13" s="637"/>
      <c r="M13" s="637"/>
      <c r="N13" s="637"/>
      <c r="O13" s="638"/>
      <c r="P13" s="97">
        <v>9043</v>
      </c>
      <c r="Q13" s="98"/>
      <c r="R13" s="98"/>
      <c r="S13" s="98"/>
      <c r="T13" s="98"/>
      <c r="U13" s="98"/>
      <c r="V13" s="99"/>
      <c r="W13" s="94">
        <v>7982</v>
      </c>
      <c r="X13" s="95"/>
      <c r="Y13" s="95"/>
      <c r="Z13" s="95"/>
      <c r="AA13" s="95"/>
      <c r="AB13" s="95"/>
      <c r="AC13" s="96"/>
      <c r="AD13" s="97">
        <v>7583</v>
      </c>
      <c r="AE13" s="98"/>
      <c r="AF13" s="98"/>
      <c r="AG13" s="98"/>
      <c r="AH13" s="98"/>
      <c r="AI13" s="98"/>
      <c r="AJ13" s="99"/>
      <c r="AK13" s="97">
        <v>10189</v>
      </c>
      <c r="AL13" s="98"/>
      <c r="AM13" s="98"/>
      <c r="AN13" s="98"/>
      <c r="AO13" s="98"/>
      <c r="AP13" s="98"/>
      <c r="AQ13" s="99"/>
      <c r="AR13" s="94">
        <v>11107</v>
      </c>
      <c r="AS13" s="95"/>
      <c r="AT13" s="95"/>
      <c r="AU13" s="95"/>
      <c r="AV13" s="95"/>
      <c r="AW13" s="95"/>
      <c r="AX13" s="392"/>
    </row>
    <row r="14" spans="1:50" ht="21" customHeight="1" x14ac:dyDescent="0.15">
      <c r="A14" s="139"/>
      <c r="B14" s="140"/>
      <c r="C14" s="140"/>
      <c r="D14" s="140"/>
      <c r="E14" s="140"/>
      <c r="F14" s="141"/>
      <c r="G14" s="748"/>
      <c r="H14" s="749"/>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559</v>
      </c>
      <c r="AE14" s="98"/>
      <c r="AF14" s="98"/>
      <c r="AG14" s="98"/>
      <c r="AH14" s="98"/>
      <c r="AI14" s="98"/>
      <c r="AJ14" s="99"/>
      <c r="AK14" s="97" t="s">
        <v>559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8"/>
      <c r="H15" s="749"/>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8"/>
      <c r="H16" s="749"/>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559</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8"/>
      <c r="H17" s="749"/>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9043</v>
      </c>
      <c r="Q18" s="104"/>
      <c r="R18" s="104"/>
      <c r="S18" s="104"/>
      <c r="T18" s="104"/>
      <c r="U18" s="104"/>
      <c r="V18" s="105"/>
      <c r="W18" s="103">
        <f>SUM(W13:AC17)</f>
        <v>7982</v>
      </c>
      <c r="X18" s="104"/>
      <c r="Y18" s="104"/>
      <c r="Z18" s="104"/>
      <c r="AA18" s="104"/>
      <c r="AB18" s="104"/>
      <c r="AC18" s="105"/>
      <c r="AD18" s="103">
        <f>SUM(AD13:AJ17)</f>
        <v>7583</v>
      </c>
      <c r="AE18" s="104"/>
      <c r="AF18" s="104"/>
      <c r="AG18" s="104"/>
      <c r="AH18" s="104"/>
      <c r="AI18" s="104"/>
      <c r="AJ18" s="105"/>
      <c r="AK18" s="103">
        <f>SUM(AK13:AQ17)</f>
        <v>10189</v>
      </c>
      <c r="AL18" s="104"/>
      <c r="AM18" s="104"/>
      <c r="AN18" s="104"/>
      <c r="AO18" s="104"/>
      <c r="AP18" s="104"/>
      <c r="AQ18" s="105"/>
      <c r="AR18" s="103">
        <f>SUM(AR13:AX17)</f>
        <v>11107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9043</v>
      </c>
      <c r="Q19" s="98"/>
      <c r="R19" s="98"/>
      <c r="S19" s="98"/>
      <c r="T19" s="98"/>
      <c r="U19" s="98"/>
      <c r="V19" s="99"/>
      <c r="W19" s="97">
        <v>7982</v>
      </c>
      <c r="X19" s="98"/>
      <c r="Y19" s="98"/>
      <c r="Z19" s="98"/>
      <c r="AA19" s="98"/>
      <c r="AB19" s="98"/>
      <c r="AC19" s="99"/>
      <c r="AD19" s="97">
        <v>7583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6" t="s">
        <v>497</v>
      </c>
      <c r="H21" s="937"/>
      <c r="I21" s="937"/>
      <c r="J21" s="937"/>
      <c r="K21" s="937"/>
      <c r="L21" s="937"/>
      <c r="M21" s="937"/>
      <c r="N21" s="937"/>
      <c r="O21" s="937"/>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10178</v>
      </c>
      <c r="Q23" s="95"/>
      <c r="R23" s="95"/>
      <c r="S23" s="95"/>
      <c r="T23" s="95"/>
      <c r="U23" s="95"/>
      <c r="V23" s="96"/>
      <c r="W23" s="94">
        <v>11092</v>
      </c>
      <c r="X23" s="95"/>
      <c r="Y23" s="95"/>
      <c r="Z23" s="95"/>
      <c r="AA23" s="95"/>
      <c r="AB23" s="95"/>
      <c r="AC23" s="96"/>
      <c r="AD23" s="206" t="s">
        <v>665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11</v>
      </c>
      <c r="Q24" s="98"/>
      <c r="R24" s="98"/>
      <c r="S24" s="98"/>
      <c r="T24" s="98"/>
      <c r="U24" s="98"/>
      <c r="V24" s="99"/>
      <c r="W24" s="97">
        <v>15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10189</v>
      </c>
      <c r="Q29" s="226"/>
      <c r="R29" s="226"/>
      <c r="S29" s="226"/>
      <c r="T29" s="226"/>
      <c r="U29" s="226"/>
      <c r="V29" s="227"/>
      <c r="W29" s="225">
        <f>AR13</f>
        <v>11107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613</v>
      </c>
      <c r="AR31" s="133"/>
      <c r="AS31" s="134" t="s">
        <v>356</v>
      </c>
      <c r="AT31" s="169"/>
      <c r="AU31" s="269">
        <v>31</v>
      </c>
      <c r="AV31" s="269"/>
      <c r="AW31" s="377" t="s">
        <v>300</v>
      </c>
      <c r="AX31" s="378"/>
    </row>
    <row r="32" spans="1:50" ht="23.25" customHeight="1" x14ac:dyDescent="0.15">
      <c r="A32" s="516"/>
      <c r="B32" s="514"/>
      <c r="C32" s="514"/>
      <c r="D32" s="514"/>
      <c r="E32" s="514"/>
      <c r="F32" s="515"/>
      <c r="G32" s="541" t="s">
        <v>602</v>
      </c>
      <c r="H32" s="542"/>
      <c r="I32" s="542"/>
      <c r="J32" s="542"/>
      <c r="K32" s="542"/>
      <c r="L32" s="542"/>
      <c r="M32" s="542"/>
      <c r="N32" s="542"/>
      <c r="O32" s="543"/>
      <c r="P32" s="158" t="s">
        <v>603</v>
      </c>
      <c r="Q32" s="158"/>
      <c r="R32" s="158"/>
      <c r="S32" s="158"/>
      <c r="T32" s="158"/>
      <c r="U32" s="158"/>
      <c r="V32" s="158"/>
      <c r="W32" s="158"/>
      <c r="X32" s="229"/>
      <c r="Y32" s="336" t="s">
        <v>12</v>
      </c>
      <c r="Z32" s="550"/>
      <c r="AA32" s="551"/>
      <c r="AB32" s="552" t="s">
        <v>518</v>
      </c>
      <c r="AC32" s="552"/>
      <c r="AD32" s="552"/>
      <c r="AE32" s="362">
        <v>72.8</v>
      </c>
      <c r="AF32" s="363"/>
      <c r="AG32" s="363"/>
      <c r="AH32" s="363"/>
      <c r="AI32" s="362">
        <v>74.8</v>
      </c>
      <c r="AJ32" s="363"/>
      <c r="AK32" s="363"/>
      <c r="AL32" s="363"/>
      <c r="AM32" s="362"/>
      <c r="AN32" s="363"/>
      <c r="AO32" s="363"/>
      <c r="AP32" s="363"/>
      <c r="AQ32" s="100" t="s">
        <v>614</v>
      </c>
      <c r="AR32" s="101"/>
      <c r="AS32" s="101"/>
      <c r="AT32" s="102"/>
      <c r="AU32" s="363" t="s">
        <v>616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518</v>
      </c>
      <c r="AC33" s="523"/>
      <c r="AD33" s="523"/>
      <c r="AE33" s="362">
        <v>78</v>
      </c>
      <c r="AF33" s="363"/>
      <c r="AG33" s="363"/>
      <c r="AH33" s="363"/>
      <c r="AI33" s="362">
        <v>72.8</v>
      </c>
      <c r="AJ33" s="363"/>
      <c r="AK33" s="363"/>
      <c r="AL33" s="363"/>
      <c r="AM33" s="362">
        <v>74.8</v>
      </c>
      <c r="AN33" s="363"/>
      <c r="AO33" s="363"/>
      <c r="AP33" s="363"/>
      <c r="AQ33" s="100" t="s">
        <v>614</v>
      </c>
      <c r="AR33" s="101"/>
      <c r="AS33" s="101"/>
      <c r="AT33" s="102"/>
      <c r="AU33" s="363">
        <v>74.8</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93</v>
      </c>
      <c r="AF34" s="363"/>
      <c r="AG34" s="363"/>
      <c r="AH34" s="363"/>
      <c r="AI34" s="362">
        <v>102.7</v>
      </c>
      <c r="AJ34" s="363"/>
      <c r="AK34" s="363"/>
      <c r="AL34" s="363"/>
      <c r="AM34" s="362" t="s">
        <v>653</v>
      </c>
      <c r="AN34" s="363"/>
      <c r="AO34" s="363"/>
      <c r="AP34" s="363"/>
      <c r="AQ34" s="100" t="s">
        <v>615</v>
      </c>
      <c r="AR34" s="101"/>
      <c r="AS34" s="101"/>
      <c r="AT34" s="102"/>
      <c r="AU34" s="363" t="s">
        <v>617</v>
      </c>
      <c r="AV34" s="363"/>
      <c r="AW34" s="363"/>
      <c r="AX34" s="365"/>
    </row>
    <row r="35" spans="1:50" ht="23.25" customHeight="1" x14ac:dyDescent="0.15">
      <c r="A35" s="907" t="s">
        <v>527</v>
      </c>
      <c r="B35" s="908"/>
      <c r="C35" s="908"/>
      <c r="D35" s="908"/>
      <c r="E35" s="908"/>
      <c r="F35" s="909"/>
      <c r="G35" s="913" t="s">
        <v>604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614</v>
      </c>
      <c r="AR38" s="133"/>
      <c r="AS38" s="134" t="s">
        <v>356</v>
      </c>
      <c r="AT38" s="169"/>
      <c r="AU38" s="269">
        <v>31</v>
      </c>
      <c r="AV38" s="269"/>
      <c r="AW38" s="377" t="s">
        <v>300</v>
      </c>
      <c r="AX38" s="378"/>
    </row>
    <row r="39" spans="1:50" ht="23.25" customHeight="1" x14ac:dyDescent="0.15">
      <c r="A39" s="516"/>
      <c r="B39" s="514"/>
      <c r="C39" s="514"/>
      <c r="D39" s="514"/>
      <c r="E39" s="514"/>
      <c r="F39" s="515"/>
      <c r="G39" s="541" t="s">
        <v>658</v>
      </c>
      <c r="H39" s="542"/>
      <c r="I39" s="542"/>
      <c r="J39" s="542"/>
      <c r="K39" s="542"/>
      <c r="L39" s="542"/>
      <c r="M39" s="542"/>
      <c r="N39" s="542"/>
      <c r="O39" s="543"/>
      <c r="P39" s="158" t="s">
        <v>605</v>
      </c>
      <c r="Q39" s="158"/>
      <c r="R39" s="158"/>
      <c r="S39" s="158"/>
      <c r="T39" s="158"/>
      <c r="U39" s="158"/>
      <c r="V39" s="158"/>
      <c r="W39" s="158"/>
      <c r="X39" s="229"/>
      <c r="Y39" s="336" t="s">
        <v>12</v>
      </c>
      <c r="Z39" s="550"/>
      <c r="AA39" s="551"/>
      <c r="AB39" s="552" t="s">
        <v>518</v>
      </c>
      <c r="AC39" s="552"/>
      <c r="AD39" s="552"/>
      <c r="AE39" s="362">
        <v>91.2</v>
      </c>
      <c r="AF39" s="363"/>
      <c r="AG39" s="363"/>
      <c r="AH39" s="363"/>
      <c r="AI39" s="362" t="s">
        <v>660</v>
      </c>
      <c r="AJ39" s="363"/>
      <c r="AK39" s="363"/>
      <c r="AL39" s="363"/>
      <c r="AM39" s="362">
        <v>89.6</v>
      </c>
      <c r="AN39" s="363"/>
      <c r="AO39" s="363"/>
      <c r="AP39" s="363"/>
      <c r="AQ39" s="100" t="s">
        <v>613</v>
      </c>
      <c r="AR39" s="101"/>
      <c r="AS39" s="101"/>
      <c r="AT39" s="102"/>
      <c r="AU39" s="363" t="s">
        <v>618</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681" t="s">
        <v>518</v>
      </c>
      <c r="AC40" s="682"/>
      <c r="AD40" s="683"/>
      <c r="AE40" s="362">
        <v>89</v>
      </c>
      <c r="AF40" s="363"/>
      <c r="AG40" s="363"/>
      <c r="AH40" s="363"/>
      <c r="AI40" s="362" t="s">
        <v>661</v>
      </c>
      <c r="AJ40" s="363"/>
      <c r="AK40" s="363"/>
      <c r="AL40" s="363"/>
      <c r="AM40" s="362">
        <v>91.2</v>
      </c>
      <c r="AN40" s="363"/>
      <c r="AO40" s="363"/>
      <c r="AP40" s="363"/>
      <c r="AQ40" s="100" t="s">
        <v>614</v>
      </c>
      <c r="AR40" s="101"/>
      <c r="AS40" s="101"/>
      <c r="AT40" s="102"/>
      <c r="AU40" s="363">
        <v>89.6</v>
      </c>
      <c r="AV40" s="363"/>
      <c r="AW40" s="363"/>
      <c r="AX40" s="365"/>
    </row>
    <row r="41" spans="1:50" ht="46.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102</v>
      </c>
      <c r="AF41" s="363"/>
      <c r="AG41" s="363"/>
      <c r="AH41" s="363"/>
      <c r="AI41" s="362" t="s">
        <v>654</v>
      </c>
      <c r="AJ41" s="363"/>
      <c r="AK41" s="363"/>
      <c r="AL41" s="363"/>
      <c r="AM41" s="362" t="s">
        <v>557</v>
      </c>
      <c r="AN41" s="363"/>
      <c r="AO41" s="363"/>
      <c r="AP41" s="363"/>
      <c r="AQ41" s="100" t="s">
        <v>614</v>
      </c>
      <c r="AR41" s="101"/>
      <c r="AS41" s="101"/>
      <c r="AT41" s="102"/>
      <c r="AU41" s="363" t="s">
        <v>617</v>
      </c>
      <c r="AV41" s="363"/>
      <c r="AW41" s="363"/>
      <c r="AX41" s="365"/>
    </row>
    <row r="42" spans="1:50" ht="23.25" customHeight="1" x14ac:dyDescent="0.15">
      <c r="A42" s="907" t="s">
        <v>527</v>
      </c>
      <c r="B42" s="908"/>
      <c r="C42" s="908"/>
      <c r="D42" s="908"/>
      <c r="E42" s="908"/>
      <c r="F42" s="909"/>
      <c r="G42" s="913" t="s">
        <v>606</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t="s">
        <v>616</v>
      </c>
      <c r="AR45" s="133"/>
      <c r="AS45" s="134" t="s">
        <v>356</v>
      </c>
      <c r="AT45" s="169"/>
      <c r="AU45" s="269">
        <v>31</v>
      </c>
      <c r="AV45" s="269"/>
      <c r="AW45" s="377" t="s">
        <v>300</v>
      </c>
      <c r="AX45" s="378"/>
    </row>
    <row r="46" spans="1:50" ht="29.25" customHeight="1" x14ac:dyDescent="0.15">
      <c r="A46" s="516"/>
      <c r="B46" s="514"/>
      <c r="C46" s="514"/>
      <c r="D46" s="514"/>
      <c r="E46" s="514"/>
      <c r="F46" s="515"/>
      <c r="G46" s="541" t="s">
        <v>659</v>
      </c>
      <c r="H46" s="542"/>
      <c r="I46" s="542"/>
      <c r="J46" s="542"/>
      <c r="K46" s="542"/>
      <c r="L46" s="542"/>
      <c r="M46" s="542"/>
      <c r="N46" s="542"/>
      <c r="O46" s="543"/>
      <c r="P46" s="158" t="s">
        <v>607</v>
      </c>
      <c r="Q46" s="158"/>
      <c r="R46" s="158"/>
      <c r="S46" s="158"/>
      <c r="T46" s="158"/>
      <c r="U46" s="158"/>
      <c r="V46" s="158"/>
      <c r="W46" s="158"/>
      <c r="X46" s="229"/>
      <c r="Y46" s="336" t="s">
        <v>12</v>
      </c>
      <c r="Z46" s="550"/>
      <c r="AA46" s="551"/>
      <c r="AB46" s="552" t="s">
        <v>518</v>
      </c>
      <c r="AC46" s="552"/>
      <c r="AD46" s="552"/>
      <c r="AE46" s="362">
        <v>91.3</v>
      </c>
      <c r="AF46" s="363"/>
      <c r="AG46" s="363"/>
      <c r="AH46" s="363"/>
      <c r="AI46" s="362" t="s">
        <v>660</v>
      </c>
      <c r="AJ46" s="363"/>
      <c r="AK46" s="363"/>
      <c r="AL46" s="363"/>
      <c r="AM46" s="362">
        <v>89.9</v>
      </c>
      <c r="AN46" s="363"/>
      <c r="AO46" s="363"/>
      <c r="AP46" s="363"/>
      <c r="AQ46" s="100" t="s">
        <v>616</v>
      </c>
      <c r="AR46" s="101"/>
      <c r="AS46" s="101"/>
      <c r="AT46" s="102"/>
      <c r="AU46" s="363" t="s">
        <v>615</v>
      </c>
      <c r="AV46" s="363"/>
      <c r="AW46" s="363"/>
      <c r="AX46" s="365"/>
    </row>
    <row r="47" spans="1:50" ht="31.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518</v>
      </c>
      <c r="AC47" s="523"/>
      <c r="AD47" s="523"/>
      <c r="AE47" s="362">
        <v>90</v>
      </c>
      <c r="AF47" s="363"/>
      <c r="AG47" s="363"/>
      <c r="AH47" s="363"/>
      <c r="AI47" s="362" t="s">
        <v>661</v>
      </c>
      <c r="AJ47" s="363"/>
      <c r="AK47" s="363"/>
      <c r="AL47" s="363"/>
      <c r="AM47" s="362">
        <v>91.3</v>
      </c>
      <c r="AN47" s="363"/>
      <c r="AO47" s="363"/>
      <c r="AP47" s="363"/>
      <c r="AQ47" s="100" t="s">
        <v>616</v>
      </c>
      <c r="AR47" s="101"/>
      <c r="AS47" s="101"/>
      <c r="AT47" s="102"/>
      <c r="AU47" s="363">
        <v>89.9</v>
      </c>
      <c r="AV47" s="363"/>
      <c r="AW47" s="363"/>
      <c r="AX47" s="365"/>
    </row>
    <row r="48" spans="1:50" ht="48"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v>101</v>
      </c>
      <c r="AF48" s="363"/>
      <c r="AG48" s="363"/>
      <c r="AH48" s="363"/>
      <c r="AI48" s="362" t="s">
        <v>656</v>
      </c>
      <c r="AJ48" s="363"/>
      <c r="AK48" s="363"/>
      <c r="AL48" s="363"/>
      <c r="AM48" s="362" t="s">
        <v>557</v>
      </c>
      <c r="AN48" s="363"/>
      <c r="AO48" s="363"/>
      <c r="AP48" s="363"/>
      <c r="AQ48" s="100" t="s">
        <v>616</v>
      </c>
      <c r="AR48" s="101"/>
      <c r="AS48" s="101"/>
      <c r="AT48" s="102"/>
      <c r="AU48" s="363" t="s">
        <v>619</v>
      </c>
      <c r="AV48" s="363"/>
      <c r="AW48" s="363"/>
      <c r="AX48" s="365"/>
    </row>
    <row r="49" spans="1:50" ht="23.25" customHeight="1" x14ac:dyDescent="0.15">
      <c r="A49" s="907" t="s">
        <v>527</v>
      </c>
      <c r="B49" s="908"/>
      <c r="C49" s="908"/>
      <c r="D49" s="908"/>
      <c r="E49" s="908"/>
      <c r="F49" s="909"/>
      <c r="G49" s="913" t="s">
        <v>606</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6" t="s">
        <v>253</v>
      </c>
      <c r="AV65" s="986"/>
      <c r="AW65" s="986"/>
      <c r="AX65" s="987"/>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8"/>
    </row>
    <row r="67" spans="1:50" ht="23.25" hidden="1" customHeight="1" x14ac:dyDescent="0.15">
      <c r="A67" s="855"/>
      <c r="B67" s="856"/>
      <c r="C67" s="856"/>
      <c r="D67" s="856"/>
      <c r="E67" s="856"/>
      <c r="F67" s="857"/>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517</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518</v>
      </c>
      <c r="AC69" s="985"/>
      <c r="AD69" s="985"/>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517</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518</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530</v>
      </c>
      <c r="B78" s="922"/>
      <c r="C78" s="922"/>
      <c r="D78" s="922"/>
      <c r="E78" s="919" t="s">
        <v>465</v>
      </c>
      <c r="F78" s="920"/>
      <c r="G78" s="57" t="s">
        <v>365</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9" t="s">
        <v>62</v>
      </c>
      <c r="Z87" s="760"/>
      <c r="AA87" s="761"/>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3" t="s">
        <v>54</v>
      </c>
      <c r="Z88" s="734"/>
      <c r="AA88" s="735"/>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3" t="s">
        <v>13</v>
      </c>
      <c r="Z89" s="734"/>
      <c r="AA89" s="735"/>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9" t="s">
        <v>62</v>
      </c>
      <c r="Z92" s="760"/>
      <c r="AA92" s="761"/>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3" t="s">
        <v>54</v>
      </c>
      <c r="Z93" s="734"/>
      <c r="AA93" s="735"/>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3" t="s">
        <v>13</v>
      </c>
      <c r="Z94" s="734"/>
      <c r="AA94" s="735"/>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3" t="s">
        <v>54</v>
      </c>
      <c r="Z98" s="734"/>
      <c r="AA98" s="735"/>
      <c r="AB98" s="681"/>
      <c r="AC98" s="682"/>
      <c r="AD98" s="68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8" t="s">
        <v>494</v>
      </c>
      <c r="AR100" s="939"/>
      <c r="AS100" s="939"/>
      <c r="AT100" s="940"/>
      <c r="AU100" s="938" t="s">
        <v>540</v>
      </c>
      <c r="AV100" s="939"/>
      <c r="AW100" s="939"/>
      <c r="AX100" s="941"/>
    </row>
    <row r="101" spans="1:60" ht="23.25" customHeight="1" x14ac:dyDescent="0.15">
      <c r="A101" s="492"/>
      <c r="B101" s="493"/>
      <c r="C101" s="493"/>
      <c r="D101" s="493"/>
      <c r="E101" s="493"/>
      <c r="F101" s="494"/>
      <c r="G101" s="158" t="s">
        <v>608</v>
      </c>
      <c r="H101" s="158"/>
      <c r="I101" s="158"/>
      <c r="J101" s="158"/>
      <c r="K101" s="158"/>
      <c r="L101" s="158"/>
      <c r="M101" s="158"/>
      <c r="N101" s="158"/>
      <c r="O101" s="158"/>
      <c r="P101" s="158"/>
      <c r="Q101" s="158"/>
      <c r="R101" s="158"/>
      <c r="S101" s="158"/>
      <c r="T101" s="158"/>
      <c r="U101" s="158"/>
      <c r="V101" s="158"/>
      <c r="W101" s="158"/>
      <c r="X101" s="229"/>
      <c r="Y101" s="817" t="s">
        <v>55</v>
      </c>
      <c r="Z101" s="719"/>
      <c r="AA101" s="720"/>
      <c r="AB101" s="552" t="s">
        <v>611</v>
      </c>
      <c r="AC101" s="552"/>
      <c r="AD101" s="552"/>
      <c r="AE101" s="362">
        <v>13142</v>
      </c>
      <c r="AF101" s="363"/>
      <c r="AG101" s="363"/>
      <c r="AH101" s="364"/>
      <c r="AI101" s="362">
        <v>13865</v>
      </c>
      <c r="AJ101" s="363"/>
      <c r="AK101" s="363"/>
      <c r="AL101" s="364"/>
      <c r="AM101" s="362">
        <v>13743</v>
      </c>
      <c r="AN101" s="363"/>
      <c r="AO101" s="363"/>
      <c r="AP101" s="364"/>
      <c r="AQ101" s="362" t="s">
        <v>620</v>
      </c>
      <c r="AR101" s="363"/>
      <c r="AS101" s="363"/>
      <c r="AT101" s="364"/>
      <c r="AU101" s="362" t="s">
        <v>621</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611</v>
      </c>
      <c r="AC102" s="552"/>
      <c r="AD102" s="552"/>
      <c r="AE102" s="356">
        <v>12676</v>
      </c>
      <c r="AF102" s="356"/>
      <c r="AG102" s="356"/>
      <c r="AH102" s="356"/>
      <c r="AI102" s="356">
        <v>13181</v>
      </c>
      <c r="AJ102" s="356"/>
      <c r="AK102" s="356"/>
      <c r="AL102" s="356"/>
      <c r="AM102" s="356">
        <v>13865</v>
      </c>
      <c r="AN102" s="356"/>
      <c r="AO102" s="356"/>
      <c r="AP102" s="356"/>
      <c r="AQ102" s="818">
        <v>13743</v>
      </c>
      <c r="AR102" s="819"/>
      <c r="AS102" s="819"/>
      <c r="AT102" s="820"/>
      <c r="AU102" s="818">
        <v>13743</v>
      </c>
      <c r="AV102" s="819"/>
      <c r="AW102" s="819"/>
      <c r="AX102" s="820"/>
    </row>
    <row r="103" spans="1:60" ht="31.5"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609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611</v>
      </c>
      <c r="AC104" s="473"/>
      <c r="AD104" s="474"/>
      <c r="AE104" s="362">
        <v>307</v>
      </c>
      <c r="AF104" s="363"/>
      <c r="AG104" s="363"/>
      <c r="AH104" s="364"/>
      <c r="AI104" s="362">
        <v>309</v>
      </c>
      <c r="AJ104" s="363"/>
      <c r="AK104" s="363"/>
      <c r="AL104" s="364"/>
      <c r="AM104" s="362">
        <v>307</v>
      </c>
      <c r="AN104" s="363"/>
      <c r="AO104" s="363"/>
      <c r="AP104" s="364"/>
      <c r="AQ104" s="362" t="s">
        <v>615</v>
      </c>
      <c r="AR104" s="363"/>
      <c r="AS104" s="363"/>
      <c r="AT104" s="364"/>
      <c r="AU104" s="362" t="s">
        <v>620</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611</v>
      </c>
      <c r="AC105" s="405"/>
      <c r="AD105" s="406"/>
      <c r="AE105" s="356">
        <v>300</v>
      </c>
      <c r="AF105" s="356"/>
      <c r="AG105" s="356"/>
      <c r="AH105" s="356"/>
      <c r="AI105" s="356">
        <v>300</v>
      </c>
      <c r="AJ105" s="356"/>
      <c r="AK105" s="356"/>
      <c r="AL105" s="356"/>
      <c r="AM105" s="356">
        <v>300</v>
      </c>
      <c r="AN105" s="356"/>
      <c r="AO105" s="356"/>
      <c r="AP105" s="356"/>
      <c r="AQ105" s="362">
        <v>300</v>
      </c>
      <c r="AR105" s="363"/>
      <c r="AS105" s="363"/>
      <c r="AT105" s="364"/>
      <c r="AU105" s="818">
        <v>300</v>
      </c>
      <c r="AV105" s="819"/>
      <c r="AW105" s="819"/>
      <c r="AX105" s="820"/>
    </row>
    <row r="106" spans="1:60" ht="31.5" hidden="1"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612</v>
      </c>
      <c r="AC116" s="299"/>
      <c r="AD116" s="300"/>
      <c r="AE116" s="356">
        <v>0.7</v>
      </c>
      <c r="AF116" s="356"/>
      <c r="AG116" s="356"/>
      <c r="AH116" s="356"/>
      <c r="AI116" s="356">
        <v>0.6</v>
      </c>
      <c r="AJ116" s="356"/>
      <c r="AK116" s="356"/>
      <c r="AL116" s="356"/>
      <c r="AM116" s="356">
        <v>0.6</v>
      </c>
      <c r="AN116" s="356"/>
      <c r="AO116" s="356"/>
      <c r="AP116" s="356"/>
      <c r="AQ116" s="362">
        <v>0.7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458" t="s">
        <v>623</v>
      </c>
      <c r="AF117" s="304"/>
      <c r="AG117" s="304"/>
      <c r="AH117" s="304"/>
      <c r="AI117" s="458" t="s">
        <v>655</v>
      </c>
      <c r="AJ117" s="304"/>
      <c r="AK117" s="304"/>
      <c r="AL117" s="304"/>
      <c r="AM117" s="458" t="s">
        <v>624</v>
      </c>
      <c r="AN117" s="304"/>
      <c r="AO117" s="304"/>
      <c r="AP117" s="304"/>
      <c r="AQ117" s="458" t="s">
        <v>625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657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629</v>
      </c>
      <c r="AR133" s="269"/>
      <c r="AS133" s="134" t="s">
        <v>356</v>
      </c>
      <c r="AT133" s="169"/>
      <c r="AU133" s="133">
        <v>31</v>
      </c>
      <c r="AV133" s="133"/>
      <c r="AW133" s="134" t="s">
        <v>300</v>
      </c>
      <c r="AX133" s="135"/>
    </row>
    <row r="134" spans="1:50" ht="39.75" customHeight="1" x14ac:dyDescent="0.15">
      <c r="A134" s="1004"/>
      <c r="B134" s="250"/>
      <c r="C134" s="249"/>
      <c r="D134" s="250"/>
      <c r="E134" s="249"/>
      <c r="F134" s="312"/>
      <c r="G134" s="228" t="s">
        <v>627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628</v>
      </c>
      <c r="AC134" s="219"/>
      <c r="AD134" s="219"/>
      <c r="AE134" s="264">
        <v>72.8</v>
      </c>
      <c r="AF134" s="101"/>
      <c r="AG134" s="101"/>
      <c r="AH134" s="101"/>
      <c r="AI134" s="264">
        <v>74.8</v>
      </c>
      <c r="AJ134" s="101"/>
      <c r="AK134" s="101"/>
      <c r="AL134" s="101"/>
      <c r="AM134" s="264"/>
      <c r="AN134" s="101"/>
      <c r="AO134" s="101"/>
      <c r="AP134" s="101"/>
      <c r="AQ134" s="264" t="s">
        <v>630</v>
      </c>
      <c r="AR134" s="101"/>
      <c r="AS134" s="101"/>
      <c r="AT134" s="101"/>
      <c r="AU134" s="264" t="s">
        <v>630</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628</v>
      </c>
      <c r="AC135" s="130"/>
      <c r="AD135" s="130"/>
      <c r="AE135" s="264">
        <v>78</v>
      </c>
      <c r="AF135" s="101"/>
      <c r="AG135" s="101"/>
      <c r="AH135" s="101"/>
      <c r="AI135" s="264">
        <v>72.8</v>
      </c>
      <c r="AJ135" s="101"/>
      <c r="AK135" s="101"/>
      <c r="AL135" s="101"/>
      <c r="AM135" s="264">
        <v>74.8</v>
      </c>
      <c r="AN135" s="101"/>
      <c r="AO135" s="101"/>
      <c r="AP135" s="101"/>
      <c r="AQ135" s="264" t="s">
        <v>630</v>
      </c>
      <c r="AR135" s="101"/>
      <c r="AS135" s="101"/>
      <c r="AT135" s="101"/>
      <c r="AU135" s="264">
        <v>74.8</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4"/>
      <c r="B154" s="250"/>
      <c r="C154" s="249"/>
      <c r="D154" s="250"/>
      <c r="E154" s="249"/>
      <c r="F154" s="312"/>
      <c r="G154" s="228" t="s">
        <v>632</v>
      </c>
      <c r="H154" s="158"/>
      <c r="I154" s="158"/>
      <c r="J154" s="158"/>
      <c r="K154" s="158"/>
      <c r="L154" s="158"/>
      <c r="M154" s="158"/>
      <c r="N154" s="158"/>
      <c r="O154" s="158"/>
      <c r="P154" s="229"/>
      <c r="Q154" s="157" t="s">
        <v>633</v>
      </c>
      <c r="R154" s="158"/>
      <c r="S154" s="158"/>
      <c r="T154" s="158"/>
      <c r="U154" s="158"/>
      <c r="V154" s="158"/>
      <c r="W154" s="158"/>
      <c r="X154" s="158"/>
      <c r="Y154" s="158"/>
      <c r="Z154" s="158"/>
      <c r="AA154" s="933"/>
      <c r="AB154" s="253" t="s">
        <v>631</v>
      </c>
      <c r="AC154" s="254"/>
      <c r="AD154" s="254"/>
      <c r="AE154" s="259" t="s">
        <v>631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622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634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615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616</v>
      </c>
      <c r="AF432" s="133"/>
      <c r="AG432" s="134" t="s">
        <v>356</v>
      </c>
      <c r="AH432" s="169"/>
      <c r="AI432" s="179"/>
      <c r="AJ432" s="179"/>
      <c r="AK432" s="179"/>
      <c r="AL432" s="174"/>
      <c r="AM432" s="179"/>
      <c r="AN432" s="179"/>
      <c r="AO432" s="179"/>
      <c r="AP432" s="174"/>
      <c r="AQ432" s="215" t="s">
        <v>614</v>
      </c>
      <c r="AR432" s="133"/>
      <c r="AS432" s="134" t="s">
        <v>356</v>
      </c>
      <c r="AT432" s="169"/>
      <c r="AU432" s="133" t="s">
        <v>617</v>
      </c>
      <c r="AV432" s="133"/>
      <c r="AW432" s="134" t="s">
        <v>300</v>
      </c>
      <c r="AX432" s="135"/>
    </row>
    <row r="433" spans="1:50" ht="23.25" customHeight="1" x14ac:dyDescent="0.15">
      <c r="A433" s="1004"/>
      <c r="B433" s="250"/>
      <c r="C433" s="249"/>
      <c r="D433" s="250"/>
      <c r="E433" s="163"/>
      <c r="F433" s="164"/>
      <c r="G433" s="228" t="s">
        <v>613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630</v>
      </c>
      <c r="AC433" s="130"/>
      <c r="AD433" s="130"/>
      <c r="AE433" s="100" t="s">
        <v>635</v>
      </c>
      <c r="AF433" s="101"/>
      <c r="AG433" s="101"/>
      <c r="AH433" s="101"/>
      <c r="AI433" s="100" t="s">
        <v>617</v>
      </c>
      <c r="AJ433" s="101"/>
      <c r="AK433" s="101"/>
      <c r="AL433" s="101"/>
      <c r="AM433" s="100" t="s">
        <v>615</v>
      </c>
      <c r="AN433" s="101"/>
      <c r="AO433" s="101"/>
      <c r="AP433" s="102"/>
      <c r="AQ433" s="100" t="s">
        <v>617</v>
      </c>
      <c r="AR433" s="101"/>
      <c r="AS433" s="101"/>
      <c r="AT433" s="102"/>
      <c r="AU433" s="101" t="s">
        <v>615</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618</v>
      </c>
      <c r="AC434" s="219"/>
      <c r="AD434" s="219"/>
      <c r="AE434" s="100" t="s">
        <v>635</v>
      </c>
      <c r="AF434" s="101"/>
      <c r="AG434" s="101"/>
      <c r="AH434" s="102"/>
      <c r="AI434" s="100" t="s">
        <v>617</v>
      </c>
      <c r="AJ434" s="101"/>
      <c r="AK434" s="101"/>
      <c r="AL434" s="101"/>
      <c r="AM434" s="100" t="s">
        <v>613</v>
      </c>
      <c r="AN434" s="101"/>
      <c r="AO434" s="101"/>
      <c r="AP434" s="102"/>
      <c r="AQ434" s="100" t="s">
        <v>614</v>
      </c>
      <c r="AR434" s="101"/>
      <c r="AS434" s="101"/>
      <c r="AT434" s="102"/>
      <c r="AU434" s="101" t="s">
        <v>616</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636</v>
      </c>
      <c r="AF435" s="101"/>
      <c r="AG435" s="101"/>
      <c r="AH435" s="102"/>
      <c r="AI435" s="100" t="s">
        <v>622</v>
      </c>
      <c r="AJ435" s="101"/>
      <c r="AK435" s="101"/>
      <c r="AL435" s="101"/>
      <c r="AM435" s="100" t="s">
        <v>614</v>
      </c>
      <c r="AN435" s="101"/>
      <c r="AO435" s="101"/>
      <c r="AP435" s="102"/>
      <c r="AQ435" s="100" t="s">
        <v>617</v>
      </c>
      <c r="AR435" s="101"/>
      <c r="AS435" s="101"/>
      <c r="AT435" s="102"/>
      <c r="AU435" s="101" t="s">
        <v>622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637</v>
      </c>
      <c r="AF457" s="133"/>
      <c r="AG457" s="134" t="s">
        <v>356</v>
      </c>
      <c r="AH457" s="169"/>
      <c r="AI457" s="179"/>
      <c r="AJ457" s="179"/>
      <c r="AK457" s="179"/>
      <c r="AL457" s="174"/>
      <c r="AM457" s="179"/>
      <c r="AN457" s="179"/>
      <c r="AO457" s="179"/>
      <c r="AP457" s="174"/>
      <c r="AQ457" s="215" t="s">
        <v>620</v>
      </c>
      <c r="AR457" s="133"/>
      <c r="AS457" s="134" t="s">
        <v>356</v>
      </c>
      <c r="AT457" s="169"/>
      <c r="AU457" s="133" t="s">
        <v>613</v>
      </c>
      <c r="AV457" s="133"/>
      <c r="AW457" s="134" t="s">
        <v>300</v>
      </c>
      <c r="AX457" s="135"/>
    </row>
    <row r="458" spans="1:50" ht="23.25" customHeight="1" x14ac:dyDescent="0.15">
      <c r="A458" s="1004"/>
      <c r="B458" s="250"/>
      <c r="C458" s="249"/>
      <c r="D458" s="250"/>
      <c r="E458" s="163"/>
      <c r="F458" s="164"/>
      <c r="G458" s="228" t="s">
        <v>637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637</v>
      </c>
      <c r="AC458" s="130"/>
      <c r="AD458" s="130"/>
      <c r="AE458" s="100" t="s">
        <v>620</v>
      </c>
      <c r="AF458" s="101"/>
      <c r="AG458" s="101"/>
      <c r="AH458" s="101"/>
      <c r="AI458" s="100" t="s">
        <v>637</v>
      </c>
      <c r="AJ458" s="101"/>
      <c r="AK458" s="101"/>
      <c r="AL458" s="101"/>
      <c r="AM458" s="100" t="s">
        <v>619</v>
      </c>
      <c r="AN458" s="101"/>
      <c r="AO458" s="101"/>
      <c r="AP458" s="102"/>
      <c r="AQ458" s="100" t="s">
        <v>620</v>
      </c>
      <c r="AR458" s="101"/>
      <c r="AS458" s="101"/>
      <c r="AT458" s="102"/>
      <c r="AU458" s="101" t="s">
        <v>616</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637</v>
      </c>
      <c r="AC459" s="219"/>
      <c r="AD459" s="219"/>
      <c r="AE459" s="100" t="s">
        <v>622</v>
      </c>
      <c r="AF459" s="101"/>
      <c r="AG459" s="101"/>
      <c r="AH459" s="102"/>
      <c r="AI459" s="100" t="s">
        <v>622</v>
      </c>
      <c r="AJ459" s="101"/>
      <c r="AK459" s="101"/>
      <c r="AL459" s="101"/>
      <c r="AM459" s="100" t="s">
        <v>637</v>
      </c>
      <c r="AN459" s="101"/>
      <c r="AO459" s="101"/>
      <c r="AP459" s="102"/>
      <c r="AQ459" s="100" t="s">
        <v>620</v>
      </c>
      <c r="AR459" s="101"/>
      <c r="AS459" s="101"/>
      <c r="AT459" s="102"/>
      <c r="AU459" s="101" t="s">
        <v>622</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620</v>
      </c>
      <c r="AF460" s="101"/>
      <c r="AG460" s="101"/>
      <c r="AH460" s="102"/>
      <c r="AI460" s="100" t="s">
        <v>620</v>
      </c>
      <c r="AJ460" s="101"/>
      <c r="AK460" s="101"/>
      <c r="AL460" s="101"/>
      <c r="AM460" s="100" t="s">
        <v>637</v>
      </c>
      <c r="AN460" s="101"/>
      <c r="AO460" s="101"/>
      <c r="AP460" s="102"/>
      <c r="AQ460" s="100" t="s">
        <v>616</v>
      </c>
      <c r="AR460" s="101"/>
      <c r="AS460" s="101"/>
      <c r="AT460" s="102"/>
      <c r="AU460" s="101" t="s">
        <v>613</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615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556</v>
      </c>
      <c r="AE702" s="906"/>
      <c r="AF702" s="906"/>
      <c r="AG702" s="889" t="s">
        <v>638</v>
      </c>
      <c r="AH702" s="890"/>
      <c r="AI702" s="890"/>
      <c r="AJ702" s="890"/>
      <c r="AK702" s="890"/>
      <c r="AL702" s="890"/>
      <c r="AM702" s="890"/>
      <c r="AN702" s="890"/>
      <c r="AO702" s="890"/>
      <c r="AP702" s="890"/>
      <c r="AQ702" s="890"/>
      <c r="AR702" s="890"/>
      <c r="AS702" s="890"/>
      <c r="AT702" s="890"/>
      <c r="AU702" s="890"/>
      <c r="AV702" s="890"/>
      <c r="AW702" s="890"/>
      <c r="AX702" s="891"/>
    </row>
    <row r="703" spans="1:50" ht="60.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639</v>
      </c>
      <c r="AH703" s="666"/>
      <c r="AI703" s="666"/>
      <c r="AJ703" s="666"/>
      <c r="AK703" s="666"/>
      <c r="AL703" s="666"/>
      <c r="AM703" s="666"/>
      <c r="AN703" s="666"/>
      <c r="AO703" s="666"/>
      <c r="AP703" s="666"/>
      <c r="AQ703" s="666"/>
      <c r="AR703" s="666"/>
      <c r="AS703" s="666"/>
      <c r="AT703" s="666"/>
      <c r="AU703" s="666"/>
      <c r="AV703" s="666"/>
      <c r="AW703" s="666"/>
      <c r="AX703" s="667"/>
    </row>
    <row r="704" spans="1:50" ht="60.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640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641</v>
      </c>
      <c r="AE705" s="737"/>
      <c r="AF705" s="737"/>
      <c r="AG705" s="157" t="s">
        <v>621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4"/>
      <c r="C706" s="615"/>
      <c r="D706" s="616"/>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642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4"/>
      <c r="C707" s="617"/>
      <c r="D707" s="618"/>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642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2.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556</v>
      </c>
      <c r="AE708" s="669"/>
      <c r="AF708" s="669"/>
      <c r="AG708" s="527" t="s">
        <v>646</v>
      </c>
      <c r="AH708" s="528"/>
      <c r="AI708" s="528"/>
      <c r="AJ708" s="528"/>
      <c r="AK708" s="528"/>
      <c r="AL708" s="528"/>
      <c r="AM708" s="528"/>
      <c r="AN708" s="528"/>
      <c r="AO708" s="528"/>
      <c r="AP708" s="528"/>
      <c r="AQ708" s="528"/>
      <c r="AR708" s="528"/>
      <c r="AS708" s="528"/>
      <c r="AT708" s="528"/>
      <c r="AU708" s="528"/>
      <c r="AV708" s="528"/>
      <c r="AW708" s="528"/>
      <c r="AX708" s="529"/>
    </row>
    <row r="709" spans="1:50" ht="42.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5" t="s">
        <v>647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641</v>
      </c>
      <c r="AE710" s="152"/>
      <c r="AF710" s="152"/>
      <c r="AG710" s="665" t="s">
        <v>614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645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641</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641</v>
      </c>
      <c r="AE713" s="152"/>
      <c r="AF713" s="153"/>
      <c r="AG713" s="665" t="s">
        <v>644</v>
      </c>
      <c r="AH713" s="666"/>
      <c r="AI713" s="666"/>
      <c r="AJ713" s="666"/>
      <c r="AK713" s="666"/>
      <c r="AL713" s="666"/>
      <c r="AM713" s="666"/>
      <c r="AN713" s="666"/>
      <c r="AO713" s="666"/>
      <c r="AP713" s="666"/>
      <c r="AQ713" s="666"/>
      <c r="AR713" s="666"/>
      <c r="AS713" s="666"/>
      <c r="AT713" s="666"/>
      <c r="AU713" s="666"/>
      <c r="AV713" s="666"/>
      <c r="AW713" s="666"/>
      <c r="AX713" s="667"/>
    </row>
    <row r="714" spans="1:50" ht="33" customHeight="1" x14ac:dyDescent="0.15">
      <c r="A714" s="658"/>
      <c r="B714" s="659"/>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556</v>
      </c>
      <c r="AE714" s="593"/>
      <c r="AF714" s="594"/>
      <c r="AG714" s="693" t="s">
        <v>643</v>
      </c>
      <c r="AH714" s="694"/>
      <c r="AI714" s="694"/>
      <c r="AJ714" s="694"/>
      <c r="AK714" s="694"/>
      <c r="AL714" s="694"/>
      <c r="AM714" s="694"/>
      <c r="AN714" s="694"/>
      <c r="AO714" s="694"/>
      <c r="AP714" s="694"/>
      <c r="AQ714" s="694"/>
      <c r="AR714" s="694"/>
      <c r="AS714" s="694"/>
      <c r="AT714" s="694"/>
      <c r="AU714" s="694"/>
      <c r="AV714" s="694"/>
      <c r="AW714" s="694"/>
      <c r="AX714" s="695"/>
    </row>
    <row r="715" spans="1:50" ht="33"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81"/>
      <c r="AG715" s="527" t="s">
        <v>648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641</v>
      </c>
      <c r="AE716" s="763"/>
      <c r="AF716" s="763"/>
      <c r="AG716" s="665" t="s">
        <v>615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5" t="s">
        <v>649</v>
      </c>
      <c r="AH717" s="666"/>
      <c r="AI717" s="666"/>
      <c r="AJ717" s="666"/>
      <c r="AK717" s="666"/>
      <c r="AL717" s="666"/>
      <c r="AM717" s="666"/>
      <c r="AN717" s="666"/>
      <c r="AO717" s="666"/>
      <c r="AP717" s="666"/>
      <c r="AQ717" s="666"/>
      <c r="AR717" s="666"/>
      <c r="AS717" s="666"/>
      <c r="AT717" s="666"/>
      <c r="AU717" s="666"/>
      <c r="AV717" s="666"/>
      <c r="AW717" s="666"/>
      <c r="AX717" s="667"/>
    </row>
    <row r="718" spans="1:50" ht="3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556</v>
      </c>
      <c r="AE718" s="152"/>
      <c r="AF718" s="152"/>
      <c r="AG718" s="160" t="s">
        <v>650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68" t="s">
        <v>556</v>
      </c>
      <c r="AE719" s="669"/>
      <c r="AF719" s="669"/>
      <c r="AG719" s="157" t="s">
        <v>667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7" t="s">
        <v>552</v>
      </c>
      <c r="D721" s="928"/>
      <c r="E721" s="928"/>
      <c r="F721" s="929"/>
      <c r="G721" s="947" t="s">
        <v>484</v>
      </c>
      <c r="H721" s="948"/>
      <c r="I721" s="83" t="str">
        <f>IF(OR(G721="　", G721=""), "", "-")</f>
        <v/>
      </c>
      <c r="J721" s="926">
        <v>36</v>
      </c>
      <c r="K721" s="926"/>
      <c r="L721" s="83" t="str">
        <f>IF(M721="","","-")</f>
        <v/>
      </c>
      <c r="M721" s="84"/>
      <c r="N721" s="923" t="s">
        <v>666</v>
      </c>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2.25" customHeight="1" x14ac:dyDescent="0.15">
      <c r="A726" s="622" t="s">
        <v>48</v>
      </c>
      <c r="B726" s="623"/>
      <c r="C726" s="444" t="s">
        <v>53</v>
      </c>
      <c r="D726" s="582"/>
      <c r="E726" s="582"/>
      <c r="F726" s="583"/>
      <c r="G726" s="801" t="s">
        <v>652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1" customHeight="1" thickBot="1" x14ac:dyDescent="0.2">
      <c r="A727" s="624"/>
      <c r="B727" s="625"/>
      <c r="C727" s="699" t="s">
        <v>57</v>
      </c>
      <c r="D727" s="700"/>
      <c r="E727" s="700"/>
      <c r="F727" s="701"/>
      <c r="G727" s="799" t="s">
        <v>651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75" customHeight="1" thickBot="1" x14ac:dyDescent="0.2">
      <c r="A729" s="769" t="s">
        <v>662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t="s">
        <v>257</v>
      </c>
      <c r="B731" s="620"/>
      <c r="C731" s="620"/>
      <c r="D731" s="620"/>
      <c r="E731" s="621"/>
      <c r="F731" s="684" t="s">
        <v>663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3" t="s">
        <v>257</v>
      </c>
      <c r="B733" s="754"/>
      <c r="C733" s="754"/>
      <c r="D733" s="754"/>
      <c r="E733" s="755"/>
      <c r="F733" s="770" t="s">
        <v>664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75" customHeight="1" thickBot="1" x14ac:dyDescent="0.2">
      <c r="A735" s="612" t="s">
        <v>644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566</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569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7"/>
      <c r="C781" s="767"/>
      <c r="D781" s="767"/>
      <c r="E781" s="767"/>
      <c r="F781" s="768"/>
      <c r="G781" s="449" t="s">
        <v>597</v>
      </c>
      <c r="H781" s="450"/>
      <c r="I781" s="450"/>
      <c r="J781" s="450"/>
      <c r="K781" s="451"/>
      <c r="L781" s="452" t="s">
        <v>599</v>
      </c>
      <c r="M781" s="453"/>
      <c r="N781" s="453"/>
      <c r="O781" s="453"/>
      <c r="P781" s="453"/>
      <c r="Q781" s="453"/>
      <c r="R781" s="453"/>
      <c r="S781" s="453"/>
      <c r="T781" s="453"/>
      <c r="U781" s="453"/>
      <c r="V781" s="453"/>
      <c r="W781" s="453"/>
      <c r="X781" s="454"/>
      <c r="Y781" s="455">
        <v>55.5</v>
      </c>
      <c r="Z781" s="456"/>
      <c r="AA781" s="456"/>
      <c r="AB781" s="558"/>
      <c r="AC781" s="449" t="s">
        <v>570</v>
      </c>
      <c r="AD781" s="450"/>
      <c r="AE781" s="450"/>
      <c r="AF781" s="450"/>
      <c r="AG781" s="451"/>
      <c r="AH781" s="452" t="s">
        <v>571</v>
      </c>
      <c r="AI781" s="453"/>
      <c r="AJ781" s="453"/>
      <c r="AK781" s="453"/>
      <c r="AL781" s="453"/>
      <c r="AM781" s="453"/>
      <c r="AN781" s="453"/>
      <c r="AO781" s="453"/>
      <c r="AP781" s="453"/>
      <c r="AQ781" s="453"/>
      <c r="AR781" s="453"/>
      <c r="AS781" s="453"/>
      <c r="AT781" s="454"/>
      <c r="AU781" s="455">
        <v>6.2</v>
      </c>
      <c r="AV781" s="456"/>
      <c r="AW781" s="456"/>
      <c r="AX781" s="457"/>
    </row>
    <row r="782" spans="1:50" ht="24.75" customHeight="1" x14ac:dyDescent="0.15">
      <c r="A782" s="557"/>
      <c r="B782" s="767"/>
      <c r="C782" s="767"/>
      <c r="D782" s="767"/>
      <c r="E782" s="767"/>
      <c r="F782" s="768"/>
      <c r="G782" s="346" t="s">
        <v>598</v>
      </c>
      <c r="H782" s="347"/>
      <c r="I782" s="347"/>
      <c r="J782" s="347"/>
      <c r="K782" s="348"/>
      <c r="L782" s="399" t="s">
        <v>600</v>
      </c>
      <c r="M782" s="400"/>
      <c r="N782" s="400"/>
      <c r="O782" s="400"/>
      <c r="P782" s="400"/>
      <c r="Q782" s="400"/>
      <c r="R782" s="400"/>
      <c r="S782" s="400"/>
      <c r="T782" s="400"/>
      <c r="U782" s="400"/>
      <c r="V782" s="400"/>
      <c r="W782" s="400"/>
      <c r="X782" s="401"/>
      <c r="Y782" s="396">
        <v>2.2000000000000002</v>
      </c>
      <c r="Z782" s="397"/>
      <c r="AA782" s="397"/>
      <c r="AB782" s="403"/>
      <c r="AC782" s="346" t="s">
        <v>572</v>
      </c>
      <c r="AD782" s="347"/>
      <c r="AE782" s="347"/>
      <c r="AF782" s="347"/>
      <c r="AG782" s="348"/>
      <c r="AH782" s="399" t="s">
        <v>573</v>
      </c>
      <c r="AI782" s="400"/>
      <c r="AJ782" s="400"/>
      <c r="AK782" s="400"/>
      <c r="AL782" s="400"/>
      <c r="AM782" s="400"/>
      <c r="AN782" s="400"/>
      <c r="AO782" s="400"/>
      <c r="AP782" s="400"/>
      <c r="AQ782" s="400"/>
      <c r="AR782" s="400"/>
      <c r="AS782" s="400"/>
      <c r="AT782" s="401"/>
      <c r="AU782" s="396">
        <v>4.4000000000000004</v>
      </c>
      <c r="AV782" s="397"/>
      <c r="AW782" s="397"/>
      <c r="AX782" s="398"/>
    </row>
    <row r="783" spans="1:50" ht="24.75" customHeight="1" x14ac:dyDescent="0.15">
      <c r="A783" s="557"/>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57.7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10.600000000000001</v>
      </c>
      <c r="AV791" s="413"/>
      <c r="AW791" s="413"/>
      <c r="AX791" s="415"/>
    </row>
    <row r="792" spans="1:50" ht="24.75" hidden="1" customHeight="1" x14ac:dyDescent="0.15">
      <c r="A792" s="557"/>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6.75" customHeight="1" x14ac:dyDescent="0.15">
      <c r="A837" s="402">
        <v>1</v>
      </c>
      <c r="B837" s="402">
        <v>1</v>
      </c>
      <c r="C837" s="899" t="s">
        <v>574</v>
      </c>
      <c r="D837" s="900"/>
      <c r="E837" s="900"/>
      <c r="F837" s="900"/>
      <c r="G837" s="900"/>
      <c r="H837" s="900"/>
      <c r="I837" s="901"/>
      <c r="J837" s="417">
        <v>9130005006665</v>
      </c>
      <c r="K837" s="418"/>
      <c r="L837" s="418"/>
      <c r="M837" s="418"/>
      <c r="N837" s="418"/>
      <c r="O837" s="418"/>
      <c r="P837" s="315" t="s">
        <v>584</v>
      </c>
      <c r="Q837" s="315"/>
      <c r="R837" s="315"/>
      <c r="S837" s="315"/>
      <c r="T837" s="315"/>
      <c r="U837" s="315"/>
      <c r="V837" s="315"/>
      <c r="W837" s="315"/>
      <c r="X837" s="315"/>
      <c r="Y837" s="316">
        <v>58</v>
      </c>
      <c r="Z837" s="317"/>
      <c r="AA837" s="317"/>
      <c r="AB837" s="318"/>
      <c r="AC837" s="326" t="s">
        <v>587</v>
      </c>
      <c r="AD837" s="424"/>
      <c r="AE837" s="424"/>
      <c r="AF837" s="424"/>
      <c r="AG837" s="424"/>
      <c r="AH837" s="419" t="s">
        <v>557</v>
      </c>
      <c r="AI837" s="420"/>
      <c r="AJ837" s="420"/>
      <c r="AK837" s="420"/>
      <c r="AL837" s="323" t="s">
        <v>593</v>
      </c>
      <c r="AM837" s="324"/>
      <c r="AN837" s="324"/>
      <c r="AO837" s="325"/>
      <c r="AP837" s="319" t="s">
        <v>595</v>
      </c>
      <c r="AQ837" s="319"/>
      <c r="AR837" s="319"/>
      <c r="AS837" s="319"/>
      <c r="AT837" s="319"/>
      <c r="AU837" s="319"/>
      <c r="AV837" s="319"/>
      <c r="AW837" s="319"/>
      <c r="AX837" s="319"/>
    </row>
    <row r="838" spans="1:50" ht="36.75" customHeight="1" x14ac:dyDescent="0.15">
      <c r="A838" s="402">
        <v>2</v>
      </c>
      <c r="B838" s="402">
        <v>1</v>
      </c>
      <c r="C838" s="899" t="s">
        <v>575</v>
      </c>
      <c r="D838" s="900"/>
      <c r="E838" s="900"/>
      <c r="F838" s="900"/>
      <c r="G838" s="900"/>
      <c r="H838" s="900"/>
      <c r="I838" s="901"/>
      <c r="J838" s="417">
        <v>5012405001567</v>
      </c>
      <c r="K838" s="418"/>
      <c r="L838" s="418"/>
      <c r="M838" s="418"/>
      <c r="N838" s="418"/>
      <c r="O838" s="418"/>
      <c r="P838" s="315" t="s">
        <v>584</v>
      </c>
      <c r="Q838" s="315"/>
      <c r="R838" s="315"/>
      <c r="S838" s="315"/>
      <c r="T838" s="315"/>
      <c r="U838" s="315"/>
      <c r="V838" s="315"/>
      <c r="W838" s="315"/>
      <c r="X838" s="315"/>
      <c r="Y838" s="316">
        <v>54</v>
      </c>
      <c r="Z838" s="317"/>
      <c r="AA838" s="317"/>
      <c r="AB838" s="318"/>
      <c r="AC838" s="326" t="s">
        <v>587</v>
      </c>
      <c r="AD838" s="326"/>
      <c r="AE838" s="326"/>
      <c r="AF838" s="326"/>
      <c r="AG838" s="326"/>
      <c r="AH838" s="419" t="s">
        <v>557</v>
      </c>
      <c r="AI838" s="420"/>
      <c r="AJ838" s="420"/>
      <c r="AK838" s="420"/>
      <c r="AL838" s="421" t="s">
        <v>557</v>
      </c>
      <c r="AM838" s="422"/>
      <c r="AN838" s="422"/>
      <c r="AO838" s="423"/>
      <c r="AP838" s="319" t="s">
        <v>557</v>
      </c>
      <c r="AQ838" s="319"/>
      <c r="AR838" s="319"/>
      <c r="AS838" s="319"/>
      <c r="AT838" s="319"/>
      <c r="AU838" s="319"/>
      <c r="AV838" s="319"/>
      <c r="AW838" s="319"/>
      <c r="AX838" s="319"/>
    </row>
    <row r="839" spans="1:50" ht="36.75" customHeight="1" x14ac:dyDescent="0.15">
      <c r="A839" s="402">
        <v>3</v>
      </c>
      <c r="B839" s="402">
        <v>1</v>
      </c>
      <c r="C839" s="902" t="s">
        <v>576</v>
      </c>
      <c r="D839" s="903"/>
      <c r="E839" s="903"/>
      <c r="F839" s="903"/>
      <c r="G839" s="903"/>
      <c r="H839" s="903"/>
      <c r="I839" s="904"/>
      <c r="J839" s="417">
        <v>3170005001874</v>
      </c>
      <c r="K839" s="418"/>
      <c r="L839" s="418"/>
      <c r="M839" s="418"/>
      <c r="N839" s="418"/>
      <c r="O839" s="418"/>
      <c r="P839" s="426" t="s">
        <v>584</v>
      </c>
      <c r="Q839" s="315"/>
      <c r="R839" s="315"/>
      <c r="S839" s="315"/>
      <c r="T839" s="315"/>
      <c r="U839" s="315"/>
      <c r="V839" s="315"/>
      <c r="W839" s="315"/>
      <c r="X839" s="315"/>
      <c r="Y839" s="316">
        <v>52</v>
      </c>
      <c r="Z839" s="317"/>
      <c r="AA839" s="317"/>
      <c r="AB839" s="318"/>
      <c r="AC839" s="326" t="s">
        <v>587</v>
      </c>
      <c r="AD839" s="326"/>
      <c r="AE839" s="326"/>
      <c r="AF839" s="326"/>
      <c r="AG839" s="326"/>
      <c r="AH839" s="321" t="s">
        <v>557</v>
      </c>
      <c r="AI839" s="322"/>
      <c r="AJ839" s="322"/>
      <c r="AK839" s="322"/>
      <c r="AL839" s="323" t="s">
        <v>557</v>
      </c>
      <c r="AM839" s="324"/>
      <c r="AN839" s="324"/>
      <c r="AO839" s="325"/>
      <c r="AP839" s="319" t="s">
        <v>557</v>
      </c>
      <c r="AQ839" s="319"/>
      <c r="AR839" s="319"/>
      <c r="AS839" s="319"/>
      <c r="AT839" s="319"/>
      <c r="AU839" s="319"/>
      <c r="AV839" s="319"/>
      <c r="AW839" s="319"/>
      <c r="AX839" s="319"/>
    </row>
    <row r="840" spans="1:50" ht="36.75" customHeight="1" x14ac:dyDescent="0.15">
      <c r="A840" s="402">
        <v>4</v>
      </c>
      <c r="B840" s="402">
        <v>1</v>
      </c>
      <c r="C840" s="902" t="s">
        <v>577</v>
      </c>
      <c r="D840" s="903"/>
      <c r="E840" s="903"/>
      <c r="F840" s="903"/>
      <c r="G840" s="903"/>
      <c r="H840" s="903"/>
      <c r="I840" s="904"/>
      <c r="J840" s="417">
        <v>6010005007397</v>
      </c>
      <c r="K840" s="418"/>
      <c r="L840" s="418"/>
      <c r="M840" s="418"/>
      <c r="N840" s="418"/>
      <c r="O840" s="418"/>
      <c r="P840" s="426" t="s">
        <v>584</v>
      </c>
      <c r="Q840" s="315"/>
      <c r="R840" s="315"/>
      <c r="S840" s="315"/>
      <c r="T840" s="315"/>
      <c r="U840" s="315"/>
      <c r="V840" s="315"/>
      <c r="W840" s="315"/>
      <c r="X840" s="315"/>
      <c r="Y840" s="316">
        <v>51</v>
      </c>
      <c r="Z840" s="317"/>
      <c r="AA840" s="317"/>
      <c r="AB840" s="318"/>
      <c r="AC840" s="326" t="s">
        <v>587</v>
      </c>
      <c r="AD840" s="326"/>
      <c r="AE840" s="326"/>
      <c r="AF840" s="326"/>
      <c r="AG840" s="326"/>
      <c r="AH840" s="321" t="s">
        <v>557</v>
      </c>
      <c r="AI840" s="322"/>
      <c r="AJ840" s="322"/>
      <c r="AK840" s="322"/>
      <c r="AL840" s="323" t="s">
        <v>557</v>
      </c>
      <c r="AM840" s="324"/>
      <c r="AN840" s="324"/>
      <c r="AO840" s="325"/>
      <c r="AP840" s="319" t="s">
        <v>557</v>
      </c>
      <c r="AQ840" s="319"/>
      <c r="AR840" s="319"/>
      <c r="AS840" s="319"/>
      <c r="AT840" s="319"/>
      <c r="AU840" s="319"/>
      <c r="AV840" s="319"/>
      <c r="AW840" s="319"/>
      <c r="AX840" s="319"/>
    </row>
    <row r="841" spans="1:50" ht="36.75" customHeight="1" x14ac:dyDescent="0.15">
      <c r="A841" s="402">
        <v>5</v>
      </c>
      <c r="B841" s="402">
        <v>1</v>
      </c>
      <c r="C841" s="899" t="s">
        <v>578</v>
      </c>
      <c r="D841" s="900"/>
      <c r="E841" s="900"/>
      <c r="F841" s="900"/>
      <c r="G841" s="900"/>
      <c r="H841" s="900"/>
      <c r="I841" s="901"/>
      <c r="J841" s="417">
        <v>4010005002334</v>
      </c>
      <c r="K841" s="418"/>
      <c r="L841" s="418"/>
      <c r="M841" s="418"/>
      <c r="N841" s="418"/>
      <c r="O841" s="418"/>
      <c r="P841" s="315" t="s">
        <v>584</v>
      </c>
      <c r="Q841" s="315"/>
      <c r="R841" s="315"/>
      <c r="S841" s="315"/>
      <c r="T841" s="315"/>
      <c r="U841" s="315"/>
      <c r="V841" s="315"/>
      <c r="W841" s="315"/>
      <c r="X841" s="315"/>
      <c r="Y841" s="316">
        <v>47</v>
      </c>
      <c r="Z841" s="317"/>
      <c r="AA841" s="317"/>
      <c r="AB841" s="318"/>
      <c r="AC841" s="320" t="s">
        <v>587</v>
      </c>
      <c r="AD841" s="320"/>
      <c r="AE841" s="320"/>
      <c r="AF841" s="320"/>
      <c r="AG841" s="320"/>
      <c r="AH841" s="321" t="s">
        <v>557</v>
      </c>
      <c r="AI841" s="322"/>
      <c r="AJ841" s="322"/>
      <c r="AK841" s="322"/>
      <c r="AL841" s="323" t="s">
        <v>557</v>
      </c>
      <c r="AM841" s="324"/>
      <c r="AN841" s="324"/>
      <c r="AO841" s="325"/>
      <c r="AP841" s="319" t="s">
        <v>557</v>
      </c>
      <c r="AQ841" s="319"/>
      <c r="AR841" s="319"/>
      <c r="AS841" s="319"/>
      <c r="AT841" s="319"/>
      <c r="AU841" s="319"/>
      <c r="AV841" s="319"/>
      <c r="AW841" s="319"/>
      <c r="AX841" s="319"/>
    </row>
    <row r="842" spans="1:50" ht="36.75" customHeight="1" x14ac:dyDescent="0.15">
      <c r="A842" s="402">
        <v>6</v>
      </c>
      <c r="B842" s="402">
        <v>1</v>
      </c>
      <c r="C842" s="899" t="s">
        <v>579</v>
      </c>
      <c r="D842" s="900"/>
      <c r="E842" s="900"/>
      <c r="F842" s="900"/>
      <c r="G842" s="900"/>
      <c r="H842" s="900"/>
      <c r="I842" s="901"/>
      <c r="J842" s="417">
        <v>4150005005570</v>
      </c>
      <c r="K842" s="418"/>
      <c r="L842" s="418"/>
      <c r="M842" s="418"/>
      <c r="N842" s="418"/>
      <c r="O842" s="418"/>
      <c r="P842" s="315" t="s">
        <v>584</v>
      </c>
      <c r="Q842" s="315"/>
      <c r="R842" s="315"/>
      <c r="S842" s="315"/>
      <c r="T842" s="315"/>
      <c r="U842" s="315"/>
      <c r="V842" s="315"/>
      <c r="W842" s="315"/>
      <c r="X842" s="315"/>
      <c r="Y842" s="316">
        <v>45</v>
      </c>
      <c r="Z842" s="317"/>
      <c r="AA842" s="317"/>
      <c r="AB842" s="318"/>
      <c r="AC842" s="320" t="s">
        <v>587</v>
      </c>
      <c r="AD842" s="320"/>
      <c r="AE842" s="320"/>
      <c r="AF842" s="320"/>
      <c r="AG842" s="320"/>
      <c r="AH842" s="321" t="s">
        <v>557</v>
      </c>
      <c r="AI842" s="322"/>
      <c r="AJ842" s="322"/>
      <c r="AK842" s="322"/>
      <c r="AL842" s="323" t="s">
        <v>557</v>
      </c>
      <c r="AM842" s="324"/>
      <c r="AN842" s="324"/>
      <c r="AO842" s="325"/>
      <c r="AP842" s="319" t="s">
        <v>557</v>
      </c>
      <c r="AQ842" s="319"/>
      <c r="AR842" s="319"/>
      <c r="AS842" s="319"/>
      <c r="AT842" s="319"/>
      <c r="AU842" s="319"/>
      <c r="AV842" s="319"/>
      <c r="AW842" s="319"/>
      <c r="AX842" s="319"/>
    </row>
    <row r="843" spans="1:50" ht="36.75" customHeight="1" x14ac:dyDescent="0.15">
      <c r="A843" s="402">
        <v>7</v>
      </c>
      <c r="B843" s="402">
        <v>1</v>
      </c>
      <c r="C843" s="899" t="s">
        <v>580</v>
      </c>
      <c r="D843" s="900"/>
      <c r="E843" s="900"/>
      <c r="F843" s="900"/>
      <c r="G843" s="900"/>
      <c r="H843" s="900"/>
      <c r="I843" s="901"/>
      <c r="J843" s="417">
        <v>6120905001769</v>
      </c>
      <c r="K843" s="418"/>
      <c r="L843" s="418"/>
      <c r="M843" s="418"/>
      <c r="N843" s="418"/>
      <c r="O843" s="418"/>
      <c r="P843" s="315" t="s">
        <v>584</v>
      </c>
      <c r="Q843" s="315"/>
      <c r="R843" s="315"/>
      <c r="S843" s="315"/>
      <c r="T843" s="315"/>
      <c r="U843" s="315"/>
      <c r="V843" s="315"/>
      <c r="W843" s="315"/>
      <c r="X843" s="315"/>
      <c r="Y843" s="316">
        <v>42</v>
      </c>
      <c r="Z843" s="317"/>
      <c r="AA843" s="317"/>
      <c r="AB843" s="318"/>
      <c r="AC843" s="320" t="s">
        <v>587</v>
      </c>
      <c r="AD843" s="320"/>
      <c r="AE843" s="320"/>
      <c r="AF843" s="320"/>
      <c r="AG843" s="320"/>
      <c r="AH843" s="321" t="s">
        <v>557</v>
      </c>
      <c r="AI843" s="322"/>
      <c r="AJ843" s="322"/>
      <c r="AK843" s="322"/>
      <c r="AL843" s="323" t="s">
        <v>557</v>
      </c>
      <c r="AM843" s="324"/>
      <c r="AN843" s="324"/>
      <c r="AO843" s="325"/>
      <c r="AP843" s="319" t="s">
        <v>557</v>
      </c>
      <c r="AQ843" s="319"/>
      <c r="AR843" s="319"/>
      <c r="AS843" s="319"/>
      <c r="AT843" s="319"/>
      <c r="AU843" s="319"/>
      <c r="AV843" s="319"/>
      <c r="AW843" s="319"/>
      <c r="AX843" s="319"/>
    </row>
    <row r="844" spans="1:50" ht="36.75" customHeight="1" x14ac:dyDescent="0.15">
      <c r="A844" s="402">
        <v>8</v>
      </c>
      <c r="B844" s="402">
        <v>1</v>
      </c>
      <c r="C844" s="899" t="s">
        <v>581</v>
      </c>
      <c r="D844" s="900"/>
      <c r="E844" s="900"/>
      <c r="F844" s="900"/>
      <c r="G844" s="900"/>
      <c r="H844" s="900"/>
      <c r="I844" s="901"/>
      <c r="J844" s="417">
        <v>5120005010077</v>
      </c>
      <c r="K844" s="418"/>
      <c r="L844" s="418"/>
      <c r="M844" s="418"/>
      <c r="N844" s="418"/>
      <c r="O844" s="418"/>
      <c r="P844" s="315" t="s">
        <v>584</v>
      </c>
      <c r="Q844" s="315"/>
      <c r="R844" s="315"/>
      <c r="S844" s="315"/>
      <c r="T844" s="315"/>
      <c r="U844" s="315"/>
      <c r="V844" s="315"/>
      <c r="W844" s="315"/>
      <c r="X844" s="315"/>
      <c r="Y844" s="316">
        <v>42</v>
      </c>
      <c r="Z844" s="317"/>
      <c r="AA844" s="317"/>
      <c r="AB844" s="318"/>
      <c r="AC844" s="320" t="s">
        <v>587</v>
      </c>
      <c r="AD844" s="320"/>
      <c r="AE844" s="320"/>
      <c r="AF844" s="320"/>
      <c r="AG844" s="320"/>
      <c r="AH844" s="321" t="s">
        <v>557</v>
      </c>
      <c r="AI844" s="322"/>
      <c r="AJ844" s="322"/>
      <c r="AK844" s="322"/>
      <c r="AL844" s="323" t="s">
        <v>557</v>
      </c>
      <c r="AM844" s="324"/>
      <c r="AN844" s="324"/>
      <c r="AO844" s="325"/>
      <c r="AP844" s="319" t="s">
        <v>557</v>
      </c>
      <c r="AQ844" s="319"/>
      <c r="AR844" s="319"/>
      <c r="AS844" s="319"/>
      <c r="AT844" s="319"/>
      <c r="AU844" s="319"/>
      <c r="AV844" s="319"/>
      <c r="AW844" s="319"/>
      <c r="AX844" s="319"/>
    </row>
    <row r="845" spans="1:50" ht="36.75" customHeight="1" x14ac:dyDescent="0.15">
      <c r="A845" s="402">
        <v>9</v>
      </c>
      <c r="B845" s="402">
        <v>1</v>
      </c>
      <c r="C845" s="899" t="s">
        <v>582</v>
      </c>
      <c r="D845" s="900"/>
      <c r="E845" s="900"/>
      <c r="F845" s="900"/>
      <c r="G845" s="900"/>
      <c r="H845" s="900"/>
      <c r="I845" s="901"/>
      <c r="J845" s="417">
        <v>2260005003573</v>
      </c>
      <c r="K845" s="418"/>
      <c r="L845" s="418"/>
      <c r="M845" s="418"/>
      <c r="N845" s="418"/>
      <c r="O845" s="418"/>
      <c r="P845" s="315" t="s">
        <v>584</v>
      </c>
      <c r="Q845" s="315"/>
      <c r="R845" s="315"/>
      <c r="S845" s="315"/>
      <c r="T845" s="315"/>
      <c r="U845" s="315"/>
      <c r="V845" s="315"/>
      <c r="W845" s="315"/>
      <c r="X845" s="315"/>
      <c r="Y845" s="316">
        <v>42</v>
      </c>
      <c r="Z845" s="317"/>
      <c r="AA845" s="317"/>
      <c r="AB845" s="318"/>
      <c r="AC845" s="320" t="s">
        <v>587</v>
      </c>
      <c r="AD845" s="320"/>
      <c r="AE845" s="320"/>
      <c r="AF845" s="320"/>
      <c r="AG845" s="320"/>
      <c r="AH845" s="321" t="s">
        <v>557</v>
      </c>
      <c r="AI845" s="322"/>
      <c r="AJ845" s="322"/>
      <c r="AK845" s="322"/>
      <c r="AL845" s="323" t="s">
        <v>557</v>
      </c>
      <c r="AM845" s="324"/>
      <c r="AN845" s="324"/>
      <c r="AO845" s="325"/>
      <c r="AP845" s="319" t="s">
        <v>557</v>
      </c>
      <c r="AQ845" s="319"/>
      <c r="AR845" s="319"/>
      <c r="AS845" s="319"/>
      <c r="AT845" s="319"/>
      <c r="AU845" s="319"/>
      <c r="AV845" s="319"/>
      <c r="AW845" s="319"/>
      <c r="AX845" s="319"/>
    </row>
    <row r="846" spans="1:50" ht="36.75" customHeight="1" x14ac:dyDescent="0.15">
      <c r="A846" s="402">
        <v>10</v>
      </c>
      <c r="B846" s="402">
        <v>1</v>
      </c>
      <c r="C846" s="899" t="s">
        <v>583</v>
      </c>
      <c r="D846" s="900"/>
      <c r="E846" s="900"/>
      <c r="F846" s="900"/>
      <c r="G846" s="900"/>
      <c r="H846" s="900"/>
      <c r="I846" s="901"/>
      <c r="J846" s="417">
        <v>2030005005840</v>
      </c>
      <c r="K846" s="418"/>
      <c r="L846" s="418"/>
      <c r="M846" s="418"/>
      <c r="N846" s="418"/>
      <c r="O846" s="418"/>
      <c r="P846" s="315" t="s">
        <v>584</v>
      </c>
      <c r="Q846" s="315"/>
      <c r="R846" s="315"/>
      <c r="S846" s="315"/>
      <c r="T846" s="315"/>
      <c r="U846" s="315"/>
      <c r="V846" s="315"/>
      <c r="W846" s="315"/>
      <c r="X846" s="315"/>
      <c r="Y846" s="316">
        <v>41</v>
      </c>
      <c r="Z846" s="317"/>
      <c r="AA846" s="317"/>
      <c r="AB846" s="318"/>
      <c r="AC846" s="320" t="s">
        <v>587</v>
      </c>
      <c r="AD846" s="320"/>
      <c r="AE846" s="320"/>
      <c r="AF846" s="320"/>
      <c r="AG846" s="320"/>
      <c r="AH846" s="321" t="s">
        <v>557</v>
      </c>
      <c r="AI846" s="322"/>
      <c r="AJ846" s="322"/>
      <c r="AK846" s="322"/>
      <c r="AL846" s="323" t="s">
        <v>557</v>
      </c>
      <c r="AM846" s="324"/>
      <c r="AN846" s="324"/>
      <c r="AO846" s="325"/>
      <c r="AP846" s="319" t="s">
        <v>557</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585</v>
      </c>
      <c r="D870" s="416"/>
      <c r="E870" s="416"/>
      <c r="F870" s="416"/>
      <c r="G870" s="416"/>
      <c r="H870" s="416"/>
      <c r="I870" s="416"/>
      <c r="J870" s="417">
        <v>6010405010587</v>
      </c>
      <c r="K870" s="418"/>
      <c r="L870" s="418"/>
      <c r="M870" s="418"/>
      <c r="N870" s="418"/>
      <c r="O870" s="418"/>
      <c r="P870" s="426" t="s">
        <v>586</v>
      </c>
      <c r="Q870" s="315"/>
      <c r="R870" s="315"/>
      <c r="S870" s="315"/>
      <c r="T870" s="315"/>
      <c r="U870" s="315"/>
      <c r="V870" s="315"/>
      <c r="W870" s="315"/>
      <c r="X870" s="315"/>
      <c r="Y870" s="316">
        <v>11</v>
      </c>
      <c r="Z870" s="317"/>
      <c r="AA870" s="317"/>
      <c r="AB870" s="318"/>
      <c r="AC870" s="326" t="s">
        <v>587</v>
      </c>
      <c r="AD870" s="424"/>
      <c r="AE870" s="424"/>
      <c r="AF870" s="424"/>
      <c r="AG870" s="424"/>
      <c r="AH870" s="419" t="s">
        <v>588</v>
      </c>
      <c r="AI870" s="420"/>
      <c r="AJ870" s="420"/>
      <c r="AK870" s="420"/>
      <c r="AL870" s="323" t="s">
        <v>588</v>
      </c>
      <c r="AM870" s="324"/>
      <c r="AN870" s="324"/>
      <c r="AO870" s="325"/>
      <c r="AP870" s="319" t="s">
        <v>589</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590</v>
      </c>
      <c r="F1102" s="896"/>
      <c r="G1102" s="896"/>
      <c r="H1102" s="896"/>
      <c r="I1102" s="896"/>
      <c r="J1102" s="417" t="s">
        <v>591</v>
      </c>
      <c r="K1102" s="418"/>
      <c r="L1102" s="418"/>
      <c r="M1102" s="418"/>
      <c r="N1102" s="418"/>
      <c r="O1102" s="418"/>
      <c r="P1102" s="426" t="s">
        <v>592</v>
      </c>
      <c r="Q1102" s="315"/>
      <c r="R1102" s="315"/>
      <c r="S1102" s="315"/>
      <c r="T1102" s="315"/>
      <c r="U1102" s="315"/>
      <c r="V1102" s="315"/>
      <c r="W1102" s="315"/>
      <c r="X1102" s="315"/>
      <c r="Y1102" s="316" t="s">
        <v>593</v>
      </c>
      <c r="Z1102" s="317"/>
      <c r="AA1102" s="317"/>
      <c r="AB1102" s="318"/>
      <c r="AC1102" s="320"/>
      <c r="AD1102" s="320"/>
      <c r="AE1102" s="320"/>
      <c r="AF1102" s="320"/>
      <c r="AG1102" s="320"/>
      <c r="AH1102" s="321" t="s">
        <v>591</v>
      </c>
      <c r="AI1102" s="322"/>
      <c r="AJ1102" s="322"/>
      <c r="AK1102" s="322"/>
      <c r="AL1102" s="323" t="s">
        <v>594</v>
      </c>
      <c r="AM1102" s="324"/>
      <c r="AN1102" s="324"/>
      <c r="AO1102" s="325"/>
      <c r="AP1102" s="319" t="s">
        <v>590</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AD19:AJ19">
    <cfRule type="expression" dxfId="2791" priority="13707">
      <formula>IF(RIGHT(TEXT(AD19,"0.#"),1)=".",FALSE,TRUE)</formula>
    </cfRule>
    <cfRule type="expression" dxfId="2790" priority="13708">
      <formula>IF(RIGHT(TEXT(AD19,"0.#"),1)=".",TRUE,FALSE)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4"/>
      <c r="Z2" s="410"/>
      <c r="AA2" s="411"/>
      <c r="AB2" s="1018" t="s">
        <v>11</v>
      </c>
      <c r="AC2" s="1019"/>
      <c r="AD2" s="1020"/>
      <c r="AE2" s="1006" t="s">
        <v>357</v>
      </c>
      <c r="AF2" s="1006"/>
      <c r="AG2" s="1006"/>
      <c r="AH2" s="1006"/>
      <c r="AI2" s="1006" t="s">
        <v>363</v>
      </c>
      <c r="AJ2" s="1006"/>
      <c r="AK2" s="1006"/>
      <c r="AL2" s="1006"/>
      <c r="AM2" s="1006" t="s">
        <v>472</v>
      </c>
      <c r="AN2" s="1006"/>
      <c r="AO2" s="1006"/>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4"/>
      <c r="I4" s="1024"/>
      <c r="J4" s="1024"/>
      <c r="K4" s="1024"/>
      <c r="L4" s="1024"/>
      <c r="M4" s="1024"/>
      <c r="N4" s="1024"/>
      <c r="O4" s="1025"/>
      <c r="P4" s="158"/>
      <c r="Q4" s="1032"/>
      <c r="R4" s="1032"/>
      <c r="S4" s="1032"/>
      <c r="T4" s="1032"/>
      <c r="U4" s="1032"/>
      <c r="V4" s="1032"/>
      <c r="W4" s="1032"/>
      <c r="X4" s="1033"/>
      <c r="Y4" s="1010" t="s">
        <v>12</v>
      </c>
      <c r="Z4" s="1011"/>
      <c r="AA4" s="1012"/>
      <c r="AB4" s="552"/>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6"/>
      <c r="H5" s="1027"/>
      <c r="I5" s="1027"/>
      <c r="J5" s="1027"/>
      <c r="K5" s="1027"/>
      <c r="L5" s="1027"/>
      <c r="M5" s="1027"/>
      <c r="N5" s="1027"/>
      <c r="O5" s="1028"/>
      <c r="P5" s="1034"/>
      <c r="Q5" s="1034"/>
      <c r="R5" s="1034"/>
      <c r="S5" s="1034"/>
      <c r="T5" s="1034"/>
      <c r="U5" s="1034"/>
      <c r="V5" s="1034"/>
      <c r="W5" s="1034"/>
      <c r="X5" s="1035"/>
      <c r="Y5" s="301" t="s">
        <v>54</v>
      </c>
      <c r="Z5" s="1007"/>
      <c r="AA5" s="1008"/>
      <c r="AB5" s="523"/>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3" t="s">
        <v>491</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4"/>
      <c r="Z9" s="410"/>
      <c r="AA9" s="411"/>
      <c r="AB9" s="1018" t="s">
        <v>11</v>
      </c>
      <c r="AC9" s="1019"/>
      <c r="AD9" s="1020"/>
      <c r="AE9" s="1006" t="s">
        <v>357</v>
      </c>
      <c r="AF9" s="1006"/>
      <c r="AG9" s="1006"/>
      <c r="AH9" s="1006"/>
      <c r="AI9" s="1006" t="s">
        <v>363</v>
      </c>
      <c r="AJ9" s="1006"/>
      <c r="AK9" s="1006"/>
      <c r="AL9" s="1006"/>
      <c r="AM9" s="1006" t="s">
        <v>472</v>
      </c>
      <c r="AN9" s="1006"/>
      <c r="AO9" s="1006"/>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2"/>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3"/>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3" t="s">
        <v>491</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4"/>
      <c r="Z16" s="410"/>
      <c r="AA16" s="411"/>
      <c r="AB16" s="1018" t="s">
        <v>11</v>
      </c>
      <c r="AC16" s="1019"/>
      <c r="AD16" s="1020"/>
      <c r="AE16" s="1006" t="s">
        <v>357</v>
      </c>
      <c r="AF16" s="1006"/>
      <c r="AG16" s="1006"/>
      <c r="AH16" s="1006"/>
      <c r="AI16" s="1006" t="s">
        <v>363</v>
      </c>
      <c r="AJ16" s="1006"/>
      <c r="AK16" s="1006"/>
      <c r="AL16" s="1006"/>
      <c r="AM16" s="1006" t="s">
        <v>472</v>
      </c>
      <c r="AN16" s="1006"/>
      <c r="AO16" s="1006"/>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2"/>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3"/>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3" t="s">
        <v>491</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4"/>
      <c r="Z23" s="410"/>
      <c r="AA23" s="411"/>
      <c r="AB23" s="1018" t="s">
        <v>11</v>
      </c>
      <c r="AC23" s="1019"/>
      <c r="AD23" s="1020"/>
      <c r="AE23" s="1006" t="s">
        <v>357</v>
      </c>
      <c r="AF23" s="1006"/>
      <c r="AG23" s="1006"/>
      <c r="AH23" s="1006"/>
      <c r="AI23" s="1006" t="s">
        <v>363</v>
      </c>
      <c r="AJ23" s="1006"/>
      <c r="AK23" s="1006"/>
      <c r="AL23" s="1006"/>
      <c r="AM23" s="1006" t="s">
        <v>472</v>
      </c>
      <c r="AN23" s="1006"/>
      <c r="AO23" s="1006"/>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2"/>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3"/>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3" t="s">
        <v>491</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4"/>
      <c r="Z30" s="410"/>
      <c r="AA30" s="411"/>
      <c r="AB30" s="1018" t="s">
        <v>11</v>
      </c>
      <c r="AC30" s="1019"/>
      <c r="AD30" s="1020"/>
      <c r="AE30" s="1006" t="s">
        <v>357</v>
      </c>
      <c r="AF30" s="1006"/>
      <c r="AG30" s="1006"/>
      <c r="AH30" s="1006"/>
      <c r="AI30" s="1006" t="s">
        <v>363</v>
      </c>
      <c r="AJ30" s="1006"/>
      <c r="AK30" s="1006"/>
      <c r="AL30" s="1006"/>
      <c r="AM30" s="1006" t="s">
        <v>472</v>
      </c>
      <c r="AN30" s="1006"/>
      <c r="AO30" s="1006"/>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2"/>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3"/>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3" t="s">
        <v>491</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4"/>
      <c r="Z37" s="410"/>
      <c r="AA37" s="411"/>
      <c r="AB37" s="1018" t="s">
        <v>11</v>
      </c>
      <c r="AC37" s="1019"/>
      <c r="AD37" s="1020"/>
      <c r="AE37" s="1006" t="s">
        <v>357</v>
      </c>
      <c r="AF37" s="1006"/>
      <c r="AG37" s="1006"/>
      <c r="AH37" s="1006"/>
      <c r="AI37" s="1006" t="s">
        <v>363</v>
      </c>
      <c r="AJ37" s="1006"/>
      <c r="AK37" s="1006"/>
      <c r="AL37" s="1006"/>
      <c r="AM37" s="1006" t="s">
        <v>472</v>
      </c>
      <c r="AN37" s="1006"/>
      <c r="AO37" s="1006"/>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2"/>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3"/>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3" t="s">
        <v>491</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4"/>
      <c r="Z44" s="410"/>
      <c r="AA44" s="411"/>
      <c r="AB44" s="1018" t="s">
        <v>11</v>
      </c>
      <c r="AC44" s="1019"/>
      <c r="AD44" s="1020"/>
      <c r="AE44" s="1006" t="s">
        <v>357</v>
      </c>
      <c r="AF44" s="1006"/>
      <c r="AG44" s="1006"/>
      <c r="AH44" s="1006"/>
      <c r="AI44" s="1006" t="s">
        <v>363</v>
      </c>
      <c r="AJ44" s="1006"/>
      <c r="AK44" s="1006"/>
      <c r="AL44" s="1006"/>
      <c r="AM44" s="1006" t="s">
        <v>472</v>
      </c>
      <c r="AN44" s="1006"/>
      <c r="AO44" s="1006"/>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2"/>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3"/>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3" t="s">
        <v>491</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4"/>
      <c r="Z51" s="410"/>
      <c r="AA51" s="411"/>
      <c r="AB51" s="459" t="s">
        <v>11</v>
      </c>
      <c r="AC51" s="1019"/>
      <c r="AD51" s="1020"/>
      <c r="AE51" s="1006" t="s">
        <v>357</v>
      </c>
      <c r="AF51" s="1006"/>
      <c r="AG51" s="1006"/>
      <c r="AH51" s="1006"/>
      <c r="AI51" s="1006" t="s">
        <v>363</v>
      </c>
      <c r="AJ51" s="1006"/>
      <c r="AK51" s="1006"/>
      <c r="AL51" s="1006"/>
      <c r="AM51" s="1006" t="s">
        <v>472</v>
      </c>
      <c r="AN51" s="1006"/>
      <c r="AO51" s="1006"/>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2"/>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3"/>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3" t="s">
        <v>491</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4"/>
      <c r="Z58" s="410"/>
      <c r="AA58" s="411"/>
      <c r="AB58" s="1018" t="s">
        <v>11</v>
      </c>
      <c r="AC58" s="1019"/>
      <c r="AD58" s="1020"/>
      <c r="AE58" s="1006" t="s">
        <v>357</v>
      </c>
      <c r="AF58" s="1006"/>
      <c r="AG58" s="1006"/>
      <c r="AH58" s="1006"/>
      <c r="AI58" s="1006" t="s">
        <v>363</v>
      </c>
      <c r="AJ58" s="1006"/>
      <c r="AK58" s="1006"/>
      <c r="AL58" s="1006"/>
      <c r="AM58" s="1006" t="s">
        <v>472</v>
      </c>
      <c r="AN58" s="1006"/>
      <c r="AO58" s="1006"/>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2"/>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3"/>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3" t="s">
        <v>491</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4"/>
      <c r="Z65" s="410"/>
      <c r="AA65" s="411"/>
      <c r="AB65" s="1018" t="s">
        <v>11</v>
      </c>
      <c r="AC65" s="1019"/>
      <c r="AD65" s="1020"/>
      <c r="AE65" s="1006" t="s">
        <v>357</v>
      </c>
      <c r="AF65" s="1006"/>
      <c r="AG65" s="1006"/>
      <c r="AH65" s="1006"/>
      <c r="AI65" s="1006" t="s">
        <v>363</v>
      </c>
      <c r="AJ65" s="1006"/>
      <c r="AK65" s="1006"/>
      <c r="AL65" s="1006"/>
      <c r="AM65" s="1006" t="s">
        <v>472</v>
      </c>
      <c r="AN65" s="1006"/>
      <c r="AO65" s="1006"/>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2"/>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3"/>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2018-08-29T03:26:35Z</cp:lastPrinted>
  <dcterms:created xsi:type="dcterms:W3CDTF">2012-03-13T00:50:25Z</dcterms:created>
  <dcterms:modified xsi:type="dcterms:W3CDTF">2018-09-03T04:37:27Z</dcterms:modified>
</cp:coreProperties>
</file>