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<sst xmlns="http://schemas.openxmlformats.org/spreadsheetml/2006/main" count="2963" uniqueCount="655">
  <si>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</si>
  <si>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</si>
  <si>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</si>
  <si>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</si>
  <si>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</si>
  <si>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</si>
  <si>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</si>
  <si>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</si>
  <si>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</si>
  <si>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</si>
  <si>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</si>
  <si>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</si>
  <si>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</si>
  <si>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</si>
  <si>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</si>
  <si>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</si>
  <si>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</si>
  <si>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</si>
  <si>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</si>
  <si>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</si>
  <si>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</si>
  <si>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</si>
  <si>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</si>
  <si>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</si>
  <si>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</si>
  <si>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</si>
  <si>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</si>
  <si>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</si>
  <si>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</si>
  <si>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</si>
  <si>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</si>
  <si>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</si>
  <si>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</si>
  <si>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</si>
  <si>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</si>
  <si>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</si>
  <si>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</si>
  <si>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</si>
  <si>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</si>
  <si>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</si>
  <si>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</si>
  <si>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</si>
  <si>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</si>
  <si>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</si>
  <si>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</si>
  <si>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</si>
  <si>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</si>
  <si>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</si>
  <si>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</si>
  <si>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</si>
  <si>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</si>
  <si>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</si>
  <si>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</si>
  <si>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</si>
  <si>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</si>
  <si>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</si>
  <si>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</si>
  <si>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</si>
  <si>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</si>
  <si>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</si>
  <si>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</si>
  <si>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</si>
  <si>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</si>
  <si>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</si>
  <si>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</si>
  <si>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</si>
  <si>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</si>
  <si>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</si>
  <si>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</si>
  <si>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</si>
  <si>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</si>
  <si>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</si>
  <si>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</si>
  <si>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</si>
  <si>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</si>
  <si>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</si>
  <si>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</si>
  <si>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</si>
  <si>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</si>
  <si>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</si>
  <si>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</si>
  <si>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</si>
  <si>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</si>
  <si>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</si>
  <si>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</si>
  <si>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</si>
  <si>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</si>
  <si>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</si>
  <si>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</si>
  <si>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</si>
  <si>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</si>
  <si>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</si>
  <si>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</si>
  <si>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</si>
  <si>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</si>
  <si>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</si>
  <si>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</si>
  <si>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</si>
  <si>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</si>
  <si>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</si>
  <si>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</si>
  <si>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</si>
  <si>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</si>
  <si>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</si>
  <si>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</si>
  <si>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</si>
  <si>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</si>
  <si>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</si>
  <si>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</si>
  <si>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</si>
  <si>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</si>
  <si>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</si>
  <si>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</si>
  <si>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</si>
  <si>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</si>
  <si>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</si>
  <si>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</si>
  <si>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</si>
  <si>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</si>
  <si>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</si>
  <si>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</si>
  <si>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</si>
  <si>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</si>
  <si>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</si>
  <si>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</si>
  <si>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</si>
  <si>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</si>
  <si>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</si>
  <si>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</si>
  <si>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</si>
  <si>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</si>
  <si>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</si>
  <si>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</si>
  <si>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</si>
  <si>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</si>
  <si>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</si>
  <si>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</si>
  <si>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</si>
  <si>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</si>
  <si>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</si>
  <si>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</si>
  <si>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</si>
  <si>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</si>
  <si>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</si>
  <si>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</si>
  <si>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</si>
  <si>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</si>
  <si>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</si>
  <si>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</si>
  <si>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</si>
  <si>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</si>
  <si>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</si>
  <si>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</si>
  <si>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</si>
  <si>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</si>
  <si>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</si>
  <si>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</si>
  <si>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</si>
  <si>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</si>
  <si>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</si>
  <si>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</si>
  <si>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</si>
  <si>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</si>
  <si>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</si>
  <si>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</si>
  <si>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</si>
  <si>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</si>
  <si>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</si>
  <si>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</si>
  <si>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</si>
  <si>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</si>
  <si>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</si>
  <si>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</si>
  <si>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</si>
  <si>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</si>
  <si>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</si>
  <si>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</si>
  <si>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</si>
  <si>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</si>
  <si>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</si>
  <si>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</si>
  <si>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</si>
  <si>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</si>
  <si>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</si>
  <si>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</si>
  <si>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</si>
  <si>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</si>
  <si>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</si>
  <si>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</si>
  <si>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</si>
  <si>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</si>
  <si>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</si>
  <si>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</si>
  <si>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</si>
  <si>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</si>
  <si>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</si>
  <si>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</si>
  <si>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</si>
  <si>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</si>
  <si>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</si>
  <si>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</si>
  <si>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</si>
  <si>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</si>
  <si>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</si>
  <si>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</si>
  <si>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</si>
  <si>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</si>
  <si>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</si>
  <si>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</si>
  <si>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</si>
  <si>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</si>
  <si>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</si>
  <si>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</si>
  <si>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</si>
  <si>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</si>
  <si>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</si>
  <si>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</si>
  <si>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</si>
  <si>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</si>
  <si>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</si>
  <si>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</si>
  <si>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</si>
  <si>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</si>
  <si>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</si>
  <si>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</si>
  <si>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</si>
  <si>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</si>
  <si>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</si>
  <si>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</si>
  <si>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</si>
  <si>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</si>
  <si>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</si>
  <si>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</si>
  <si>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</si>
  <si>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</si>
  <si>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</si>
  <si>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</si>
  <si>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</si>
  <si>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</si>
  <si>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</si>
  <si>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</si>
  <si>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</si>
  <si>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</si>
  <si>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</si>
  <si>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</si>
  <si>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</si>
  <si>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</si>
  <si>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</si>
  <si>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</si>
  <si>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</si>
  <si>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</si>
  <si>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</si>
  <si>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</si>
  <si>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</si>
  <si>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</si>
  <si>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</si>
  <si>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</si>
  <si>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</si>
  <si>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</si>
  <si>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</si>
  <si>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</si>
  <si>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</si>
  <si>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</si>
  <si>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</si>
  <si>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</si>
  <si>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</si>
  <si>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</si>
  <si>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</si>
  <si>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</si>
  <si>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</si>
  <si>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</si>
  <si>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</si>
  <si>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</si>
  <si>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</si>
  <si>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</si>
  <si>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</si>
  <si>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</si>
  <si>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</si>
  <si>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</si>
  <si>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</si>
  <si>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</si>
  <si>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</si>
  <si>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</si>
  <si>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</si>
  <si>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</si>
  <si>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</si>
  <si>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</si>
  <si>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</si>
  <si>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</si>
  <si>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</si>
  <si>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</si>
  <si>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</si>
  <si>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</si>
  <si>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</si>
  <si>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</si>
  <si>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</si>
  <si>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</si>
  <si>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</si>
  <si>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</si>
  <si>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</si>
  <si>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</si>
  <si>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</si>
  <si>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</si>
  <si>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</si>
  <si>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</si>
  <si>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</si>
  <si>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</si>
  <si>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</si>
  <si>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</si>
  <si>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</si>
  <si>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</si>
  <si>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</si>
  <si>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</si>
  <si>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</si>
  <si>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</si>
  <si>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</si>
  <si>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</si>
  <si>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</si>
  <si>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</si>
  <si>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</si>
  <si>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</si>
  <si>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</si>
  <si>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</si>
  <si>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</si>
  <si>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</si>
  <si>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</si>
  <si>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</si>
  <si>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</si>
  <si>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</si>
  <si>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</si>
  <si>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</si>
  <si>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</si>
  <si>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</si>
  <si>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</si>
  <si>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</si>
  <si>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</si>
  <si>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</si>
  <si>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</si>
  <si>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</si>
  <si>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</si>
  <si>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</si>
  <si>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</si>
  <si>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</si>
  <si>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</si>
  <si>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</si>
  <si>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</si>
  <si>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</si>
  <si>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</si>
  <si>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</si>
  <si>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</si>
  <si>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</si>
  <si>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</si>
  <si>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</si>
  <si>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</si>
  <si>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</si>
  <si>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</si>
  <si>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</si>
  <si>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</si>
  <si>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</si>
  <si>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</si>
  <si>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</si>
  <si>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</si>
  <si>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</si>
  <si>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</si>
  <si>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</si>
  <si>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</si>
  <si>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</si>
  <si>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</si>
  <si>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</si>
  <si>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</si>
  <si>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</si>
  <si>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</si>
  <si>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</si>
  <si>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</si>
  <si>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</si>
  <si>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</si>
  <si>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</si>
  <si>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</si>
  <si>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</si>
  <si>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</si>
  <si>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</si>
  <si>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</si>
  <si>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</si>
  <si>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</si>
  <si>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</si>
  <si>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</si>
  <si>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</si>
  <si>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</si>
  <si>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</si>
  <si>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</si>
  <si>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</si>
  <si>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</si>
  <si>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</si>
  <si>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</si>
  <si>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</si>
  <si>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</si>
  <si>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</si>
  <si>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</si>
  <si>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</si>
  <si>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</si>
  <si>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</si>
  <si>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</si>
  <si>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</si>
  <si>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</si>
  <si>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</si>
  <si>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</si>
  <si>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</si>
  <si>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</si>
  <si>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</si>
  <si>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</si>
  <si>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</si>
  <si>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</si>
  <si>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</si>
  <si>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</si>
  <si>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</si>
  <si>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</si>
  <si>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</si>
  <si>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</si>
  <si>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</si>
  <si>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</si>
  <si>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</si>
  <si>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</si>
  <si>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</si>
  <si>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</si>
  <si>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</si>
  <si>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</si>
  <si>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</si>
  <si>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</si>
  <si>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</si>
  <si>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</si>
  <si>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</si>
  <si>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</si>
  <si>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</si>
  <si>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</si>
  <si>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</si>
  <si>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</si>
  <si>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</si>
  <si>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</si>
  <si>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</si>
  <si>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</si>
  <si>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</si>
  <si>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</si>
  <si>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</si>
  <si>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</si>
  <si>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</si>
  <si>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</si>
  <si>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</si>
  <si>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</si>
  <si>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</si>
  <si>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</si>
  <si>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</si>
  <si>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</si>
  <si>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</si>
  <si>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</si>
  <si>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</si>
  <si>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</si>
  <si>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</si>
  <si>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</si>
  <si>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</si>
  <si>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</si>
  <si>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</si>
  <si>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</si>
  <si>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</si>
  <si>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</si>
  <si>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</si>
  <si>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</si>
  <si>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</si>
  <si>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</si>
  <si>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</si>
  <si>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</si>
  <si>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</si>
  <si>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</si>
  <si>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</si>
  <si>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</si>
  <si>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</si>
  <si>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</si>
  <si>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</si>
  <si>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</si>
  <si>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</si>
  <si>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</si>
  <si>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</si>
  <si>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</si>
  <si>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</si>
  <si>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</si>
  <si>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</si>
  <si>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</si>
  <si>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</si>
  <si>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</si>
  <si>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</si>
  <si>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</si>
  <si>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</si>
  <si>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</si>
  <si>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</si>
  <si>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</si>
  <si>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</si>
  <si>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</si>
  <si>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</si>
  <si>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</si>
  <si>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</si>
  <si>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</si>
  <si>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</si>
  <si>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</si>
  <si>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</si>
  <si>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</si>
  <si>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</si>
  <si>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</si>
  <si>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</si>
  <si>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</si>
  <si>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</si>
  <si>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</si>
  <si>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</si>
  <si>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</si>
  <si>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</si>
  <si>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</si>
  <si>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</si>
  <si>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</si>
  <si>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</si>
  <si>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</si>
  <si>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</si>
  <si>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</si>
  <si>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</si>
  <si>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</si>
  <si>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</si>
  <si>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</si>
  <si>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</si>
  <si>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</si>
  <si>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</si>
  <si>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</si>
  <si>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</si>
  <si>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</si>
  <si>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</si>
  <si>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</si>
  <si>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</si>
  <si>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</si>
  <si>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</si>
  <si>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</si>
  <si>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</si>
  <si>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</si>
  <si>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</si>
  <si>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</si>
  <si>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</si>
  <si>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</si>
  <si>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</si>
  <si>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</si>
  <si>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</si>
  <si>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</si>
  <si>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</si>
  <si>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</si>
  <si>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</si>
  <si>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</si>
  <si>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</si>
  <si>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看護課</t>
  </si>
  <si>
    <t>○</t>
  </si>
  <si>
    <t>-</t>
  </si>
  <si>
    <t>-</t>
    <phoneticPr fontId="6"/>
  </si>
  <si>
    <t>-</t>
    <phoneticPr fontId="6"/>
  </si>
  <si>
    <t>医療提供体制推進事業費補助金</t>
  </si>
  <si>
    <t>助産師出向人数が目標値を上回る。</t>
    <phoneticPr fontId="6"/>
  </si>
  <si>
    <t>助産師出向支援導入事業実施状況報告（担当課による集計）</t>
    <rPh sb="18" eb="20">
      <t>タントウ</t>
    </rPh>
    <rPh sb="20" eb="21">
      <t>カ</t>
    </rPh>
    <rPh sb="24" eb="26">
      <t>シュウケイ</t>
    </rPh>
    <phoneticPr fontId="6"/>
  </si>
  <si>
    <t>人</t>
    <rPh sb="0" eb="1">
      <t>ニン</t>
    </rPh>
    <phoneticPr fontId="6"/>
  </si>
  <si>
    <t>実施都道府県数</t>
    <rPh sb="0" eb="2">
      <t>ジッシ</t>
    </rPh>
    <rPh sb="2" eb="6">
      <t>トドウフケン</t>
    </rPh>
    <rPh sb="6" eb="7">
      <t>スウ</t>
    </rPh>
    <phoneticPr fontId="6"/>
  </si>
  <si>
    <t>都道府県</t>
    <rPh sb="0" eb="4">
      <t>トドウフケン</t>
    </rPh>
    <phoneticPr fontId="6"/>
  </si>
  <si>
    <t>19,282
/13</t>
    <phoneticPr fontId="6"/>
  </si>
  <si>
    <t>　　円</t>
    <rPh sb="2" eb="3">
      <t>エン</t>
    </rPh>
    <phoneticPr fontId="6"/>
  </si>
  <si>
    <t>　Ｘ千円
/Ｙ都道府県</t>
    <rPh sb="2" eb="4">
      <t>センエン</t>
    </rPh>
    <rPh sb="7" eb="11">
      <t>トドウフケン</t>
    </rPh>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</si>
  <si>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</si>
  <si>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</si>
  <si>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助産師出向人数を増加させることで医療機関における助産師就業の偏在解消や実習施設の確保、助産実践能力の向上を図り、地域の医療提供体制の整備に寄与する。</t>
    <phoneticPr fontId="6"/>
  </si>
  <si>
    <t>003-16</t>
    <phoneticPr fontId="6"/>
  </si>
  <si>
    <t>厚生労働省
３１百万円</t>
    <phoneticPr fontId="6"/>
  </si>
  <si>
    <t>【補助金等交付】</t>
    <rPh sb="1" eb="3">
      <t>ホジョ</t>
    </rPh>
    <rPh sb="3" eb="5">
      <t>キントウ</t>
    </rPh>
    <rPh sb="5" eb="7">
      <t>コウフ</t>
    </rPh>
    <phoneticPr fontId="6"/>
  </si>
  <si>
    <t>【随意契約（その他）】</t>
    <phoneticPr fontId="6"/>
  </si>
  <si>
    <t>B．（公社）茨城県看護協会
２百万円</t>
    <rPh sb="3" eb="5">
      <t>コウシャ</t>
    </rPh>
    <rPh sb="6" eb="9">
      <t>イバラギケン</t>
    </rPh>
    <rPh sb="9" eb="11">
      <t>カンゴ</t>
    </rPh>
    <rPh sb="11" eb="13">
      <t>キョウカイ</t>
    </rPh>
    <rPh sb="15" eb="17">
      <t>ヒャクマン</t>
    </rPh>
    <rPh sb="17" eb="18">
      <t>エン</t>
    </rPh>
    <phoneticPr fontId="6"/>
  </si>
  <si>
    <t>新27-2</t>
    <phoneticPr fontId="6"/>
  </si>
  <si>
    <t>-</t>
    <phoneticPr fontId="6"/>
  </si>
  <si>
    <t>-</t>
    <phoneticPr fontId="6"/>
  </si>
  <si>
    <t>助産師出向等支援導入事業</t>
    <rPh sb="5" eb="6">
      <t>トウ</t>
    </rPh>
    <phoneticPr fontId="6"/>
  </si>
  <si>
    <t>-</t>
    <phoneticPr fontId="6"/>
  </si>
  <si>
    <t>-</t>
    <phoneticPr fontId="6"/>
  </si>
  <si>
    <t>-</t>
    <phoneticPr fontId="6"/>
  </si>
  <si>
    <t>-</t>
    <phoneticPr fontId="6"/>
  </si>
  <si>
    <t>-</t>
    <phoneticPr fontId="6"/>
  </si>
  <si>
    <t>29,005
/21</t>
    <phoneticPr fontId="6"/>
  </si>
  <si>
    <t>-</t>
    <phoneticPr fontId="6"/>
  </si>
  <si>
    <t>-</t>
    <phoneticPr fontId="6"/>
  </si>
  <si>
    <t>-</t>
    <phoneticPr fontId="6"/>
  </si>
  <si>
    <t>-</t>
    <phoneticPr fontId="6"/>
  </si>
  <si>
    <t>-</t>
    <phoneticPr fontId="6"/>
  </si>
  <si>
    <t>-</t>
    <phoneticPr fontId="6"/>
  </si>
  <si>
    <t>助産師確保及び質の向上のための施策の実施にあたっては「看護師等の人材確保の促進に関する法律」において国が財政上の措置を行うこととされている。</t>
    <phoneticPr fontId="6"/>
  </si>
  <si>
    <t>地域における助産師偏在解消の達成手段として優先度の高い事業である。</t>
    <phoneticPr fontId="6"/>
  </si>
  <si>
    <t>‐</t>
  </si>
  <si>
    <t>無</t>
  </si>
  <si>
    <t>-</t>
    <phoneticPr fontId="6"/>
  </si>
  <si>
    <t>-</t>
    <phoneticPr fontId="6"/>
  </si>
  <si>
    <t>交付要綱において、予め基準額を定めており、妥当な水準である。</t>
    <phoneticPr fontId="6"/>
  </si>
  <si>
    <t>-</t>
    <phoneticPr fontId="6"/>
  </si>
  <si>
    <t>事業の実施に必要な経費に使途が限定されている。</t>
    <rPh sb="0" eb="2">
      <t>ジギョウ</t>
    </rPh>
    <rPh sb="3" eb="5">
      <t>ジッシ</t>
    </rPh>
    <phoneticPr fontId="6"/>
  </si>
  <si>
    <t>-</t>
    <phoneticPr fontId="6"/>
  </si>
  <si>
    <t>事業の実施に必要最低限の経費のみを補助の対象としている。</t>
    <phoneticPr fontId="6"/>
  </si>
  <si>
    <t>成果実績は目標を上回っている。</t>
    <rPh sb="8" eb="10">
      <t>ウワマワ</t>
    </rPh>
    <phoneticPr fontId="6"/>
  </si>
  <si>
    <t>29年度の活動実績は見込みを超えている。</t>
    <rPh sb="10" eb="12">
      <t>ミコ</t>
    </rPh>
    <phoneticPr fontId="6"/>
  </si>
  <si>
    <t>－</t>
    <phoneticPr fontId="6"/>
  </si>
  <si>
    <t>引き続き必要な予算額を確保し、適正な執行に努めてまいりたい。</t>
    <phoneticPr fontId="6"/>
  </si>
  <si>
    <t>課長：島田　陽子</t>
    <phoneticPr fontId="6"/>
  </si>
  <si>
    <t>A.茨城県</t>
    <rPh sb="2" eb="5">
      <t>イバラキケン</t>
    </rPh>
    <phoneticPr fontId="6"/>
  </si>
  <si>
    <t>B.（公社）茨城県看護協会</t>
    <phoneticPr fontId="6"/>
  </si>
  <si>
    <t>賃金</t>
  </si>
  <si>
    <t>コーディネーター給与</t>
  </si>
  <si>
    <t>報償費</t>
  </si>
  <si>
    <t>協議会委員謝金等</t>
  </si>
  <si>
    <t>旅費</t>
  </si>
  <si>
    <t>コーディネーター旅費</t>
  </si>
  <si>
    <t>需用費</t>
  </si>
  <si>
    <t>消耗品費等</t>
  </si>
  <si>
    <t>雑役務費</t>
  </si>
  <si>
    <t>通信費等</t>
  </si>
  <si>
    <t>使用料及び賃借料</t>
  </si>
  <si>
    <t>会議室使用料等</t>
  </si>
  <si>
    <t>補助金等交付</t>
  </si>
  <si>
    <t>-</t>
    <phoneticPr fontId="6"/>
  </si>
  <si>
    <t>-</t>
    <phoneticPr fontId="6"/>
  </si>
  <si>
    <t>茨城県</t>
  </si>
  <si>
    <t>助産師就業の偏在解消、助産実践能力の強化及び助産学生等の実習施設確保等</t>
  </si>
  <si>
    <t>埼玉県</t>
  </si>
  <si>
    <t>東京都</t>
  </si>
  <si>
    <t>長野県</t>
  </si>
  <si>
    <t>山口県</t>
  </si>
  <si>
    <t>沖縄県</t>
  </si>
  <si>
    <t>三重県</t>
  </si>
  <si>
    <t>石川県</t>
  </si>
  <si>
    <t>岡山県</t>
  </si>
  <si>
    <t>島根県</t>
  </si>
  <si>
    <t>（公社）茨城県看護協会</t>
    <phoneticPr fontId="6"/>
  </si>
  <si>
    <t>-</t>
    <phoneticPr fontId="6"/>
  </si>
  <si>
    <t>委託費</t>
  </si>
  <si>
    <t>助産師出向支援導入事業の委託</t>
  </si>
  <si>
    <t>-</t>
    <phoneticPr fontId="6"/>
  </si>
  <si>
    <t>助産師出向人数</t>
    <phoneticPr fontId="6"/>
  </si>
  <si>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phoneticPr fontId="6"/>
  </si>
  <si>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phoneticPr fontId="6"/>
  </si>
  <si>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29年度においては、成果実績・活動実績ともに目標・見込みを超えており、一定の成果を上げていると考える。</t>
    <phoneticPr fontId="6"/>
  </si>
  <si>
    <t>補助金の執行額／実施都道府県数
※予算額が229億円の内数であるため　　　　　　　　　　　</t>
    <phoneticPr fontId="6"/>
  </si>
  <si>
    <t>-</t>
    <phoneticPr fontId="6"/>
  </si>
  <si>
    <t>-</t>
    <phoneticPr fontId="6"/>
  </si>
  <si>
    <t>-</t>
    <phoneticPr fontId="6"/>
  </si>
  <si>
    <t>-</t>
    <phoneticPr fontId="6"/>
  </si>
  <si>
    <t>30,915
/22</t>
    <phoneticPr fontId="6"/>
  </si>
  <si>
    <t>30,915/20</t>
    <phoneticPr fontId="6"/>
  </si>
  <si>
    <t>地域における安心・安全な出産を確保するための本事業は国民のニーズを反映している。</t>
    <rPh sb="0" eb="2">
      <t>チイキ</t>
    </rPh>
    <rPh sb="6" eb="8">
      <t>アンシン</t>
    </rPh>
    <rPh sb="12" eb="14">
      <t>シュッサン</t>
    </rPh>
    <phoneticPr fontId="6"/>
  </si>
  <si>
    <t xml:space="preserve">A．茨城県　等（２２）
３１百万円
</t>
    <rPh sb="2" eb="5">
      <t>イバラキケン</t>
    </rPh>
    <rPh sb="6" eb="7">
      <t>トウ</t>
    </rPh>
    <rPh sb="14" eb="17">
      <t>ヒャクマンエン</t>
    </rPh>
    <phoneticPr fontId="6"/>
  </si>
  <si>
    <t>点検対象外</t>
    <rPh sb="0" eb="2">
      <t>テンケン</t>
    </rPh>
    <rPh sb="2" eb="5">
      <t>タイショウガイ</t>
    </rPh>
    <phoneticPr fontId="6"/>
  </si>
  <si>
    <t>活動指標・成果実績ともに着実に増加しており、成果を上げていると考えられることから、引き続き必要な予算額を確保し、適正な執行に努めること。</t>
    <rPh sb="0" eb="2">
      <t>カツドウ</t>
    </rPh>
    <rPh sb="2" eb="4">
      <t>シヒョウ</t>
    </rPh>
    <rPh sb="5" eb="7">
      <t>セイカ</t>
    </rPh>
    <rPh sb="7" eb="9">
      <t>ジッセキ</t>
    </rPh>
    <rPh sb="12" eb="14">
      <t>チャクジツ</t>
    </rPh>
    <rPh sb="15" eb="17">
      <t>ゾウカ</t>
    </rPh>
    <rPh sb="22" eb="24">
      <t>セイカ</t>
    </rPh>
    <rPh sb="25" eb="26">
      <t>ア</t>
    </rPh>
    <rPh sb="31" eb="32">
      <t>カンガ</t>
    </rPh>
    <rPh sb="41" eb="42">
      <t>ヒ</t>
    </rPh>
    <rPh sb="43" eb="44">
      <t>ツヅ</t>
    </rPh>
    <rPh sb="45" eb="47">
      <t>ヒツヨウ</t>
    </rPh>
    <rPh sb="48" eb="51">
      <t>ヨサンガク</t>
    </rPh>
    <rPh sb="52" eb="54">
      <t>カクホ</t>
    </rPh>
    <rPh sb="56" eb="58">
      <t>テキセイ</t>
    </rPh>
    <rPh sb="59" eb="61">
      <t>シッコウ</t>
    </rPh>
    <rPh sb="62" eb="63">
      <t>ツト</t>
    </rPh>
    <phoneticPr fontId="6"/>
  </si>
  <si>
    <t>-</t>
    <phoneticPr fontId="6"/>
  </si>
  <si>
    <t>「新しい日本のための優先課題推進枠」7,111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</si>
</sst>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wrapText="1"/>
      <protection locked="0"/>
    </xf>
    <xf numFmtId="0" fontId="19" fillId="0" borderId="0"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5" name="正方形/長方形 4"/>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28</xdr:col>
      <xdr:colOff>56029</xdr:colOff>
      <xdr:row>743</xdr:row>
      <xdr:rowOff>89646</xdr:rowOff>
    </xdr:from>
    <xdr:to>
      <xdr:col>28</xdr:col>
      <xdr:colOff>67235</xdr:colOff>
      <xdr:row>746</xdr:row>
      <xdr:rowOff>336176</xdr:rowOff>
    </xdr:to>
    <xdr:cxnSp macro="">
      <xdr:nvCxnSpPr>
        <xdr:cNvPr id="7" name="直線矢印コネクタ 6"/>
        <xdr:cNvCxnSpPr/>
      </xdr:nvCxnSpPr>
      <xdr:spPr>
        <a:xfrm flipH="1">
          <a:off x="5656729" y="38999271"/>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750</xdr:row>
      <xdr:rowOff>89646</xdr:rowOff>
    </xdr:from>
    <xdr:to>
      <xdr:col>28</xdr:col>
      <xdr:colOff>67235</xdr:colOff>
      <xdr:row>753</xdr:row>
      <xdr:rowOff>336176</xdr:rowOff>
    </xdr:to>
    <xdr:cxnSp macro="">
      <xdr:nvCxnSpPr>
        <xdr:cNvPr id="8" name="直線矢印コネクタ 7"/>
        <xdr:cNvCxnSpPr/>
      </xdr:nvCxnSpPr>
      <xdr:spPr>
        <a:xfrm flipH="1">
          <a:off x="5656729" y="4146624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12</xdr:row>
      <xdr:rowOff>0</xdr:rowOff>
    </xdr:from>
    <xdr:to>
      <xdr:col>42</xdr:col>
      <xdr:colOff>175533</xdr:colOff>
      <xdr:row>12</xdr:row>
      <xdr:rowOff>257736</xdr:rowOff>
    </xdr:to>
    <xdr:sp macro="" textlink="">
      <xdr:nvSpPr>
        <xdr:cNvPr id="9" name="正方形/長方形 8"/>
        <xdr:cNvSpPr/>
      </xdr:nvSpPr>
      <xdr:spPr>
        <a:xfrm>
          <a:off x="59191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17</xdr:col>
      <xdr:colOff>145676</xdr:colOff>
      <xdr:row>757</xdr:row>
      <xdr:rowOff>123265</xdr:rowOff>
    </xdr:from>
    <xdr:to>
      <xdr:col>39</xdr:col>
      <xdr:colOff>67236</xdr:colOff>
      <xdr:row>758</xdr:row>
      <xdr:rowOff>425824</xdr:rowOff>
    </xdr:to>
    <xdr:sp macro="" textlink="">
      <xdr:nvSpPr>
        <xdr:cNvPr id="6" name="大かっこ 5"/>
        <xdr:cNvSpPr/>
      </xdr:nvSpPr>
      <xdr:spPr>
        <a:xfrm>
          <a:off x="3574676" y="45910500"/>
          <a:ext cx="4359089" cy="974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10" name="正方形/長方形 9"/>
        <xdr:cNvSpPr/>
      </xdr:nvSpPr>
      <xdr:spPr>
        <a:xfrm>
          <a:off x="8737600" y="59055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11" name="正方形/長方形 10"/>
        <xdr:cNvSpPr/>
      </xdr:nvSpPr>
      <xdr:spPr>
        <a:xfrm>
          <a:off x="4470400" y="88138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16</v>
      </c>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19" t="s">
        <v>25</v>
      </c>
      <c r="B4" s="720"/>
      <c r="C4" s="720"/>
      <c r="D4" s="720"/>
      <c r="E4" s="720"/>
      <c r="F4" s="720"/>
      <c r="G4" s="695" t="s">
        <v>576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9" t="s">
        <v>73</v>
      </c>
      <c r="H5" s="560"/>
      <c r="I5" s="560"/>
      <c r="J5" s="560"/>
      <c r="K5" s="560"/>
      <c r="L5" s="560"/>
      <c r="M5" s="561" t="s">
        <v>66</v>
      </c>
      <c r="N5" s="562"/>
      <c r="O5" s="562"/>
      <c r="P5" s="562"/>
      <c r="Q5" s="562"/>
      <c r="R5" s="563"/>
      <c r="S5" s="564" t="s">
        <v>131</v>
      </c>
      <c r="T5" s="560"/>
      <c r="U5" s="560"/>
      <c r="V5" s="560"/>
      <c r="W5" s="560"/>
      <c r="X5" s="565"/>
      <c r="Y5" s="711" t="s">
        <v>3</v>
      </c>
      <c r="Z5" s="712"/>
      <c r="AA5" s="712"/>
      <c r="AB5" s="712"/>
      <c r="AC5" s="712"/>
      <c r="AD5" s="713"/>
      <c r="AE5" s="714" t="s">
        <v>551</v>
      </c>
      <c r="AF5" s="714"/>
      <c r="AG5" s="714"/>
      <c r="AH5" s="714"/>
      <c r="AI5" s="714"/>
      <c r="AJ5" s="714"/>
      <c r="AK5" s="714"/>
      <c r="AL5" s="714"/>
      <c r="AM5" s="714"/>
      <c r="AN5" s="714"/>
      <c r="AO5" s="714"/>
      <c r="AP5" s="715"/>
      <c r="AQ5" s="716" t="s">
        <v>604</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555</v>
      </c>
      <c r="H7" s="827"/>
      <c r="I7" s="827"/>
      <c r="J7" s="827"/>
      <c r="K7" s="827"/>
      <c r="L7" s="827"/>
      <c r="M7" s="827"/>
      <c r="N7" s="827"/>
      <c r="O7" s="827"/>
      <c r="P7" s="827"/>
      <c r="Q7" s="827"/>
      <c r="R7" s="827"/>
      <c r="S7" s="827"/>
      <c r="T7" s="827"/>
      <c r="U7" s="827"/>
      <c r="V7" s="827"/>
      <c r="W7" s="827"/>
      <c r="X7" s="828"/>
      <c r="Y7" s="396" t="s">
        <v>547</v>
      </c>
      <c r="Z7" s="294"/>
      <c r="AA7" s="294"/>
      <c r="AB7" s="294"/>
      <c r="AC7" s="294"/>
      <c r="AD7" s="397"/>
      <c r="AE7" s="384" t="s">
        <v>554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3" t="s">
        <v>389</v>
      </c>
      <c r="B8" s="824"/>
      <c r="C8" s="824"/>
      <c r="D8" s="824"/>
      <c r="E8" s="824"/>
      <c r="F8" s="825"/>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4" t="str">
        <f>入力規則等!K13</f>
        <v>社会保障</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3" t="s">
        <v>639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6" t="s">
        <v>30</v>
      </c>
      <c r="B10" s="737"/>
      <c r="C10" s="737"/>
      <c r="D10" s="737"/>
      <c r="E10" s="737"/>
      <c r="F10" s="737"/>
      <c r="G10" s="676" t="s">
        <v>640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8"/>
    </row>
    <row r="13" spans="1:50" ht="21" customHeight="1" x14ac:dyDescent="0.15">
      <c r="A13" s="139"/>
      <c r="B13" s="140"/>
      <c r="C13" s="140"/>
      <c r="D13" s="140"/>
      <c r="E13" s="140"/>
      <c r="F13" s="141"/>
      <c r="G13" s="739" t="s">
        <v>6</v>
      </c>
      <c r="H13" s="740"/>
      <c r="I13" s="638" t="s">
        <v>7</v>
      </c>
      <c r="J13" s="639"/>
      <c r="K13" s="639"/>
      <c r="L13" s="639"/>
      <c r="M13" s="639"/>
      <c r="N13" s="639"/>
      <c r="O13" s="640"/>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1"/>
      <c r="H14" s="742"/>
      <c r="I14" s="576" t="s">
        <v>8</v>
      </c>
      <c r="J14" s="632"/>
      <c r="K14" s="632"/>
      <c r="L14" s="632"/>
      <c r="M14" s="632"/>
      <c r="N14" s="632"/>
      <c r="O14" s="633"/>
      <c r="P14" s="97" t="s">
        <v>553</v>
      </c>
      <c r="Q14" s="98"/>
      <c r="R14" s="98"/>
      <c r="S14" s="98"/>
      <c r="T14" s="98"/>
      <c r="U14" s="98"/>
      <c r="V14" s="99"/>
      <c r="W14" s="97" t="s">
        <v>553</v>
      </c>
      <c r="X14" s="98"/>
      <c r="Y14" s="98"/>
      <c r="Z14" s="98"/>
      <c r="AA14" s="98"/>
      <c r="AB14" s="98"/>
      <c r="AC14" s="99"/>
      <c r="AD14" s="97" t="s">
        <v>466</v>
      </c>
      <c r="AE14" s="98"/>
      <c r="AF14" s="98"/>
      <c r="AG14" s="98"/>
      <c r="AH14" s="98"/>
      <c r="AI14" s="98"/>
      <c r="AJ14" s="99"/>
      <c r="AK14" s="97" t="s">
        <v>466</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1"/>
      <c r="H15" s="742"/>
      <c r="I15" s="576" t="s">
        <v>51</v>
      </c>
      <c r="J15" s="577"/>
      <c r="K15" s="577"/>
      <c r="L15" s="577"/>
      <c r="M15" s="577"/>
      <c r="N15" s="577"/>
      <c r="O15" s="578"/>
      <c r="P15" s="97" t="s">
        <v>553</v>
      </c>
      <c r="Q15" s="98"/>
      <c r="R15" s="98"/>
      <c r="S15" s="98"/>
      <c r="T15" s="98"/>
      <c r="U15" s="98"/>
      <c r="V15" s="99"/>
      <c r="W15" s="97" t="s">
        <v>553</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1"/>
      <c r="H16" s="742"/>
      <c r="I16" s="576" t="s">
        <v>52</v>
      </c>
      <c r="J16" s="577"/>
      <c r="K16" s="577"/>
      <c r="L16" s="577"/>
      <c r="M16" s="577"/>
      <c r="N16" s="577"/>
      <c r="O16" s="578"/>
      <c r="P16" s="97" t="s">
        <v>553</v>
      </c>
      <c r="Q16" s="98"/>
      <c r="R16" s="98"/>
      <c r="S16" s="98"/>
      <c r="T16" s="98"/>
      <c r="U16" s="98"/>
      <c r="V16" s="99"/>
      <c r="W16" s="97" t="s">
        <v>553</v>
      </c>
      <c r="X16" s="98"/>
      <c r="Y16" s="98"/>
      <c r="Z16" s="98"/>
      <c r="AA16" s="98"/>
      <c r="AB16" s="98"/>
      <c r="AC16" s="99"/>
      <c r="AD16" s="97" t="s">
        <v>466</v>
      </c>
      <c r="AE16" s="98"/>
      <c r="AF16" s="98"/>
      <c r="AG16" s="98"/>
      <c r="AH16" s="98"/>
      <c r="AI16" s="98"/>
      <c r="AJ16" s="99"/>
      <c r="AK16" s="97" t="s">
        <v>466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1"/>
      <c r="H17" s="742"/>
      <c r="I17" s="576" t="s">
        <v>50</v>
      </c>
      <c r="J17" s="632"/>
      <c r="K17" s="632"/>
      <c r="L17" s="632"/>
      <c r="M17" s="632"/>
      <c r="N17" s="632"/>
      <c r="O17" s="633"/>
      <c r="P17" s="97">
        <v>0</v>
      </c>
      <c r="Q17" s="98"/>
      <c r="R17" s="98"/>
      <c r="S17" s="98"/>
      <c r="T17" s="98"/>
      <c r="U17" s="98"/>
      <c r="V17" s="99"/>
      <c r="W17" s="97" t="s">
        <v>553</v>
      </c>
      <c r="X17" s="98"/>
      <c r="Y17" s="98"/>
      <c r="Z17" s="98"/>
      <c r="AA17" s="98"/>
      <c r="AB17" s="98"/>
      <c r="AC17" s="99"/>
      <c r="AD17" s="97" t="s">
        <v>466</v>
      </c>
      <c r="AE17" s="98"/>
      <c r="AF17" s="98"/>
      <c r="AG17" s="98"/>
      <c r="AH17" s="98"/>
      <c r="AI17" s="98"/>
      <c r="AJ17" s="99"/>
      <c r="AK17" s="97" t="s">
        <v>466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19</v>
      </c>
      <c r="Q19" s="98"/>
      <c r="R19" s="98"/>
      <c r="S19" s="98"/>
      <c r="T19" s="98"/>
      <c r="U19" s="98"/>
      <c r="V19" s="99"/>
      <c r="W19" s="97">
        <v>31</v>
      </c>
      <c r="X19" s="98"/>
      <c r="Y19" s="98"/>
      <c r="Z19" s="98"/>
      <c r="AA19" s="98"/>
      <c r="AB19" s="98"/>
      <c r="AC19" s="99"/>
      <c r="AD19" s="97">
        <v>31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3" t="s">
        <v>497</v>
      </c>
      <c r="H21" s="924"/>
      <c r="I21" s="924"/>
      <c r="J21" s="924"/>
      <c r="K21" s="924"/>
      <c r="L21" s="924"/>
      <c r="M21" s="924"/>
      <c r="N21" s="924"/>
      <c r="O21" s="924"/>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c r="Q23" s="95"/>
      <c r="R23" s="95"/>
      <c r="S23" s="95"/>
      <c r="T23" s="95"/>
      <c r="U23" s="95"/>
      <c r="V23" s="96"/>
      <c r="W23" s="94"/>
      <c r="X23" s="95"/>
      <c r="Y23" s="95"/>
      <c r="Z23" s="95"/>
      <c r="AA23" s="95"/>
      <c r="AB23" s="95"/>
      <c r="AC23" s="96"/>
      <c r="AD23" s="206" t="s">
        <v>654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0"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5" t="s">
        <v>577</v>
      </c>
      <c r="AR31" s="133"/>
      <c r="AS31" s="134" t="s">
        <v>356</v>
      </c>
      <c r="AT31" s="169"/>
      <c r="AU31" s="269">
        <v>30</v>
      </c>
      <c r="AV31" s="269"/>
      <c r="AW31" s="380" t="s">
        <v>300</v>
      </c>
      <c r="AX31" s="381"/>
    </row>
    <row r="32" spans="1:50" ht="23.25" customHeight="1" x14ac:dyDescent="0.15">
      <c r="A32" s="516"/>
      <c r="B32" s="514"/>
      <c r="C32" s="514"/>
      <c r="D32" s="514"/>
      <c r="E32" s="514"/>
      <c r="F32" s="515"/>
      <c r="G32" s="541" t="s">
        <v>557</v>
      </c>
      <c r="H32" s="542"/>
      <c r="I32" s="542"/>
      <c r="J32" s="542"/>
      <c r="K32" s="542"/>
      <c r="L32" s="542"/>
      <c r="M32" s="542"/>
      <c r="N32" s="542"/>
      <c r="O32" s="543"/>
      <c r="P32" s="158" t="s">
        <v>638</v>
      </c>
      <c r="Q32" s="158"/>
      <c r="R32" s="158"/>
      <c r="S32" s="158"/>
      <c r="T32" s="158"/>
      <c r="U32" s="158"/>
      <c r="V32" s="158"/>
      <c r="W32" s="158"/>
      <c r="X32" s="229"/>
      <c r="Y32" s="339" t="s">
        <v>12</v>
      </c>
      <c r="Z32" s="550"/>
      <c r="AA32" s="551"/>
      <c r="AB32" s="552" t="s">
        <v>559</v>
      </c>
      <c r="AC32" s="552"/>
      <c r="AD32" s="552"/>
      <c r="AE32" s="365">
        <v>25</v>
      </c>
      <c r="AF32" s="366"/>
      <c r="AG32" s="366"/>
      <c r="AH32" s="366"/>
      <c r="AI32" s="365">
        <v>56</v>
      </c>
      <c r="AJ32" s="366"/>
      <c r="AK32" s="366"/>
      <c r="AL32" s="366"/>
      <c r="AM32" s="365">
        <v>78</v>
      </c>
      <c r="AN32" s="366"/>
      <c r="AO32" s="366"/>
      <c r="AP32" s="366"/>
      <c r="AQ32" s="100" t="s">
        <v>578</v>
      </c>
      <c r="AR32" s="101"/>
      <c r="AS32" s="101"/>
      <c r="AT32" s="102"/>
      <c r="AU32" s="366" t="s">
        <v>578</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559</v>
      </c>
      <c r="AC33" s="523"/>
      <c r="AD33" s="523"/>
      <c r="AE33" s="365">
        <v>20</v>
      </c>
      <c r="AF33" s="366"/>
      <c r="AG33" s="366"/>
      <c r="AH33" s="366"/>
      <c r="AI33" s="365">
        <v>40</v>
      </c>
      <c r="AJ33" s="366"/>
      <c r="AK33" s="366"/>
      <c r="AL33" s="366"/>
      <c r="AM33" s="365">
        <v>60</v>
      </c>
      <c r="AN33" s="366"/>
      <c r="AO33" s="366"/>
      <c r="AP33" s="366"/>
      <c r="AQ33" s="100" t="s">
        <v>577</v>
      </c>
      <c r="AR33" s="101"/>
      <c r="AS33" s="101"/>
      <c r="AT33" s="102"/>
      <c r="AU33" s="366">
        <v>80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5">
        <v>125</v>
      </c>
      <c r="AF34" s="366"/>
      <c r="AG34" s="366"/>
      <c r="AH34" s="366"/>
      <c r="AI34" s="365">
        <v>140</v>
      </c>
      <c r="AJ34" s="366"/>
      <c r="AK34" s="366"/>
      <c r="AL34" s="366"/>
      <c r="AM34" s="365">
        <v>130</v>
      </c>
      <c r="AN34" s="366"/>
      <c r="AO34" s="366"/>
      <c r="AP34" s="366"/>
      <c r="AQ34" s="100" t="s">
        <v>579</v>
      </c>
      <c r="AR34" s="101"/>
      <c r="AS34" s="101"/>
      <c r="AT34" s="102"/>
      <c r="AU34" s="366" t="s">
        <v>580</v>
      </c>
      <c r="AV34" s="366"/>
      <c r="AW34" s="366"/>
      <c r="AX34" s="368"/>
    </row>
    <row r="35" spans="1:50" ht="23.25" customHeight="1" x14ac:dyDescent="0.15">
      <c r="A35" s="894" t="s">
        <v>527</v>
      </c>
      <c r="B35" s="895"/>
      <c r="C35" s="895"/>
      <c r="D35" s="895"/>
      <c r="E35" s="895"/>
      <c r="F35" s="896"/>
      <c r="G35" s="900" t="s">
        <v>558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4" t="s">
        <v>491</v>
      </c>
      <c r="B37" s="645"/>
      <c r="C37" s="645"/>
      <c r="D37" s="645"/>
      <c r="E37" s="645"/>
      <c r="F37" s="646"/>
      <c r="G37" s="566" t="s">
        <v>265</v>
      </c>
      <c r="H37" s="382"/>
      <c r="I37" s="382"/>
      <c r="J37" s="382"/>
      <c r="K37" s="382"/>
      <c r="L37" s="382"/>
      <c r="M37" s="382"/>
      <c r="N37" s="382"/>
      <c r="O37" s="567"/>
      <c r="P37" s="634" t="s">
        <v>59</v>
      </c>
      <c r="Q37" s="382"/>
      <c r="R37" s="382"/>
      <c r="S37" s="382"/>
      <c r="T37" s="382"/>
      <c r="U37" s="382"/>
      <c r="V37" s="382"/>
      <c r="W37" s="382"/>
      <c r="X37" s="567"/>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9" t="s">
        <v>12</v>
      </c>
      <c r="Z39" s="550"/>
      <c r="AA39" s="551"/>
      <c r="AB39" s="552"/>
      <c r="AC39" s="552"/>
      <c r="AD39" s="55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7"/>
      <c r="B41" s="648"/>
      <c r="C41" s="648"/>
      <c r="D41" s="648"/>
      <c r="E41" s="648"/>
      <c r="F41" s="649"/>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4" t="s">
        <v>491</v>
      </c>
      <c r="B44" s="645"/>
      <c r="C44" s="645"/>
      <c r="D44" s="645"/>
      <c r="E44" s="645"/>
      <c r="F44" s="646"/>
      <c r="G44" s="566" t="s">
        <v>265</v>
      </c>
      <c r="H44" s="382"/>
      <c r="I44" s="382"/>
      <c r="J44" s="382"/>
      <c r="K44" s="382"/>
      <c r="L44" s="382"/>
      <c r="M44" s="382"/>
      <c r="N44" s="382"/>
      <c r="O44" s="567"/>
      <c r="P44" s="634" t="s">
        <v>59</v>
      </c>
      <c r="Q44" s="382"/>
      <c r="R44" s="382"/>
      <c r="S44" s="382"/>
      <c r="T44" s="382"/>
      <c r="U44" s="382"/>
      <c r="V44" s="382"/>
      <c r="W44" s="382"/>
      <c r="X44" s="567"/>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9" t="s">
        <v>12</v>
      </c>
      <c r="Z46" s="550"/>
      <c r="AA46" s="551"/>
      <c r="AB46" s="552"/>
      <c r="AC46" s="552"/>
      <c r="AD46" s="55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7"/>
      <c r="B48" s="648"/>
      <c r="C48" s="648"/>
      <c r="D48" s="648"/>
      <c r="E48" s="648"/>
      <c r="F48" s="649"/>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4" t="s">
        <v>59</v>
      </c>
      <c r="Q51" s="382"/>
      <c r="R51" s="382"/>
      <c r="S51" s="382"/>
      <c r="T51" s="382"/>
      <c r="U51" s="382"/>
      <c r="V51" s="382"/>
      <c r="W51" s="382"/>
      <c r="X51" s="567"/>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9" t="s">
        <v>12</v>
      </c>
      <c r="Z53" s="550"/>
      <c r="AA53" s="551"/>
      <c r="AB53" s="552"/>
      <c r="AC53" s="552"/>
      <c r="AD53" s="55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4" t="s">
        <v>59</v>
      </c>
      <c r="Q58" s="382"/>
      <c r="R58" s="382"/>
      <c r="S58" s="382"/>
      <c r="T58" s="382"/>
      <c r="U58" s="382"/>
      <c r="V58" s="382"/>
      <c r="W58" s="382"/>
      <c r="X58" s="567"/>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9" t="s">
        <v>12</v>
      </c>
      <c r="Z60" s="550"/>
      <c r="AA60" s="551"/>
      <c r="AB60" s="552"/>
      <c r="AC60" s="552"/>
      <c r="AD60" s="55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9" t="s">
        <v>357</v>
      </c>
      <c r="AF65" s="370"/>
      <c r="AG65" s="370"/>
      <c r="AH65" s="371"/>
      <c r="AI65" s="369" t="s">
        <v>363</v>
      </c>
      <c r="AJ65" s="370"/>
      <c r="AK65" s="370"/>
      <c r="AL65" s="371"/>
      <c r="AM65" s="376" t="s">
        <v>472</v>
      </c>
      <c r="AN65" s="376"/>
      <c r="AO65" s="376"/>
      <c r="AP65" s="369"/>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3"/>
      <c r="AF66" s="334"/>
      <c r="AG66" s="334"/>
      <c r="AH66" s="335"/>
      <c r="AI66" s="333"/>
      <c r="AJ66" s="334"/>
      <c r="AK66" s="334"/>
      <c r="AL66" s="335"/>
      <c r="AM66" s="377"/>
      <c r="AN66" s="377"/>
      <c r="AO66" s="377"/>
      <c r="AP66" s="333"/>
      <c r="AQ66" s="268"/>
      <c r="AR66" s="269"/>
      <c r="AS66" s="862" t="s">
        <v>356</v>
      </c>
      <c r="AT66" s="863"/>
      <c r="AU66" s="269"/>
      <c r="AV66" s="269"/>
      <c r="AW66" s="862" t="s">
        <v>490</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517</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517</v>
      </c>
      <c r="AC68" s="971"/>
      <c r="AD68" s="97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518</v>
      </c>
      <c r="AC69" s="972"/>
      <c r="AD69" s="972"/>
      <c r="AE69" s="811"/>
      <c r="AF69" s="812"/>
      <c r="AG69" s="812"/>
      <c r="AH69" s="812"/>
      <c r="AI69" s="811"/>
      <c r="AJ69" s="812"/>
      <c r="AK69" s="812"/>
      <c r="AL69" s="812"/>
      <c r="AM69" s="811"/>
      <c r="AN69" s="812"/>
      <c r="AO69" s="812"/>
      <c r="AP69" s="812"/>
      <c r="AQ69" s="365"/>
      <c r="AR69" s="366"/>
      <c r="AS69" s="366"/>
      <c r="AT69" s="367"/>
      <c r="AU69" s="366"/>
      <c r="AV69" s="366"/>
      <c r="AW69" s="366"/>
      <c r="AX69" s="368"/>
    </row>
    <row r="70" spans="1:50" ht="23.25" hidden="1" customHeight="1" x14ac:dyDescent="0.15">
      <c r="A70" s="848" t="s">
        <v>498</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516</v>
      </c>
      <c r="X70" s="941"/>
      <c r="Y70" s="946" t="s">
        <v>12</v>
      </c>
      <c r="Z70" s="946"/>
      <c r="AA70" s="947"/>
      <c r="AB70" s="948" t="s">
        <v>517</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517</v>
      </c>
      <c r="AC71" s="971"/>
      <c r="AD71" s="97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518</v>
      </c>
      <c r="AC72" s="972"/>
      <c r="AD72" s="97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4" t="s">
        <v>492</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37"/>
      <c r="B75" s="838"/>
      <c r="C75" s="838"/>
      <c r="D75" s="838"/>
      <c r="E75" s="838"/>
      <c r="F75" s="839"/>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37"/>
      <c r="B76" s="838"/>
      <c r="C76" s="838"/>
      <c r="D76" s="838"/>
      <c r="E76" s="838"/>
      <c r="F76" s="839"/>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37"/>
      <c r="B77" s="838"/>
      <c r="C77" s="838"/>
      <c r="D77" s="838"/>
      <c r="E77" s="838"/>
      <c r="F77" s="839"/>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08" t="s">
        <v>530</v>
      </c>
      <c r="B78" s="909"/>
      <c r="C78" s="909"/>
      <c r="D78" s="909"/>
      <c r="E78" s="906" t="s">
        <v>465</v>
      </c>
      <c r="F78" s="907"/>
      <c r="G78" s="57" t="s">
        <v>365</v>
      </c>
      <c r="H78" s="788"/>
      <c r="I78" s="242"/>
      <c r="J78" s="242"/>
      <c r="K78" s="242"/>
      <c r="L78" s="242"/>
      <c r="M78" s="242"/>
      <c r="N78" s="242"/>
      <c r="O78" s="789"/>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486</v>
      </c>
      <c r="AP79" s="146"/>
      <c r="AQ79" s="146"/>
      <c r="AR79" s="81" t="s">
        <v>484</v>
      </c>
      <c r="AS79" s="145"/>
      <c r="AT79" s="146"/>
      <c r="AU79" s="146"/>
      <c r="AV79" s="146"/>
      <c r="AW79" s="146"/>
      <c r="AX79" s="147"/>
    </row>
    <row r="80" spans="1:50" ht="18.75" hidden="1" customHeight="1" x14ac:dyDescent="0.15">
      <c r="A80" s="520" t="s">
        <v>266</v>
      </c>
      <c r="B80" s="843" t="s">
        <v>483</v>
      </c>
      <c r="C80" s="844"/>
      <c r="D80" s="844"/>
      <c r="E80" s="844"/>
      <c r="F80" s="845"/>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9"/>
    </row>
    <row r="81" spans="1:60" ht="22.5" hidden="1" customHeight="1" x14ac:dyDescent="0.15">
      <c r="A81" s="521"/>
      <c r="B81" s="846"/>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4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796"/>
      <c r="R87" s="796"/>
      <c r="S87" s="796"/>
      <c r="T87" s="796"/>
      <c r="U87" s="796"/>
      <c r="V87" s="796"/>
      <c r="W87" s="796"/>
      <c r="X87" s="797"/>
      <c r="Y87" s="752" t="s">
        <v>62</v>
      </c>
      <c r="Z87" s="753"/>
      <c r="AA87" s="754"/>
      <c r="AB87" s="552"/>
      <c r="AC87" s="552"/>
      <c r="AD87" s="552"/>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1"/>
      <c r="B88" s="553"/>
      <c r="C88" s="553"/>
      <c r="D88" s="553"/>
      <c r="E88" s="553"/>
      <c r="F88" s="554"/>
      <c r="G88" s="230"/>
      <c r="H88" s="231"/>
      <c r="I88" s="231"/>
      <c r="J88" s="231"/>
      <c r="K88" s="231"/>
      <c r="L88" s="231"/>
      <c r="M88" s="231"/>
      <c r="N88" s="231"/>
      <c r="O88" s="232"/>
      <c r="P88" s="798"/>
      <c r="Q88" s="798"/>
      <c r="R88" s="798"/>
      <c r="S88" s="798"/>
      <c r="T88" s="798"/>
      <c r="U88" s="798"/>
      <c r="V88" s="798"/>
      <c r="W88" s="798"/>
      <c r="X88" s="799"/>
      <c r="Y88" s="726" t="s">
        <v>54</v>
      </c>
      <c r="Z88" s="727"/>
      <c r="AA88" s="728"/>
      <c r="AB88" s="523"/>
      <c r="AC88" s="523"/>
      <c r="AD88" s="523"/>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0"/>
      <c r="Y89" s="726" t="s">
        <v>13</v>
      </c>
      <c r="Z89" s="727"/>
      <c r="AA89" s="728"/>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796"/>
      <c r="R92" s="796"/>
      <c r="S92" s="796"/>
      <c r="T92" s="796"/>
      <c r="U92" s="796"/>
      <c r="V92" s="796"/>
      <c r="W92" s="796"/>
      <c r="X92" s="797"/>
      <c r="Y92" s="752" t="s">
        <v>62</v>
      </c>
      <c r="Z92" s="753"/>
      <c r="AA92" s="754"/>
      <c r="AB92" s="552"/>
      <c r="AC92" s="552"/>
      <c r="AD92" s="552"/>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798"/>
      <c r="Q93" s="798"/>
      <c r="R93" s="798"/>
      <c r="S93" s="798"/>
      <c r="T93" s="798"/>
      <c r="U93" s="798"/>
      <c r="V93" s="798"/>
      <c r="W93" s="798"/>
      <c r="X93" s="799"/>
      <c r="Y93" s="726" t="s">
        <v>54</v>
      </c>
      <c r="Z93" s="727"/>
      <c r="AA93" s="728"/>
      <c r="AB93" s="523"/>
      <c r="AC93" s="523"/>
      <c r="AD93" s="523"/>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0"/>
      <c r="Y94" s="726" t="s">
        <v>13</v>
      </c>
      <c r="Z94" s="727"/>
      <c r="AA94" s="728"/>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1"/>
      <c r="B95" s="553" t="s">
        <v>264</v>
      </c>
      <c r="C95" s="553"/>
      <c r="D95" s="553"/>
      <c r="E95" s="553"/>
      <c r="F95" s="554"/>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1"/>
      <c r="B97" s="553"/>
      <c r="C97" s="553"/>
      <c r="D97" s="553"/>
      <c r="E97" s="553"/>
      <c r="F97" s="554"/>
      <c r="G97" s="228"/>
      <c r="H97" s="158"/>
      <c r="I97" s="158"/>
      <c r="J97" s="158"/>
      <c r="K97" s="158"/>
      <c r="L97" s="158"/>
      <c r="M97" s="158"/>
      <c r="N97" s="158"/>
      <c r="O97" s="229"/>
      <c r="P97" s="158"/>
      <c r="Q97" s="796"/>
      <c r="R97" s="796"/>
      <c r="S97" s="796"/>
      <c r="T97" s="796"/>
      <c r="U97" s="796"/>
      <c r="V97" s="796"/>
      <c r="W97" s="796"/>
      <c r="X97" s="797"/>
      <c r="Y97" s="752" t="s">
        <v>62</v>
      </c>
      <c r="Z97" s="753"/>
      <c r="AA97" s="75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798"/>
      <c r="Q98" s="798"/>
      <c r="R98" s="798"/>
      <c r="S98" s="798"/>
      <c r="T98" s="798"/>
      <c r="U98" s="798"/>
      <c r="V98" s="798"/>
      <c r="W98" s="798"/>
      <c r="X98" s="799"/>
      <c r="Y98" s="726" t="s">
        <v>54</v>
      </c>
      <c r="Z98" s="727"/>
      <c r="AA98" s="728"/>
      <c r="AB98" s="793"/>
      <c r="AC98" s="794"/>
      <c r="AD98" s="79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2"/>
      <c r="B99" s="877"/>
      <c r="C99" s="877"/>
      <c r="D99" s="877"/>
      <c r="E99" s="877"/>
      <c r="F99" s="878"/>
      <c r="G99" s="801"/>
      <c r="H99" s="245"/>
      <c r="I99" s="245"/>
      <c r="J99" s="245"/>
      <c r="K99" s="245"/>
      <c r="L99" s="245"/>
      <c r="M99" s="245"/>
      <c r="N99" s="245"/>
      <c r="O99" s="802"/>
      <c r="P99" s="840"/>
      <c r="Q99" s="840"/>
      <c r="R99" s="840"/>
      <c r="S99" s="840"/>
      <c r="T99" s="840"/>
      <c r="U99" s="840"/>
      <c r="V99" s="840"/>
      <c r="W99" s="840"/>
      <c r="X99" s="841"/>
      <c r="Y99" s="481" t="s">
        <v>13</v>
      </c>
      <c r="Z99" s="482"/>
      <c r="AA99" s="483"/>
      <c r="AB99" s="463" t="s">
        <v>14</v>
      </c>
      <c r="AC99" s="464"/>
      <c r="AD99" s="465"/>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6"/>
      <c r="Z100" s="467"/>
      <c r="AA100" s="468"/>
      <c r="AB100" s="854" t="s">
        <v>11</v>
      </c>
      <c r="AC100" s="854"/>
      <c r="AD100" s="854"/>
      <c r="AE100" s="820" t="s">
        <v>357</v>
      </c>
      <c r="AF100" s="821"/>
      <c r="AG100" s="821"/>
      <c r="AH100" s="822"/>
      <c r="AI100" s="820" t="s">
        <v>363</v>
      </c>
      <c r="AJ100" s="821"/>
      <c r="AK100" s="821"/>
      <c r="AL100" s="822"/>
      <c r="AM100" s="820" t="s">
        <v>472</v>
      </c>
      <c r="AN100" s="821"/>
      <c r="AO100" s="821"/>
      <c r="AP100" s="822"/>
      <c r="AQ100" s="925" t="s">
        <v>494</v>
      </c>
      <c r="AR100" s="926"/>
      <c r="AS100" s="926"/>
      <c r="AT100" s="927"/>
      <c r="AU100" s="925" t="s">
        <v>540</v>
      </c>
      <c r="AV100" s="926"/>
      <c r="AW100" s="926"/>
      <c r="AX100" s="928"/>
    </row>
    <row r="101" spans="1:60" ht="23.25" customHeight="1" x14ac:dyDescent="0.15">
      <c r="A101" s="492"/>
      <c r="B101" s="493"/>
      <c r="C101" s="493"/>
      <c r="D101" s="493"/>
      <c r="E101" s="493"/>
      <c r="F101" s="494"/>
      <c r="G101" s="158" t="s">
        <v>560</v>
      </c>
      <c r="H101" s="158"/>
      <c r="I101" s="158"/>
      <c r="J101" s="158"/>
      <c r="K101" s="158"/>
      <c r="L101" s="158"/>
      <c r="M101" s="158"/>
      <c r="N101" s="158"/>
      <c r="O101" s="158"/>
      <c r="P101" s="158"/>
      <c r="Q101" s="158"/>
      <c r="R101" s="158"/>
      <c r="S101" s="158"/>
      <c r="T101" s="158"/>
      <c r="U101" s="158"/>
      <c r="V101" s="158"/>
      <c r="W101" s="158"/>
      <c r="X101" s="229"/>
      <c r="Y101" s="810" t="s">
        <v>55</v>
      </c>
      <c r="Z101" s="712"/>
      <c r="AA101" s="713"/>
      <c r="AB101" s="552" t="s">
        <v>561</v>
      </c>
      <c r="AC101" s="552"/>
      <c r="AD101" s="552"/>
      <c r="AE101" s="365">
        <v>13</v>
      </c>
      <c r="AF101" s="366"/>
      <c r="AG101" s="366"/>
      <c r="AH101" s="367"/>
      <c r="AI101" s="365">
        <v>21</v>
      </c>
      <c r="AJ101" s="366"/>
      <c r="AK101" s="366"/>
      <c r="AL101" s="367"/>
      <c r="AM101" s="365">
        <v>22</v>
      </c>
      <c r="AN101" s="366"/>
      <c r="AO101" s="366"/>
      <c r="AP101" s="367"/>
      <c r="AQ101" s="365" t="s">
        <v>577</v>
      </c>
      <c r="AR101" s="366"/>
      <c r="AS101" s="366"/>
      <c r="AT101" s="367"/>
      <c r="AU101" s="365" t="s">
        <v>581</v>
      </c>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2" t="s">
        <v>561</v>
      </c>
      <c r="AC102" s="552"/>
      <c r="AD102" s="552"/>
      <c r="AE102" s="359">
        <v>20</v>
      </c>
      <c r="AF102" s="359"/>
      <c r="AG102" s="359"/>
      <c r="AH102" s="359"/>
      <c r="AI102" s="359">
        <v>20</v>
      </c>
      <c r="AJ102" s="359"/>
      <c r="AK102" s="359"/>
      <c r="AL102" s="359"/>
      <c r="AM102" s="359">
        <v>20</v>
      </c>
      <c r="AN102" s="359"/>
      <c r="AO102" s="359"/>
      <c r="AP102" s="359"/>
      <c r="AQ102" s="811">
        <v>20</v>
      </c>
      <c r="AR102" s="812"/>
      <c r="AS102" s="812"/>
      <c r="AT102" s="813"/>
      <c r="AU102" s="811">
        <v>20</v>
      </c>
      <c r="AV102" s="812"/>
      <c r="AW102" s="812"/>
      <c r="AX102" s="813"/>
    </row>
    <row r="103" spans="1:60" ht="31.5" hidden="1" customHeight="1" x14ac:dyDescent="0.15">
      <c r="A103" s="489" t="s">
        <v>493</v>
      </c>
      <c r="B103" s="490"/>
      <c r="C103" s="490"/>
      <c r="D103" s="490"/>
      <c r="E103" s="490"/>
      <c r="F103" s="491"/>
      <c r="G103" s="727" t="s">
        <v>60</v>
      </c>
      <c r="H103" s="727"/>
      <c r="I103" s="727"/>
      <c r="J103" s="727"/>
      <c r="K103" s="727"/>
      <c r="L103" s="727"/>
      <c r="M103" s="727"/>
      <c r="N103" s="727"/>
      <c r="O103" s="727"/>
      <c r="P103" s="727"/>
      <c r="Q103" s="727"/>
      <c r="R103" s="727"/>
      <c r="S103" s="727"/>
      <c r="T103" s="727"/>
      <c r="U103" s="727"/>
      <c r="V103" s="727"/>
      <c r="W103" s="727"/>
      <c r="X103" s="728"/>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1"/>
      <c r="AV105" s="812"/>
      <c r="AW105" s="812"/>
      <c r="AX105" s="813"/>
    </row>
    <row r="106" spans="1:60" ht="31.5" hidden="1" customHeight="1" x14ac:dyDescent="0.15">
      <c r="A106" s="489" t="s">
        <v>493</v>
      </c>
      <c r="B106" s="490"/>
      <c r="C106" s="490"/>
      <c r="D106" s="490"/>
      <c r="E106" s="490"/>
      <c r="F106" s="491"/>
      <c r="G106" s="727" t="s">
        <v>60</v>
      </c>
      <c r="H106" s="727"/>
      <c r="I106" s="727"/>
      <c r="J106" s="727"/>
      <c r="K106" s="727"/>
      <c r="L106" s="727"/>
      <c r="M106" s="727"/>
      <c r="N106" s="727"/>
      <c r="O106" s="727"/>
      <c r="P106" s="727"/>
      <c r="Q106" s="727"/>
      <c r="R106" s="727"/>
      <c r="S106" s="727"/>
      <c r="T106" s="727"/>
      <c r="U106" s="727"/>
      <c r="V106" s="727"/>
      <c r="W106" s="727"/>
      <c r="X106" s="728"/>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1"/>
      <c r="AV108" s="812"/>
      <c r="AW108" s="812"/>
      <c r="AX108" s="813"/>
    </row>
    <row r="109" spans="1:60" ht="31.5" hidden="1" customHeight="1" x14ac:dyDescent="0.15">
      <c r="A109" s="489" t="s">
        <v>493</v>
      </c>
      <c r="B109" s="490"/>
      <c r="C109" s="490"/>
      <c r="D109" s="490"/>
      <c r="E109" s="490"/>
      <c r="F109" s="491"/>
      <c r="G109" s="727" t="s">
        <v>60</v>
      </c>
      <c r="H109" s="727"/>
      <c r="I109" s="727"/>
      <c r="J109" s="727"/>
      <c r="K109" s="727"/>
      <c r="L109" s="727"/>
      <c r="M109" s="727"/>
      <c r="N109" s="727"/>
      <c r="O109" s="727"/>
      <c r="P109" s="727"/>
      <c r="Q109" s="727"/>
      <c r="R109" s="727"/>
      <c r="S109" s="727"/>
      <c r="T109" s="727"/>
      <c r="U109" s="727"/>
      <c r="V109" s="727"/>
      <c r="W109" s="727"/>
      <c r="X109" s="728"/>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1"/>
      <c r="AV111" s="812"/>
      <c r="AW111" s="812"/>
      <c r="AX111" s="813"/>
    </row>
    <row r="112" spans="1:60" ht="31.5" hidden="1" customHeight="1" x14ac:dyDescent="0.15">
      <c r="A112" s="489" t="s">
        <v>493</v>
      </c>
      <c r="B112" s="490"/>
      <c r="C112" s="490"/>
      <c r="D112" s="490"/>
      <c r="E112" s="490"/>
      <c r="F112" s="491"/>
      <c r="G112" s="727" t="s">
        <v>60</v>
      </c>
      <c r="H112" s="727"/>
      <c r="I112" s="727"/>
      <c r="J112" s="727"/>
      <c r="K112" s="727"/>
      <c r="L112" s="727"/>
      <c r="M112" s="727"/>
      <c r="N112" s="727"/>
      <c r="O112" s="727"/>
      <c r="P112" s="727"/>
      <c r="Q112" s="727"/>
      <c r="R112" s="727"/>
      <c r="S112" s="727"/>
      <c r="T112" s="727"/>
      <c r="U112" s="727"/>
      <c r="V112" s="727"/>
      <c r="W112" s="727"/>
      <c r="X112" s="728"/>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642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563</v>
      </c>
      <c r="AC116" s="299"/>
      <c r="AD116" s="300"/>
      <c r="AE116" s="359">
        <v>1483231</v>
      </c>
      <c r="AF116" s="359"/>
      <c r="AG116" s="359"/>
      <c r="AH116" s="359"/>
      <c r="AI116" s="359">
        <v>1381190</v>
      </c>
      <c r="AJ116" s="359"/>
      <c r="AK116" s="359"/>
      <c r="AL116" s="359"/>
      <c r="AM116" s="359">
        <v>1405227</v>
      </c>
      <c r="AN116" s="359"/>
      <c r="AO116" s="359"/>
      <c r="AP116" s="359"/>
      <c r="AQ116" s="365">
        <v>1545750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564</v>
      </c>
      <c r="AC117" s="343"/>
      <c r="AD117" s="344"/>
      <c r="AE117" s="458" t="s">
        <v>562</v>
      </c>
      <c r="AF117" s="304"/>
      <c r="AG117" s="304"/>
      <c r="AH117" s="304"/>
      <c r="AI117" s="458" t="s">
        <v>582</v>
      </c>
      <c r="AJ117" s="304"/>
      <c r="AK117" s="304"/>
      <c r="AL117" s="304"/>
      <c r="AM117" s="458" t="s">
        <v>647</v>
      </c>
      <c r="AN117" s="304"/>
      <c r="AO117" s="304"/>
      <c r="AP117" s="304"/>
      <c r="AQ117" s="304" t="s">
        <v>648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0" t="s">
        <v>369</v>
      </c>
      <c r="B130" s="988"/>
      <c r="C130" s="987" t="s">
        <v>366</v>
      </c>
      <c r="D130" s="988"/>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1"/>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t="s">
        <v>584</v>
      </c>
      <c r="AV133" s="133"/>
      <c r="AW133" s="134" t="s">
        <v>300</v>
      </c>
      <c r="AX133" s="135"/>
    </row>
    <row r="134" spans="1:50" ht="39.75" customHeight="1" x14ac:dyDescent="0.15">
      <c r="A134" s="991"/>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579</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579</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1"/>
      <c r="B154" s="250"/>
      <c r="C154" s="249"/>
      <c r="D154" s="250"/>
      <c r="E154" s="249"/>
      <c r="F154" s="312"/>
      <c r="G154" s="228" t="s">
        <v>584</v>
      </c>
      <c r="H154" s="158"/>
      <c r="I154" s="158"/>
      <c r="J154" s="158"/>
      <c r="K154" s="158"/>
      <c r="L154" s="158"/>
      <c r="M154" s="158"/>
      <c r="N154" s="158"/>
      <c r="O154" s="158"/>
      <c r="P154" s="229"/>
      <c r="Q154" s="157" t="s">
        <v>584</v>
      </c>
      <c r="R154" s="158"/>
      <c r="S154" s="158"/>
      <c r="T154" s="158"/>
      <c r="U154" s="158"/>
      <c r="V154" s="158"/>
      <c r="W154" s="158"/>
      <c r="X154" s="158"/>
      <c r="Y154" s="158"/>
      <c r="Z154" s="158"/>
      <c r="AA154" s="920"/>
      <c r="AB154" s="253" t="s">
        <v>585</v>
      </c>
      <c r="AC154" s="254"/>
      <c r="AD154" s="254"/>
      <c r="AE154" s="259" t="s">
        <v>586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t="s">
        <v>587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1"/>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1"/>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580</v>
      </c>
      <c r="AR432" s="133"/>
      <c r="AS432" s="134" t="s">
        <v>356</v>
      </c>
      <c r="AT432" s="169"/>
      <c r="AU432" s="133" t="s">
        <v>585</v>
      </c>
      <c r="AV432" s="133"/>
      <c r="AW432" s="134" t="s">
        <v>300</v>
      </c>
      <c r="AX432" s="135"/>
    </row>
    <row r="433" spans="1:50" ht="23.25" customHeight="1" x14ac:dyDescent="0.15">
      <c r="A433" s="991"/>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585</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585</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580</v>
      </c>
      <c r="AR457" s="133"/>
      <c r="AS457" s="134" t="s">
        <v>356</v>
      </c>
      <c r="AT457" s="169"/>
      <c r="AU457" s="133" t="s">
        <v>580</v>
      </c>
      <c r="AV457" s="133"/>
      <c r="AW457" s="134" t="s">
        <v>300</v>
      </c>
      <c r="AX457" s="135"/>
    </row>
    <row r="458" spans="1:50" ht="23.25" customHeight="1" x14ac:dyDescent="0.15">
      <c r="A458" s="991"/>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1"/>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552</v>
      </c>
      <c r="AE702" s="893"/>
      <c r="AF702" s="893"/>
      <c r="AG702" s="882" t="s">
        <v>649</v>
      </c>
      <c r="AH702" s="883"/>
      <c r="AI702" s="883"/>
      <c r="AJ702" s="883"/>
      <c r="AK702" s="883"/>
      <c r="AL702" s="883"/>
      <c r="AM702" s="883"/>
      <c r="AN702" s="883"/>
      <c r="AO702" s="883"/>
      <c r="AP702" s="883"/>
      <c r="AQ702" s="883"/>
      <c r="AR702" s="883"/>
      <c r="AS702" s="883"/>
      <c r="AT702" s="883"/>
      <c r="AU702" s="883"/>
      <c r="AV702" s="883"/>
      <c r="AW702" s="883"/>
      <c r="AX702" s="884"/>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12" t="s">
        <v>589</v>
      </c>
      <c r="AH703" s="613"/>
      <c r="AI703" s="613"/>
      <c r="AJ703" s="613"/>
      <c r="AK703" s="613"/>
      <c r="AL703" s="613"/>
      <c r="AM703" s="613"/>
      <c r="AN703" s="613"/>
      <c r="AO703" s="613"/>
      <c r="AP703" s="613"/>
      <c r="AQ703" s="613"/>
      <c r="AR703" s="613"/>
      <c r="AS703" s="613"/>
      <c r="AT703" s="613"/>
      <c r="AU703" s="613"/>
      <c r="AV703" s="613"/>
      <c r="AW703" s="613"/>
      <c r="AX703" s="614"/>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6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29" t="s">
        <v>591</v>
      </c>
      <c r="AE705" s="730"/>
      <c r="AF705" s="730"/>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66"/>
      <c r="C706" s="620"/>
      <c r="D706" s="621"/>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66"/>
      <c r="C707" s="622"/>
      <c r="D707" s="623"/>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591</v>
      </c>
      <c r="AE708" s="616"/>
      <c r="AF708" s="616"/>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12" t="s">
        <v>595</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591</v>
      </c>
      <c r="AE710" s="152"/>
      <c r="AF710" s="152"/>
      <c r="AG710" s="612" t="s">
        <v>596</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12" t="s">
        <v>597</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58"/>
      <c r="B712" s="659"/>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591</v>
      </c>
      <c r="AE712" s="587"/>
      <c r="AF712" s="587"/>
      <c r="AG712" s="595" t="s">
        <v>598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12" t="s">
        <v>598</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60"/>
      <c r="B714" s="661"/>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2" t="s">
        <v>552</v>
      </c>
      <c r="AE714" s="593"/>
      <c r="AF714" s="594"/>
      <c r="AG714" s="690" t="s">
        <v>599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15" t="s">
        <v>552</v>
      </c>
      <c r="AE715" s="616"/>
      <c r="AF715" s="773"/>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591</v>
      </c>
      <c r="AE716" s="756"/>
      <c r="AF716" s="756"/>
      <c r="AG716" s="612" t="s">
        <v>596</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58"/>
      <c r="B717" s="65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12" t="s">
        <v>601</v>
      </c>
      <c r="AH717" s="613"/>
      <c r="AI717" s="613"/>
      <c r="AJ717" s="613"/>
      <c r="AK717" s="613"/>
      <c r="AL717" s="613"/>
      <c r="AM717" s="613"/>
      <c r="AN717" s="613"/>
      <c r="AO717" s="613"/>
      <c r="AP717" s="613"/>
      <c r="AQ717" s="613"/>
      <c r="AR717" s="613"/>
      <c r="AS717" s="613"/>
      <c r="AT717" s="613"/>
      <c r="AU717" s="613"/>
      <c r="AV717" s="613"/>
      <c r="AW717" s="613"/>
      <c r="AX717" s="614"/>
    </row>
    <row r="718" spans="1:50" ht="27"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591</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7"/>
      <c r="AD719" s="615" t="s">
        <v>591</v>
      </c>
      <c r="AE719" s="616"/>
      <c r="AF719" s="616"/>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14"/>
      <c r="D721" s="915"/>
      <c r="E721" s="915"/>
      <c r="F721" s="916"/>
      <c r="G721" s="934"/>
      <c r="H721" s="935"/>
      <c r="I721" s="83" t="str">
        <f>IF(OR(G721="　", G721=""), "", "-")</f>
        <v/>
      </c>
      <c r="J721" s="913"/>
      <c r="K721" s="913"/>
      <c r="L721" s="83" t="str">
        <f>IF(M721="","","-")</f>
        <v/>
      </c>
      <c r="M721" s="84"/>
      <c r="N721" s="910" t="s">
        <v>602</v>
      </c>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2"/>
      <c r="E726" s="582"/>
      <c r="F726" s="583"/>
      <c r="G726" s="791" t="s">
        <v>641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26"/>
      <c r="B727" s="627"/>
      <c r="C727" s="670" t="s">
        <v>57</v>
      </c>
      <c r="D727" s="671"/>
      <c r="E727" s="671"/>
      <c r="F727" s="672"/>
      <c r="G727" s="693" t="s">
        <v>603</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0" ht="24" customHeight="1" x14ac:dyDescent="0.15">
      <c r="A728" s="667" t="s">
        <v>33</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0" ht="45.75" customHeight="1" thickBot="1" x14ac:dyDescent="0.2">
      <c r="A729" s="993" t="s">
        <v>651</v>
      </c>
      <c r="B729" s="994"/>
      <c r="C729" s="994"/>
      <c r="D729" s="994"/>
      <c r="E729" s="994"/>
      <c r="F729" s="994"/>
      <c r="G729" s="994"/>
      <c r="H729" s="994"/>
      <c r="I729" s="994"/>
      <c r="J729" s="994"/>
      <c r="K729" s="994"/>
      <c r="L729" s="994"/>
      <c r="M729" s="994"/>
      <c r="N729" s="994"/>
      <c r="O729" s="994"/>
      <c r="P729" s="994"/>
      <c r="Q729" s="994"/>
      <c r="R729" s="994"/>
      <c r="S729" s="994"/>
      <c r="T729" s="994"/>
      <c r="U729" s="994"/>
      <c r="V729" s="994"/>
      <c r="W729" s="994"/>
      <c r="X729" s="994"/>
      <c r="Y729" s="994"/>
      <c r="Z729" s="994"/>
      <c r="AA729" s="994"/>
      <c r="AB729" s="994"/>
      <c r="AC729" s="994"/>
      <c r="AD729" s="994"/>
      <c r="AE729" s="994"/>
      <c r="AF729" s="994"/>
      <c r="AG729" s="994"/>
      <c r="AH729" s="994"/>
      <c r="AI729" s="994"/>
      <c r="AJ729" s="994"/>
      <c r="AK729" s="994"/>
      <c r="AL729" s="994"/>
      <c r="AM729" s="994"/>
      <c r="AN729" s="994"/>
      <c r="AO729" s="994"/>
      <c r="AP729" s="994"/>
      <c r="AQ729" s="994"/>
      <c r="AR729" s="994"/>
      <c r="AS729" s="994"/>
      <c r="AT729" s="994"/>
      <c r="AU729" s="994"/>
      <c r="AV729" s="994"/>
      <c r="AW729" s="994"/>
      <c r="AX729" s="99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5.75" customHeight="1" thickBot="1" x14ac:dyDescent="0.2">
      <c r="A731" s="997" t="s">
        <v>257</v>
      </c>
      <c r="B731" s="998"/>
      <c r="C731" s="998"/>
      <c r="D731" s="998"/>
      <c r="E731" s="999"/>
      <c r="F731" s="996" t="s">
        <v>652</v>
      </c>
      <c r="G731" s="994"/>
      <c r="H731" s="994"/>
      <c r="I731" s="994"/>
      <c r="J731" s="994"/>
      <c r="K731" s="994"/>
      <c r="L731" s="994"/>
      <c r="M731" s="994"/>
      <c r="N731" s="994"/>
      <c r="O731" s="994"/>
      <c r="P731" s="994"/>
      <c r="Q731" s="994"/>
      <c r="R731" s="994"/>
      <c r="S731" s="994"/>
      <c r="T731" s="994"/>
      <c r="U731" s="994"/>
      <c r="V731" s="994"/>
      <c r="W731" s="994"/>
      <c r="X731" s="994"/>
      <c r="Y731" s="994"/>
      <c r="Z731" s="994"/>
      <c r="AA731" s="994"/>
      <c r="AB731" s="994"/>
      <c r="AC731" s="994"/>
      <c r="AD731" s="994"/>
      <c r="AE731" s="994"/>
      <c r="AF731" s="994"/>
      <c r="AG731" s="994"/>
      <c r="AH731" s="994"/>
      <c r="AI731" s="994"/>
      <c r="AJ731" s="994"/>
      <c r="AK731" s="994"/>
      <c r="AL731" s="994"/>
      <c r="AM731" s="994"/>
      <c r="AN731" s="994"/>
      <c r="AO731" s="994"/>
      <c r="AP731" s="994"/>
      <c r="AQ731" s="994"/>
      <c r="AR731" s="994"/>
      <c r="AS731" s="994"/>
      <c r="AT731" s="994"/>
      <c r="AU731" s="994"/>
      <c r="AV731" s="994"/>
      <c r="AW731" s="994"/>
      <c r="AX731" s="99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5.75" customHeight="1" thickBot="1" x14ac:dyDescent="0.2">
      <c r="A733" s="746" t="s">
        <v>257</v>
      </c>
      <c r="B733" s="747"/>
      <c r="C733" s="747"/>
      <c r="D733" s="747"/>
      <c r="E733" s="748"/>
      <c r="F733" s="762" t="s">
        <v>653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5.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v>
      </c>
      <c r="M739" s="107"/>
      <c r="N739" s="92" t="str">
        <f>IF(O739="", "", "-")</f>
        <v>-</v>
      </c>
      <c r="O739" s="93">
        <v>16</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1000" t="s">
        <v>569</v>
      </c>
      <c r="V742" s="1001"/>
      <c r="W742" s="1001"/>
      <c r="X742" s="1001"/>
      <c r="Y742" s="1001"/>
      <c r="Z742" s="1001"/>
      <c r="AA742" s="1001"/>
      <c r="AB742" s="1001"/>
      <c r="AC742" s="1001"/>
      <c r="AD742" s="1001"/>
      <c r="AE742" s="1001"/>
      <c r="AF742" s="1001"/>
      <c r="AG742" s="1001"/>
      <c r="AH742" s="1001"/>
      <c r="AI742" s="1001"/>
      <c r="AJ742" s="1001"/>
      <c r="AK742" s="1002"/>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1003"/>
      <c r="V743" s="1004"/>
      <c r="W743" s="1004"/>
      <c r="X743" s="1004"/>
      <c r="Y743" s="1004"/>
      <c r="Z743" s="1004"/>
      <c r="AA743" s="1004"/>
      <c r="AB743" s="1004"/>
      <c r="AC743" s="1004"/>
      <c r="AD743" s="1004"/>
      <c r="AE743" s="1004"/>
      <c r="AF743" s="1004"/>
      <c r="AG743" s="1004"/>
      <c r="AH743" s="1004"/>
      <c r="AI743" s="1004"/>
      <c r="AJ743" s="1004"/>
      <c r="AK743" s="1005"/>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1006" t="s">
        <v>570</v>
      </c>
      <c r="Z748" s="1006"/>
      <c r="AA748" s="1006"/>
      <c r="AB748" s="1006"/>
      <c r="AC748" s="1006"/>
      <c r="AD748" s="1006"/>
      <c r="AE748" s="1006"/>
      <c r="AF748" s="1006"/>
      <c r="AG748" s="1006"/>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1000" t="s">
        <v>650</v>
      </c>
      <c r="T749" s="1001"/>
      <c r="U749" s="1001"/>
      <c r="V749" s="1001"/>
      <c r="W749" s="1001"/>
      <c r="X749" s="1001"/>
      <c r="Y749" s="1001"/>
      <c r="Z749" s="1001"/>
      <c r="AA749" s="1001"/>
      <c r="AB749" s="1001"/>
      <c r="AC749" s="1001"/>
      <c r="AD749" s="1001"/>
      <c r="AE749" s="1001"/>
      <c r="AF749" s="1001"/>
      <c r="AG749" s="1001"/>
      <c r="AH749" s="1001"/>
      <c r="AI749" s="1001"/>
      <c r="AJ749" s="1001"/>
      <c r="AK749" s="1001"/>
      <c r="AL749" s="1001"/>
      <c r="AM749" s="1002"/>
      <c r="AN749" s="47"/>
      <c r="AO749" s="47"/>
      <c r="AP749" s="47"/>
      <c r="AQ749" s="47"/>
      <c r="AR749" s="47"/>
      <c r="AS749" s="47"/>
      <c r="AT749" s="47"/>
      <c r="AU749" s="47"/>
      <c r="AV749" s="47"/>
      <c r="AW749" s="47"/>
      <c r="AX749" s="48"/>
    </row>
    <row r="750" spans="1:52" ht="39" customHeight="1" x14ac:dyDescent="0.15">
      <c r="A750" s="139"/>
      <c r="B750" s="140"/>
      <c r="C750" s="140"/>
      <c r="D750" s="140"/>
      <c r="E750" s="140"/>
      <c r="F750" s="141"/>
      <c r="G750" s="46"/>
      <c r="H750" s="47"/>
      <c r="I750" s="47"/>
      <c r="J750" s="47"/>
      <c r="K750" s="47"/>
      <c r="L750" s="47"/>
      <c r="M750" s="47"/>
      <c r="N750" s="47"/>
      <c r="O750" s="47"/>
      <c r="P750" s="47"/>
      <c r="Q750" s="47"/>
      <c r="R750" s="47"/>
      <c r="S750" s="1003"/>
      <c r="T750" s="1004"/>
      <c r="U750" s="1004"/>
      <c r="V750" s="1004"/>
      <c r="W750" s="1004"/>
      <c r="X750" s="1004"/>
      <c r="Y750" s="1004"/>
      <c r="Z750" s="1004"/>
      <c r="AA750" s="1004"/>
      <c r="AB750" s="1004"/>
      <c r="AC750" s="1004"/>
      <c r="AD750" s="1004"/>
      <c r="AE750" s="1004"/>
      <c r="AF750" s="1004"/>
      <c r="AG750" s="1004"/>
      <c r="AH750" s="1004"/>
      <c r="AI750" s="1004"/>
      <c r="AJ750" s="1004"/>
      <c r="AK750" s="1004"/>
      <c r="AL750" s="1004"/>
      <c r="AM750" s="1005"/>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1007" t="s">
        <v>571</v>
      </c>
      <c r="T755" s="1008"/>
      <c r="U755" s="1008"/>
      <c r="V755" s="1008"/>
      <c r="W755" s="1008"/>
      <c r="X755" s="1008"/>
      <c r="Y755" s="1008"/>
      <c r="Z755" s="1008"/>
      <c r="AA755" s="1008"/>
      <c r="AB755" s="1008"/>
      <c r="AC755" s="1008"/>
      <c r="AD755" s="1008"/>
      <c r="AE755" s="1008"/>
      <c r="AF755" s="1008"/>
      <c r="AG755" s="1008"/>
      <c r="AH755" s="1008"/>
      <c r="AI755" s="1008"/>
      <c r="AJ755" s="1008"/>
      <c r="AK755" s="1008"/>
      <c r="AL755" s="1008"/>
      <c r="AM755" s="1008"/>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1000" t="s">
        <v>572</v>
      </c>
      <c r="T756" s="1001"/>
      <c r="U756" s="1001"/>
      <c r="V756" s="1001"/>
      <c r="W756" s="1001"/>
      <c r="X756" s="1001"/>
      <c r="Y756" s="1001"/>
      <c r="Z756" s="1001"/>
      <c r="AA756" s="1001"/>
      <c r="AB756" s="1001"/>
      <c r="AC756" s="1001"/>
      <c r="AD756" s="1001"/>
      <c r="AE756" s="1001"/>
      <c r="AF756" s="1001"/>
      <c r="AG756" s="1001"/>
      <c r="AH756" s="1001"/>
      <c r="AI756" s="1001"/>
      <c r="AJ756" s="1001"/>
      <c r="AK756" s="1001"/>
      <c r="AL756" s="1001"/>
      <c r="AM756" s="1002"/>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1003"/>
      <c r="T757" s="1004"/>
      <c r="U757" s="1004"/>
      <c r="V757" s="1004"/>
      <c r="W757" s="1004"/>
      <c r="X757" s="1004"/>
      <c r="Y757" s="1004"/>
      <c r="Z757" s="1004"/>
      <c r="AA757" s="1004"/>
      <c r="AB757" s="1004"/>
      <c r="AC757" s="1004"/>
      <c r="AD757" s="1004"/>
      <c r="AE757" s="1004"/>
      <c r="AF757" s="1004"/>
      <c r="AG757" s="1004"/>
      <c r="AH757" s="1004"/>
      <c r="AI757" s="1004"/>
      <c r="AJ757" s="1004"/>
      <c r="AK757" s="1004"/>
      <c r="AL757" s="1004"/>
      <c r="AM757" s="1005"/>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0"/>
      <c r="C781" s="760"/>
      <c r="D781" s="760"/>
      <c r="E781" s="760"/>
      <c r="F781" s="761"/>
      <c r="G781" s="449" t="s">
        <v>635</v>
      </c>
      <c r="H781" s="450"/>
      <c r="I781" s="450"/>
      <c r="J781" s="450"/>
      <c r="K781" s="451"/>
      <c r="L781" s="452" t="s">
        <v>636</v>
      </c>
      <c r="M781" s="453"/>
      <c r="N781" s="453"/>
      <c r="O781" s="453"/>
      <c r="P781" s="453"/>
      <c r="Q781" s="453"/>
      <c r="R781" s="453"/>
      <c r="S781" s="453"/>
      <c r="T781" s="453"/>
      <c r="U781" s="453"/>
      <c r="V781" s="453"/>
      <c r="W781" s="453"/>
      <c r="X781" s="454"/>
      <c r="Y781" s="455">
        <v>2.1</v>
      </c>
      <c r="Z781" s="456"/>
      <c r="AA781" s="456"/>
      <c r="AB781" s="558"/>
      <c r="AC781" s="449" t="s">
        <v>607</v>
      </c>
      <c r="AD781" s="450"/>
      <c r="AE781" s="450"/>
      <c r="AF781" s="450"/>
      <c r="AG781" s="451"/>
      <c r="AH781" s="452" t="s">
        <v>608</v>
      </c>
      <c r="AI781" s="453"/>
      <c r="AJ781" s="453"/>
      <c r="AK781" s="453"/>
      <c r="AL781" s="453"/>
      <c r="AM781" s="453"/>
      <c r="AN781" s="453"/>
      <c r="AO781" s="453"/>
      <c r="AP781" s="453"/>
      <c r="AQ781" s="453"/>
      <c r="AR781" s="453"/>
      <c r="AS781" s="453"/>
      <c r="AT781" s="454"/>
      <c r="AU781" s="455">
        <v>1.2</v>
      </c>
      <c r="AV781" s="456"/>
      <c r="AW781" s="456"/>
      <c r="AX781" s="457"/>
    </row>
    <row r="782" spans="1:50" ht="24.75" customHeight="1" x14ac:dyDescent="0.15">
      <c r="A782" s="557"/>
      <c r="B782" s="760"/>
      <c r="C782" s="760"/>
      <c r="D782" s="760"/>
      <c r="E782" s="760"/>
      <c r="F782" s="76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609</v>
      </c>
      <c r="AD782" s="350"/>
      <c r="AE782" s="350"/>
      <c r="AF782" s="350"/>
      <c r="AG782" s="351"/>
      <c r="AH782" s="402" t="s">
        <v>610</v>
      </c>
      <c r="AI782" s="403"/>
      <c r="AJ782" s="403"/>
      <c r="AK782" s="403"/>
      <c r="AL782" s="403"/>
      <c r="AM782" s="403"/>
      <c r="AN782" s="403"/>
      <c r="AO782" s="403"/>
      <c r="AP782" s="403"/>
      <c r="AQ782" s="403"/>
      <c r="AR782" s="403"/>
      <c r="AS782" s="403"/>
      <c r="AT782" s="404"/>
      <c r="AU782" s="399">
        <v>0.2</v>
      </c>
      <c r="AV782" s="400"/>
      <c r="AW782" s="400"/>
      <c r="AX782" s="401"/>
    </row>
    <row r="783" spans="1:50" ht="24.75" customHeight="1" x14ac:dyDescent="0.15">
      <c r="A783" s="557"/>
      <c r="B783" s="760"/>
      <c r="C783" s="760"/>
      <c r="D783" s="760"/>
      <c r="E783" s="760"/>
      <c r="F783" s="76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611</v>
      </c>
      <c r="AD783" s="350"/>
      <c r="AE783" s="350"/>
      <c r="AF783" s="350"/>
      <c r="AG783" s="351"/>
      <c r="AH783" s="402" t="s">
        <v>612</v>
      </c>
      <c r="AI783" s="403"/>
      <c r="AJ783" s="403"/>
      <c r="AK783" s="403"/>
      <c r="AL783" s="403"/>
      <c r="AM783" s="403"/>
      <c r="AN783" s="403"/>
      <c r="AO783" s="403"/>
      <c r="AP783" s="403"/>
      <c r="AQ783" s="403"/>
      <c r="AR783" s="403"/>
      <c r="AS783" s="403"/>
      <c r="AT783" s="404"/>
      <c r="AU783" s="399">
        <v>0.2</v>
      </c>
      <c r="AV783" s="400"/>
      <c r="AW783" s="400"/>
      <c r="AX783" s="401"/>
    </row>
    <row r="784" spans="1:50" ht="24.75" customHeight="1" x14ac:dyDescent="0.15">
      <c r="A784" s="557"/>
      <c r="B784" s="760"/>
      <c r="C784" s="760"/>
      <c r="D784" s="760"/>
      <c r="E784" s="760"/>
      <c r="F784" s="76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613</v>
      </c>
      <c r="AD784" s="350"/>
      <c r="AE784" s="350"/>
      <c r="AF784" s="350"/>
      <c r="AG784" s="351"/>
      <c r="AH784" s="402" t="s">
        <v>614</v>
      </c>
      <c r="AI784" s="403"/>
      <c r="AJ784" s="403"/>
      <c r="AK784" s="403"/>
      <c r="AL784" s="403"/>
      <c r="AM784" s="403"/>
      <c r="AN784" s="403"/>
      <c r="AO784" s="403"/>
      <c r="AP784" s="403"/>
      <c r="AQ784" s="403"/>
      <c r="AR784" s="403"/>
      <c r="AS784" s="403"/>
      <c r="AT784" s="404"/>
      <c r="AU784" s="399">
        <v>0.3</v>
      </c>
      <c r="AV784" s="400"/>
      <c r="AW784" s="400"/>
      <c r="AX784" s="401"/>
    </row>
    <row r="785" spans="1:50" ht="24.75" customHeight="1" x14ac:dyDescent="0.15">
      <c r="A785" s="557"/>
      <c r="B785" s="760"/>
      <c r="C785" s="760"/>
      <c r="D785" s="760"/>
      <c r="E785" s="760"/>
      <c r="F785" s="76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615</v>
      </c>
      <c r="AD785" s="350"/>
      <c r="AE785" s="350"/>
      <c r="AF785" s="350"/>
      <c r="AG785" s="351"/>
      <c r="AH785" s="402" t="s">
        <v>616</v>
      </c>
      <c r="AI785" s="403"/>
      <c r="AJ785" s="403"/>
      <c r="AK785" s="403"/>
      <c r="AL785" s="403"/>
      <c r="AM785" s="403"/>
      <c r="AN785" s="403"/>
      <c r="AO785" s="403"/>
      <c r="AP785" s="403"/>
      <c r="AQ785" s="403"/>
      <c r="AR785" s="403"/>
      <c r="AS785" s="403"/>
      <c r="AT785" s="404"/>
      <c r="AU785" s="399">
        <v>0.1</v>
      </c>
      <c r="AV785" s="400"/>
      <c r="AW785" s="400"/>
      <c r="AX785" s="401"/>
    </row>
    <row r="786" spans="1:50" ht="24.75" customHeight="1" x14ac:dyDescent="0.15">
      <c r="A786" s="557"/>
      <c r="B786" s="760"/>
      <c r="C786" s="760"/>
      <c r="D786" s="760"/>
      <c r="E786" s="760"/>
      <c r="F786" s="76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617</v>
      </c>
      <c r="AD786" s="350"/>
      <c r="AE786" s="350"/>
      <c r="AF786" s="350"/>
      <c r="AG786" s="351"/>
      <c r="AH786" s="402" t="s">
        <v>618</v>
      </c>
      <c r="AI786" s="403"/>
      <c r="AJ786" s="403"/>
      <c r="AK786" s="403"/>
      <c r="AL786" s="403"/>
      <c r="AM786" s="403"/>
      <c r="AN786" s="403"/>
      <c r="AO786" s="403"/>
      <c r="AP786" s="403"/>
      <c r="AQ786" s="403"/>
      <c r="AR786" s="403"/>
      <c r="AS786" s="403"/>
      <c r="AT786" s="404"/>
      <c r="AU786" s="399">
        <v>0.1</v>
      </c>
      <c r="AV786" s="400"/>
      <c r="AW786" s="400"/>
      <c r="AX786" s="401"/>
    </row>
    <row r="787" spans="1:50" ht="24.75" customHeight="1" x14ac:dyDescent="0.15">
      <c r="A787" s="557"/>
      <c r="B787" s="760"/>
      <c r="C787" s="760"/>
      <c r="D787" s="760"/>
      <c r="E787" s="760"/>
      <c r="F787" s="76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0"/>
      <c r="C788" s="760"/>
      <c r="D788" s="760"/>
      <c r="E788" s="760"/>
      <c r="F788" s="76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0"/>
      <c r="C789" s="760"/>
      <c r="D789" s="760"/>
      <c r="E789" s="760"/>
      <c r="F789" s="76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0"/>
      <c r="C790" s="760"/>
      <c r="D790" s="760"/>
      <c r="E790" s="760"/>
      <c r="F790" s="76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0"/>
      <c r="C791" s="760"/>
      <c r="D791" s="760"/>
      <c r="E791" s="760"/>
      <c r="F791" s="761"/>
      <c r="G791" s="410" t="s">
        <v>20</v>
      </c>
      <c r="H791" s="411"/>
      <c r="I791" s="411"/>
      <c r="J791" s="411"/>
      <c r="K791" s="411"/>
      <c r="L791" s="412"/>
      <c r="M791" s="413"/>
      <c r="N791" s="413"/>
      <c r="O791" s="413"/>
      <c r="P791" s="413"/>
      <c r="Q791" s="413"/>
      <c r="R791" s="413"/>
      <c r="S791" s="413"/>
      <c r="T791" s="413"/>
      <c r="U791" s="413"/>
      <c r="V791" s="413"/>
      <c r="W791" s="413"/>
      <c r="X791" s="414"/>
      <c r="Y791" s="415">
        <f>SUM(Y781:AB790)</f>
        <v>2.1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2.1</v>
      </c>
      <c r="AV791" s="416"/>
      <c r="AW791" s="416"/>
      <c r="AX791" s="418"/>
    </row>
    <row r="792" spans="1:50" ht="24.75" hidden="1" customHeight="1" x14ac:dyDescent="0.15">
      <c r="A792" s="557"/>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0"/>
      <c r="C795" s="760"/>
      <c r="D795" s="760"/>
      <c r="E795" s="760"/>
      <c r="F795" s="76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0"/>
      <c r="C796" s="760"/>
      <c r="D796" s="760"/>
      <c r="E796" s="760"/>
      <c r="F796" s="76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0"/>
      <c r="C797" s="760"/>
      <c r="D797" s="760"/>
      <c r="E797" s="760"/>
      <c r="F797" s="76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0"/>
      <c r="C798" s="760"/>
      <c r="D798" s="760"/>
      <c r="E798" s="760"/>
      <c r="F798" s="76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0"/>
      <c r="C799" s="760"/>
      <c r="D799" s="760"/>
      <c r="E799" s="760"/>
      <c r="F799" s="76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0"/>
      <c r="C800" s="760"/>
      <c r="D800" s="760"/>
      <c r="E800" s="760"/>
      <c r="F800" s="76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0"/>
      <c r="C801" s="760"/>
      <c r="D801" s="760"/>
      <c r="E801" s="760"/>
      <c r="F801" s="76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0"/>
      <c r="C802" s="760"/>
      <c r="D802" s="760"/>
      <c r="E802" s="760"/>
      <c r="F802" s="76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0"/>
      <c r="C803" s="760"/>
      <c r="D803" s="760"/>
      <c r="E803" s="760"/>
      <c r="F803" s="76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0"/>
      <c r="C804" s="760"/>
      <c r="D804" s="760"/>
      <c r="E804" s="760"/>
      <c r="F804" s="76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0"/>
      <c r="C808" s="760"/>
      <c r="D808" s="760"/>
      <c r="E808" s="760"/>
      <c r="F808" s="76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0"/>
      <c r="C809" s="760"/>
      <c r="D809" s="760"/>
      <c r="E809" s="760"/>
      <c r="F809" s="76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0"/>
      <c r="C810" s="760"/>
      <c r="D810" s="760"/>
      <c r="E810" s="760"/>
      <c r="F810" s="76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0"/>
      <c r="C811" s="760"/>
      <c r="D811" s="760"/>
      <c r="E811" s="760"/>
      <c r="F811" s="76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0"/>
      <c r="C812" s="760"/>
      <c r="D812" s="760"/>
      <c r="E812" s="760"/>
      <c r="F812" s="76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0"/>
      <c r="C813" s="760"/>
      <c r="D813" s="760"/>
      <c r="E813" s="760"/>
      <c r="F813" s="76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0"/>
      <c r="C814" s="760"/>
      <c r="D814" s="760"/>
      <c r="E814" s="760"/>
      <c r="F814" s="76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0"/>
      <c r="C815" s="760"/>
      <c r="D815" s="760"/>
      <c r="E815" s="760"/>
      <c r="F815" s="76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0"/>
      <c r="C816" s="760"/>
      <c r="D816" s="760"/>
      <c r="E816" s="760"/>
      <c r="F816" s="76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0"/>
      <c r="C817" s="760"/>
      <c r="D817" s="760"/>
      <c r="E817" s="760"/>
      <c r="F817" s="76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0"/>
      <c r="C821" s="760"/>
      <c r="D821" s="760"/>
      <c r="E821" s="760"/>
      <c r="F821" s="76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0"/>
      <c r="C822" s="760"/>
      <c r="D822" s="760"/>
      <c r="E822" s="760"/>
      <c r="F822" s="76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0"/>
      <c r="C823" s="760"/>
      <c r="D823" s="760"/>
      <c r="E823" s="760"/>
      <c r="F823" s="76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0"/>
      <c r="C824" s="760"/>
      <c r="D824" s="760"/>
      <c r="E824" s="760"/>
      <c r="F824" s="76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0"/>
      <c r="C825" s="760"/>
      <c r="D825" s="760"/>
      <c r="E825" s="760"/>
      <c r="F825" s="76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0"/>
      <c r="C826" s="760"/>
      <c r="D826" s="760"/>
      <c r="E826" s="760"/>
      <c r="F826" s="76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0"/>
      <c r="C827" s="760"/>
      <c r="D827" s="760"/>
      <c r="E827" s="760"/>
      <c r="F827" s="76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0"/>
      <c r="C828" s="760"/>
      <c r="D828" s="760"/>
      <c r="E828" s="760"/>
      <c r="F828" s="76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0"/>
      <c r="C829" s="760"/>
      <c r="D829" s="760"/>
      <c r="E829" s="760"/>
      <c r="F829" s="76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0"/>
      <c r="C830" s="760"/>
      <c r="D830" s="760"/>
      <c r="E830" s="760"/>
      <c r="F830" s="76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486</v>
      </c>
      <c r="AM831" s="953"/>
      <c r="AN831" s="95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54.75" customHeight="1" x14ac:dyDescent="0.15">
      <c r="A837" s="405">
        <v>1</v>
      </c>
      <c r="B837" s="405">
        <v>1</v>
      </c>
      <c r="C837" s="419" t="s">
        <v>622</v>
      </c>
      <c r="D837" s="419"/>
      <c r="E837" s="419"/>
      <c r="F837" s="419"/>
      <c r="G837" s="419"/>
      <c r="H837" s="419"/>
      <c r="I837" s="419"/>
      <c r="J837" s="420">
        <v>2000020080004</v>
      </c>
      <c r="K837" s="421"/>
      <c r="L837" s="421"/>
      <c r="M837" s="421"/>
      <c r="N837" s="421"/>
      <c r="O837" s="421"/>
      <c r="P837" s="315" t="s">
        <v>623</v>
      </c>
      <c r="Q837" s="315"/>
      <c r="R837" s="315"/>
      <c r="S837" s="315"/>
      <c r="T837" s="315"/>
      <c r="U837" s="315"/>
      <c r="V837" s="315"/>
      <c r="W837" s="315"/>
      <c r="X837" s="315"/>
      <c r="Y837" s="316">
        <v>2</v>
      </c>
      <c r="Z837" s="317"/>
      <c r="AA837" s="317"/>
      <c r="AB837" s="318"/>
      <c r="AC837" s="326" t="s">
        <v>619</v>
      </c>
      <c r="AD837" s="327"/>
      <c r="AE837" s="327"/>
      <c r="AF837" s="327"/>
      <c r="AG837" s="327"/>
      <c r="AH837" s="328" t="s">
        <v>620</v>
      </c>
      <c r="AI837" s="329"/>
      <c r="AJ837" s="329"/>
      <c r="AK837" s="329"/>
      <c r="AL837" s="323" t="s">
        <v>621</v>
      </c>
      <c r="AM837" s="324"/>
      <c r="AN837" s="324"/>
      <c r="AO837" s="325"/>
      <c r="AP837" s="319" t="s">
        <v>620</v>
      </c>
      <c r="AQ837" s="319"/>
      <c r="AR837" s="319"/>
      <c r="AS837" s="319"/>
      <c r="AT837" s="319"/>
      <c r="AU837" s="319"/>
      <c r="AV837" s="319"/>
      <c r="AW837" s="319"/>
      <c r="AX837" s="319"/>
    </row>
    <row r="838" spans="1:50" ht="54.75" customHeight="1" x14ac:dyDescent="0.15">
      <c r="A838" s="405">
        <v>2</v>
      </c>
      <c r="B838" s="405">
        <v>1</v>
      </c>
      <c r="C838" s="419" t="s">
        <v>624</v>
      </c>
      <c r="D838" s="419"/>
      <c r="E838" s="419"/>
      <c r="F838" s="419"/>
      <c r="G838" s="419"/>
      <c r="H838" s="419"/>
      <c r="I838" s="419"/>
      <c r="J838" s="420">
        <v>1000020110001</v>
      </c>
      <c r="K838" s="421"/>
      <c r="L838" s="421"/>
      <c r="M838" s="421"/>
      <c r="N838" s="421"/>
      <c r="O838" s="421"/>
      <c r="P838" s="315" t="s">
        <v>623</v>
      </c>
      <c r="Q838" s="315"/>
      <c r="R838" s="315"/>
      <c r="S838" s="315"/>
      <c r="T838" s="315"/>
      <c r="U838" s="315"/>
      <c r="V838" s="315"/>
      <c r="W838" s="315"/>
      <c r="X838" s="315"/>
      <c r="Y838" s="316">
        <v>2</v>
      </c>
      <c r="Z838" s="317"/>
      <c r="AA838" s="317"/>
      <c r="AB838" s="318"/>
      <c r="AC838" s="326" t="s">
        <v>619</v>
      </c>
      <c r="AD838" s="327"/>
      <c r="AE838" s="327"/>
      <c r="AF838" s="327"/>
      <c r="AG838" s="327"/>
      <c r="AH838" s="328" t="s">
        <v>620</v>
      </c>
      <c r="AI838" s="329"/>
      <c r="AJ838" s="329"/>
      <c r="AK838" s="329"/>
      <c r="AL838" s="323" t="s">
        <v>621</v>
      </c>
      <c r="AM838" s="324"/>
      <c r="AN838" s="324"/>
      <c r="AO838" s="325"/>
      <c r="AP838" s="319" t="s">
        <v>620</v>
      </c>
      <c r="AQ838" s="319"/>
      <c r="AR838" s="319"/>
      <c r="AS838" s="319"/>
      <c r="AT838" s="319"/>
      <c r="AU838" s="319"/>
      <c r="AV838" s="319"/>
      <c r="AW838" s="319"/>
      <c r="AX838" s="319"/>
    </row>
    <row r="839" spans="1:50" ht="54.75" customHeight="1" x14ac:dyDescent="0.15">
      <c r="A839" s="405">
        <v>3</v>
      </c>
      <c r="B839" s="405">
        <v>1</v>
      </c>
      <c r="C839" s="419" t="s">
        <v>625</v>
      </c>
      <c r="D839" s="419"/>
      <c r="E839" s="419"/>
      <c r="F839" s="419"/>
      <c r="G839" s="419"/>
      <c r="H839" s="419"/>
      <c r="I839" s="419"/>
      <c r="J839" s="420">
        <v>8000020130001</v>
      </c>
      <c r="K839" s="421"/>
      <c r="L839" s="421"/>
      <c r="M839" s="421"/>
      <c r="N839" s="421"/>
      <c r="O839" s="421"/>
      <c r="P839" s="315" t="s">
        <v>623</v>
      </c>
      <c r="Q839" s="315"/>
      <c r="R839" s="315"/>
      <c r="S839" s="315"/>
      <c r="T839" s="315"/>
      <c r="U839" s="315"/>
      <c r="V839" s="315"/>
      <c r="W839" s="315"/>
      <c r="X839" s="315"/>
      <c r="Y839" s="316">
        <v>2</v>
      </c>
      <c r="Z839" s="317"/>
      <c r="AA839" s="317"/>
      <c r="AB839" s="318"/>
      <c r="AC839" s="326" t="s">
        <v>619</v>
      </c>
      <c r="AD839" s="327"/>
      <c r="AE839" s="327"/>
      <c r="AF839" s="327"/>
      <c r="AG839" s="327"/>
      <c r="AH839" s="328" t="s">
        <v>620</v>
      </c>
      <c r="AI839" s="329"/>
      <c r="AJ839" s="329"/>
      <c r="AK839" s="329"/>
      <c r="AL839" s="323" t="s">
        <v>621</v>
      </c>
      <c r="AM839" s="324"/>
      <c r="AN839" s="324"/>
      <c r="AO839" s="325"/>
      <c r="AP839" s="319" t="s">
        <v>620</v>
      </c>
      <c r="AQ839" s="319"/>
      <c r="AR839" s="319"/>
      <c r="AS839" s="319"/>
      <c r="AT839" s="319"/>
      <c r="AU839" s="319"/>
      <c r="AV839" s="319"/>
      <c r="AW839" s="319"/>
      <c r="AX839" s="319"/>
    </row>
    <row r="840" spans="1:50" ht="54.75" customHeight="1" x14ac:dyDescent="0.15">
      <c r="A840" s="405">
        <v>4</v>
      </c>
      <c r="B840" s="405">
        <v>1</v>
      </c>
      <c r="C840" s="419" t="s">
        <v>626</v>
      </c>
      <c r="D840" s="419"/>
      <c r="E840" s="419"/>
      <c r="F840" s="419"/>
      <c r="G840" s="419"/>
      <c r="H840" s="419"/>
      <c r="I840" s="419"/>
      <c r="J840" s="420">
        <v>1000020200000</v>
      </c>
      <c r="K840" s="421"/>
      <c r="L840" s="421"/>
      <c r="M840" s="421"/>
      <c r="N840" s="421"/>
      <c r="O840" s="421"/>
      <c r="P840" s="315" t="s">
        <v>623</v>
      </c>
      <c r="Q840" s="315"/>
      <c r="R840" s="315"/>
      <c r="S840" s="315"/>
      <c r="T840" s="315"/>
      <c r="U840" s="315"/>
      <c r="V840" s="315"/>
      <c r="W840" s="315"/>
      <c r="X840" s="315"/>
      <c r="Y840" s="316">
        <v>2</v>
      </c>
      <c r="Z840" s="317"/>
      <c r="AA840" s="317"/>
      <c r="AB840" s="318"/>
      <c r="AC840" s="326" t="s">
        <v>619</v>
      </c>
      <c r="AD840" s="327"/>
      <c r="AE840" s="327"/>
      <c r="AF840" s="327"/>
      <c r="AG840" s="327"/>
      <c r="AH840" s="328" t="s">
        <v>620</v>
      </c>
      <c r="AI840" s="329"/>
      <c r="AJ840" s="329"/>
      <c r="AK840" s="329"/>
      <c r="AL840" s="323" t="s">
        <v>621</v>
      </c>
      <c r="AM840" s="324"/>
      <c r="AN840" s="324"/>
      <c r="AO840" s="325"/>
      <c r="AP840" s="319" t="s">
        <v>620</v>
      </c>
      <c r="AQ840" s="319"/>
      <c r="AR840" s="319"/>
      <c r="AS840" s="319"/>
      <c r="AT840" s="319"/>
      <c r="AU840" s="319"/>
      <c r="AV840" s="319"/>
      <c r="AW840" s="319"/>
      <c r="AX840" s="319"/>
    </row>
    <row r="841" spans="1:50" ht="54.75" customHeight="1" x14ac:dyDescent="0.15">
      <c r="A841" s="405">
        <v>5</v>
      </c>
      <c r="B841" s="405">
        <v>1</v>
      </c>
      <c r="C841" s="419" t="s">
        <v>627</v>
      </c>
      <c r="D841" s="419"/>
      <c r="E841" s="419"/>
      <c r="F841" s="419"/>
      <c r="G841" s="419"/>
      <c r="H841" s="419"/>
      <c r="I841" s="419"/>
      <c r="J841" s="420">
        <v>2000020350001</v>
      </c>
      <c r="K841" s="421"/>
      <c r="L841" s="421"/>
      <c r="M841" s="421"/>
      <c r="N841" s="421"/>
      <c r="O841" s="421"/>
      <c r="P841" s="315" t="s">
        <v>623</v>
      </c>
      <c r="Q841" s="315"/>
      <c r="R841" s="315"/>
      <c r="S841" s="315"/>
      <c r="T841" s="315"/>
      <c r="U841" s="315"/>
      <c r="V841" s="315"/>
      <c r="W841" s="315"/>
      <c r="X841" s="315"/>
      <c r="Y841" s="316">
        <v>2</v>
      </c>
      <c r="Z841" s="317"/>
      <c r="AA841" s="317"/>
      <c r="AB841" s="318"/>
      <c r="AC841" s="326" t="s">
        <v>619</v>
      </c>
      <c r="AD841" s="327"/>
      <c r="AE841" s="327"/>
      <c r="AF841" s="327"/>
      <c r="AG841" s="327"/>
      <c r="AH841" s="328" t="s">
        <v>620</v>
      </c>
      <c r="AI841" s="329"/>
      <c r="AJ841" s="329"/>
      <c r="AK841" s="329"/>
      <c r="AL841" s="323" t="s">
        <v>621</v>
      </c>
      <c r="AM841" s="324"/>
      <c r="AN841" s="324"/>
      <c r="AO841" s="325"/>
      <c r="AP841" s="319" t="s">
        <v>620</v>
      </c>
      <c r="AQ841" s="319"/>
      <c r="AR841" s="319"/>
      <c r="AS841" s="319"/>
      <c r="AT841" s="319"/>
      <c r="AU841" s="319"/>
      <c r="AV841" s="319"/>
      <c r="AW841" s="319"/>
      <c r="AX841" s="319"/>
    </row>
    <row r="842" spans="1:50" ht="54.75" customHeight="1" x14ac:dyDescent="0.15">
      <c r="A842" s="405">
        <v>6</v>
      </c>
      <c r="B842" s="405">
        <v>1</v>
      </c>
      <c r="C842" s="419" t="s">
        <v>628</v>
      </c>
      <c r="D842" s="419"/>
      <c r="E842" s="419"/>
      <c r="F842" s="419"/>
      <c r="G842" s="419"/>
      <c r="H842" s="419"/>
      <c r="I842" s="419"/>
      <c r="J842" s="420">
        <v>1000020470007</v>
      </c>
      <c r="K842" s="421"/>
      <c r="L842" s="421"/>
      <c r="M842" s="421"/>
      <c r="N842" s="421"/>
      <c r="O842" s="421"/>
      <c r="P842" s="315" t="s">
        <v>623</v>
      </c>
      <c r="Q842" s="315"/>
      <c r="R842" s="315"/>
      <c r="S842" s="315"/>
      <c r="T842" s="315"/>
      <c r="U842" s="315"/>
      <c r="V842" s="315"/>
      <c r="W842" s="315"/>
      <c r="X842" s="315"/>
      <c r="Y842" s="316">
        <v>2</v>
      </c>
      <c r="Z842" s="317"/>
      <c r="AA842" s="317"/>
      <c r="AB842" s="318"/>
      <c r="AC842" s="326" t="s">
        <v>619</v>
      </c>
      <c r="AD842" s="327"/>
      <c r="AE842" s="327"/>
      <c r="AF842" s="327"/>
      <c r="AG842" s="327"/>
      <c r="AH842" s="328" t="s">
        <v>620</v>
      </c>
      <c r="AI842" s="329"/>
      <c r="AJ842" s="329"/>
      <c r="AK842" s="329"/>
      <c r="AL842" s="323" t="s">
        <v>621</v>
      </c>
      <c r="AM842" s="324"/>
      <c r="AN842" s="324"/>
      <c r="AO842" s="325"/>
      <c r="AP842" s="319" t="s">
        <v>620</v>
      </c>
      <c r="AQ842" s="319"/>
      <c r="AR842" s="319"/>
      <c r="AS842" s="319"/>
      <c r="AT842" s="319"/>
      <c r="AU842" s="319"/>
      <c r="AV842" s="319"/>
      <c r="AW842" s="319"/>
      <c r="AX842" s="319"/>
    </row>
    <row r="843" spans="1:50" ht="54.75" customHeight="1" x14ac:dyDescent="0.15">
      <c r="A843" s="405">
        <v>7</v>
      </c>
      <c r="B843" s="405">
        <v>1</v>
      </c>
      <c r="C843" s="419" t="s">
        <v>629</v>
      </c>
      <c r="D843" s="419"/>
      <c r="E843" s="419"/>
      <c r="F843" s="419"/>
      <c r="G843" s="419"/>
      <c r="H843" s="419"/>
      <c r="I843" s="419"/>
      <c r="J843" s="420">
        <v>5000020240001</v>
      </c>
      <c r="K843" s="421"/>
      <c r="L843" s="421"/>
      <c r="M843" s="421"/>
      <c r="N843" s="421"/>
      <c r="O843" s="421"/>
      <c r="P843" s="315" t="s">
        <v>623</v>
      </c>
      <c r="Q843" s="315"/>
      <c r="R843" s="315"/>
      <c r="S843" s="315"/>
      <c r="T843" s="315"/>
      <c r="U843" s="315"/>
      <c r="V843" s="315"/>
      <c r="W843" s="315"/>
      <c r="X843" s="315"/>
      <c r="Y843" s="316">
        <v>2</v>
      </c>
      <c r="Z843" s="317"/>
      <c r="AA843" s="317"/>
      <c r="AB843" s="318"/>
      <c r="AC843" s="326" t="s">
        <v>619</v>
      </c>
      <c r="AD843" s="327"/>
      <c r="AE843" s="327"/>
      <c r="AF843" s="327"/>
      <c r="AG843" s="327"/>
      <c r="AH843" s="328" t="s">
        <v>620</v>
      </c>
      <c r="AI843" s="329"/>
      <c r="AJ843" s="329"/>
      <c r="AK843" s="329"/>
      <c r="AL843" s="323" t="s">
        <v>621</v>
      </c>
      <c r="AM843" s="324"/>
      <c r="AN843" s="324"/>
      <c r="AO843" s="325"/>
      <c r="AP843" s="319" t="s">
        <v>620</v>
      </c>
      <c r="AQ843" s="319"/>
      <c r="AR843" s="319"/>
      <c r="AS843" s="319"/>
      <c r="AT843" s="319"/>
      <c r="AU843" s="319"/>
      <c r="AV843" s="319"/>
      <c r="AW843" s="319"/>
      <c r="AX843" s="319"/>
    </row>
    <row r="844" spans="1:50" ht="54.75" customHeight="1" x14ac:dyDescent="0.15">
      <c r="A844" s="405">
        <v>8</v>
      </c>
      <c r="B844" s="405">
        <v>1</v>
      </c>
      <c r="C844" s="419" t="s">
        <v>630</v>
      </c>
      <c r="D844" s="419"/>
      <c r="E844" s="419"/>
      <c r="F844" s="419"/>
      <c r="G844" s="419"/>
      <c r="H844" s="419"/>
      <c r="I844" s="419"/>
      <c r="J844" s="420">
        <v>2000020170003</v>
      </c>
      <c r="K844" s="421"/>
      <c r="L844" s="421"/>
      <c r="M844" s="421"/>
      <c r="N844" s="421"/>
      <c r="O844" s="421"/>
      <c r="P844" s="315" t="s">
        <v>623</v>
      </c>
      <c r="Q844" s="315"/>
      <c r="R844" s="315"/>
      <c r="S844" s="315"/>
      <c r="T844" s="315"/>
      <c r="U844" s="315"/>
      <c r="V844" s="315"/>
      <c r="W844" s="315"/>
      <c r="X844" s="315"/>
      <c r="Y844" s="316">
        <v>2</v>
      </c>
      <c r="Z844" s="317"/>
      <c r="AA844" s="317"/>
      <c r="AB844" s="318"/>
      <c r="AC844" s="326" t="s">
        <v>619</v>
      </c>
      <c r="AD844" s="327"/>
      <c r="AE844" s="327"/>
      <c r="AF844" s="327"/>
      <c r="AG844" s="327"/>
      <c r="AH844" s="328" t="s">
        <v>620</v>
      </c>
      <c r="AI844" s="329"/>
      <c r="AJ844" s="329"/>
      <c r="AK844" s="329"/>
      <c r="AL844" s="323" t="s">
        <v>621</v>
      </c>
      <c r="AM844" s="324"/>
      <c r="AN844" s="324"/>
      <c r="AO844" s="325"/>
      <c r="AP844" s="319" t="s">
        <v>620</v>
      </c>
      <c r="AQ844" s="319"/>
      <c r="AR844" s="319"/>
      <c r="AS844" s="319"/>
      <c r="AT844" s="319"/>
      <c r="AU844" s="319"/>
      <c r="AV844" s="319"/>
      <c r="AW844" s="319"/>
      <c r="AX844" s="319"/>
    </row>
    <row r="845" spans="1:50" ht="54.75" customHeight="1" x14ac:dyDescent="0.15">
      <c r="A845" s="405">
        <v>9</v>
      </c>
      <c r="B845" s="405">
        <v>1</v>
      </c>
      <c r="C845" s="419" t="s">
        <v>631</v>
      </c>
      <c r="D845" s="419"/>
      <c r="E845" s="419"/>
      <c r="F845" s="419"/>
      <c r="G845" s="419"/>
      <c r="H845" s="419"/>
      <c r="I845" s="419"/>
      <c r="J845" s="420">
        <v>4000020330001</v>
      </c>
      <c r="K845" s="421"/>
      <c r="L845" s="421"/>
      <c r="M845" s="421"/>
      <c r="N845" s="421"/>
      <c r="O845" s="421"/>
      <c r="P845" s="315" t="s">
        <v>623</v>
      </c>
      <c r="Q845" s="315"/>
      <c r="R845" s="315"/>
      <c r="S845" s="315"/>
      <c r="T845" s="315"/>
      <c r="U845" s="315"/>
      <c r="V845" s="315"/>
      <c r="W845" s="315"/>
      <c r="X845" s="315"/>
      <c r="Y845" s="316">
        <v>2</v>
      </c>
      <c r="Z845" s="317"/>
      <c r="AA845" s="317"/>
      <c r="AB845" s="318"/>
      <c r="AC845" s="326" t="s">
        <v>619</v>
      </c>
      <c r="AD845" s="327"/>
      <c r="AE845" s="327"/>
      <c r="AF845" s="327"/>
      <c r="AG845" s="327"/>
      <c r="AH845" s="328" t="s">
        <v>620</v>
      </c>
      <c r="AI845" s="329"/>
      <c r="AJ845" s="329"/>
      <c r="AK845" s="329"/>
      <c r="AL845" s="323" t="s">
        <v>621</v>
      </c>
      <c r="AM845" s="324"/>
      <c r="AN845" s="324"/>
      <c r="AO845" s="325"/>
      <c r="AP845" s="319" t="s">
        <v>620</v>
      </c>
      <c r="AQ845" s="319"/>
      <c r="AR845" s="319"/>
      <c r="AS845" s="319"/>
      <c r="AT845" s="319"/>
      <c r="AU845" s="319"/>
      <c r="AV845" s="319"/>
      <c r="AW845" s="319"/>
      <c r="AX845" s="319"/>
    </row>
    <row r="846" spans="1:50" ht="54.75" customHeight="1" x14ac:dyDescent="0.15">
      <c r="A846" s="405">
        <v>10</v>
      </c>
      <c r="B846" s="405">
        <v>1</v>
      </c>
      <c r="C846" s="419" t="s">
        <v>632</v>
      </c>
      <c r="D846" s="419"/>
      <c r="E846" s="419"/>
      <c r="F846" s="419"/>
      <c r="G846" s="419"/>
      <c r="H846" s="419"/>
      <c r="I846" s="419"/>
      <c r="J846" s="420">
        <v>1000020320005</v>
      </c>
      <c r="K846" s="421"/>
      <c r="L846" s="421"/>
      <c r="M846" s="421"/>
      <c r="N846" s="421"/>
      <c r="O846" s="421"/>
      <c r="P846" s="315" t="s">
        <v>623</v>
      </c>
      <c r="Q846" s="315"/>
      <c r="R846" s="315"/>
      <c r="S846" s="315"/>
      <c r="T846" s="315"/>
      <c r="U846" s="315"/>
      <c r="V846" s="315"/>
      <c r="W846" s="315"/>
      <c r="X846" s="315"/>
      <c r="Y846" s="316">
        <v>2</v>
      </c>
      <c r="Z846" s="317"/>
      <c r="AA846" s="317"/>
      <c r="AB846" s="318"/>
      <c r="AC846" s="326" t="s">
        <v>619</v>
      </c>
      <c r="AD846" s="327"/>
      <c r="AE846" s="327"/>
      <c r="AF846" s="327"/>
      <c r="AG846" s="327"/>
      <c r="AH846" s="328" t="s">
        <v>620</v>
      </c>
      <c r="AI846" s="329"/>
      <c r="AJ846" s="329"/>
      <c r="AK846" s="329"/>
      <c r="AL846" s="323" t="s">
        <v>621</v>
      </c>
      <c r="AM846" s="324"/>
      <c r="AN846" s="324"/>
      <c r="AO846" s="325"/>
      <c r="AP846" s="319" t="s">
        <v>620</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65.25" customHeight="1" x14ac:dyDescent="0.15">
      <c r="A870" s="405">
        <v>1</v>
      </c>
      <c r="B870" s="405">
        <v>1</v>
      </c>
      <c r="C870" s="425" t="s">
        <v>633</v>
      </c>
      <c r="D870" s="419"/>
      <c r="E870" s="419"/>
      <c r="F870" s="419"/>
      <c r="G870" s="419"/>
      <c r="H870" s="419"/>
      <c r="I870" s="419"/>
      <c r="J870" s="420">
        <v>7050005010660</v>
      </c>
      <c r="K870" s="421"/>
      <c r="L870" s="421"/>
      <c r="M870" s="421"/>
      <c r="N870" s="421"/>
      <c r="O870" s="421"/>
      <c r="P870" s="315" t="s">
        <v>623</v>
      </c>
      <c r="Q870" s="315"/>
      <c r="R870" s="315"/>
      <c r="S870" s="315"/>
      <c r="T870" s="315"/>
      <c r="U870" s="315"/>
      <c r="V870" s="315"/>
      <c r="W870" s="315"/>
      <c r="X870" s="315"/>
      <c r="Y870" s="316">
        <v>2</v>
      </c>
      <c r="Z870" s="317"/>
      <c r="AA870" s="317"/>
      <c r="AB870" s="318"/>
      <c r="AC870" s="326" t="s">
        <v>526</v>
      </c>
      <c r="AD870" s="327"/>
      <c r="AE870" s="327"/>
      <c r="AF870" s="327"/>
      <c r="AG870" s="327"/>
      <c r="AH870" s="328" t="s">
        <v>637</v>
      </c>
      <c r="AI870" s="329"/>
      <c r="AJ870" s="329"/>
      <c r="AK870" s="329"/>
      <c r="AL870" s="323">
        <v>100</v>
      </c>
      <c r="AM870" s="324"/>
      <c r="AN870" s="324"/>
      <c r="AO870" s="325"/>
      <c r="AP870" s="319" t="s">
        <v>634</v>
      </c>
      <c r="AQ870" s="319"/>
      <c r="AR870" s="319"/>
      <c r="AS870" s="319"/>
      <c r="AT870" s="319"/>
      <c r="AU870" s="319"/>
      <c r="AV870" s="319"/>
      <c r="AW870" s="319"/>
      <c r="AX870" s="319"/>
    </row>
    <row r="871" spans="1:50" hidden="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idden="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idden="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idden="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idden="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idden="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idden="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idden="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idden="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idden="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idden="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idden="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idden="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idden="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idden="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idden="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idden="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idden="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idden="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idden="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idden="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idden="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idden="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idden="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idden="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idden="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idden="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idden="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idden="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idden="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idden="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idden="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idden="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idden="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idden="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idden="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idden="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idden="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idden="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idden="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idden="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idden="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idden="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idden="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idden="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idden="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idden="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idden="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idden="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idden="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idden="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idden="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idden="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idden="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idden="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idden="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idden="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idden="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idden="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idden="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88"/>
      <c r="E1101" s="275" t="s">
        <v>396</v>
      </c>
      <c r="F1101" s="888"/>
      <c r="G1101" s="888"/>
      <c r="H1101" s="888"/>
      <c r="I1101" s="888"/>
      <c r="J1101" s="275" t="s">
        <v>432</v>
      </c>
      <c r="K1101" s="275"/>
      <c r="L1101" s="275"/>
      <c r="M1101" s="275"/>
      <c r="N1101" s="275"/>
      <c r="O1101" s="275"/>
      <c r="P1101" s="345" t="s">
        <v>27</v>
      </c>
      <c r="Q1101" s="345"/>
      <c r="R1101" s="345"/>
      <c r="S1101" s="345"/>
      <c r="T1101" s="345"/>
      <c r="U1101" s="345"/>
      <c r="V1101" s="345"/>
      <c r="W1101" s="345"/>
      <c r="X1101" s="345"/>
      <c r="Y1101" s="275" t="s">
        <v>434</v>
      </c>
      <c r="Z1101" s="888"/>
      <c r="AA1101" s="888"/>
      <c r="AB1101" s="888"/>
      <c r="AC1101" s="275" t="s">
        <v>377</v>
      </c>
      <c r="AD1101" s="275"/>
      <c r="AE1101" s="275"/>
      <c r="AF1101" s="275"/>
      <c r="AG1101" s="275"/>
      <c r="AH1101" s="345" t="s">
        <v>391</v>
      </c>
      <c r="AI1101" s="346"/>
      <c r="AJ1101" s="346"/>
      <c r="AK1101" s="346"/>
      <c r="AL1101" s="346" t="s">
        <v>21</v>
      </c>
      <c r="AM1101" s="346"/>
      <c r="AN1101" s="346"/>
      <c r="AO1101" s="891"/>
      <c r="AP1101" s="428" t="s">
        <v>468</v>
      </c>
      <c r="AQ1101" s="428"/>
      <c r="AR1101" s="428"/>
      <c r="AS1101" s="428"/>
      <c r="AT1101" s="428"/>
      <c r="AU1101" s="428"/>
      <c r="AV1101" s="428"/>
      <c r="AW1101" s="428"/>
      <c r="AX1101" s="428"/>
    </row>
    <row r="1102" spans="1:50" ht="30" customHeight="1" x14ac:dyDescent="0.15">
      <c r="A1102" s="405">
        <v>1</v>
      </c>
      <c r="B1102" s="405">
        <v>1</v>
      </c>
      <c r="C1102" s="890"/>
      <c r="D1102" s="890"/>
      <c r="E1102" s="259" t="s">
        <v>643</v>
      </c>
      <c r="F1102" s="889"/>
      <c r="G1102" s="889"/>
      <c r="H1102" s="889"/>
      <c r="I1102" s="889"/>
      <c r="J1102" s="420" t="s">
        <v>644</v>
      </c>
      <c r="K1102" s="421"/>
      <c r="L1102" s="421"/>
      <c r="M1102" s="421"/>
      <c r="N1102" s="421"/>
      <c r="O1102" s="421"/>
      <c r="P1102" s="426" t="s">
        <v>643</v>
      </c>
      <c r="Q1102" s="315"/>
      <c r="R1102" s="315"/>
      <c r="S1102" s="315"/>
      <c r="T1102" s="315"/>
      <c r="U1102" s="315"/>
      <c r="V1102" s="315"/>
      <c r="W1102" s="315"/>
      <c r="X1102" s="315"/>
      <c r="Y1102" s="316" t="s">
        <v>645</v>
      </c>
      <c r="Z1102" s="317"/>
      <c r="AA1102" s="317"/>
      <c r="AB1102" s="318"/>
      <c r="AC1102" s="320"/>
      <c r="AD1102" s="320"/>
      <c r="AE1102" s="320"/>
      <c r="AF1102" s="320"/>
      <c r="AG1102" s="320"/>
      <c r="AH1102" s="321" t="s">
        <v>643</v>
      </c>
      <c r="AI1102" s="322"/>
      <c r="AJ1102" s="322"/>
      <c r="AK1102" s="322"/>
      <c r="AL1102" s="323" t="s">
        <v>646</v>
      </c>
      <c r="AM1102" s="324"/>
      <c r="AN1102" s="324"/>
      <c r="AO1102" s="325"/>
      <c r="AP1102" s="319" t="s">
        <v>645</v>
      </c>
      <c r="AQ1102" s="319"/>
      <c r="AR1102" s="319"/>
      <c r="AS1102" s="319"/>
      <c r="AT1102" s="319"/>
      <c r="AU1102" s="319"/>
      <c r="AV1102" s="319"/>
      <c r="AW1102" s="319"/>
      <c r="AX1102" s="319"/>
    </row>
    <row r="1103" spans="1:50" ht="30" hidden="1" customHeight="1" x14ac:dyDescent="0.15">
      <c r="A1103" s="405">
        <v>2</v>
      </c>
      <c r="B1103" s="405">
        <v>1</v>
      </c>
      <c r="C1103" s="890"/>
      <c r="D1103" s="890"/>
      <c r="E1103" s="889"/>
      <c r="F1103" s="889"/>
      <c r="G1103" s="889"/>
      <c r="H1103" s="889"/>
      <c r="I1103" s="88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0"/>
      <c r="D1104" s="890"/>
      <c r="E1104" s="889"/>
      <c r="F1104" s="889"/>
      <c r="G1104" s="889"/>
      <c r="H1104" s="889"/>
      <c r="I1104" s="88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0"/>
      <c r="D1105" s="890"/>
      <c r="E1105" s="889"/>
      <c r="F1105" s="889"/>
      <c r="G1105" s="889"/>
      <c r="H1105" s="889"/>
      <c r="I1105" s="88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0"/>
      <c r="D1106" s="890"/>
      <c r="E1106" s="889"/>
      <c r="F1106" s="889"/>
      <c r="G1106" s="889"/>
      <c r="H1106" s="889"/>
      <c r="I1106" s="88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0"/>
      <c r="D1107" s="890"/>
      <c r="E1107" s="889"/>
      <c r="F1107" s="889"/>
      <c r="G1107" s="889"/>
      <c r="H1107" s="889"/>
      <c r="I1107" s="88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0"/>
      <c r="D1108" s="890"/>
      <c r="E1108" s="889"/>
      <c r="F1108" s="889"/>
      <c r="G1108" s="889"/>
      <c r="H1108" s="889"/>
      <c r="I1108" s="88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0"/>
      <c r="D1109" s="890"/>
      <c r="E1109" s="889"/>
      <c r="F1109" s="889"/>
      <c r="G1109" s="889"/>
      <c r="H1109" s="889"/>
      <c r="I1109" s="88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0"/>
      <c r="D1110" s="890"/>
      <c r="E1110" s="889"/>
      <c r="F1110" s="889"/>
      <c r="G1110" s="889"/>
      <c r="H1110" s="889"/>
      <c r="I1110" s="88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0"/>
      <c r="D1111" s="890"/>
      <c r="E1111" s="889"/>
      <c r="F1111" s="889"/>
      <c r="G1111" s="889"/>
      <c r="H1111" s="889"/>
      <c r="I1111" s="88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0"/>
      <c r="D1112" s="890"/>
      <c r="E1112" s="889"/>
      <c r="F1112" s="889"/>
      <c r="G1112" s="889"/>
      <c r="H1112" s="889"/>
      <c r="I1112" s="88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0"/>
      <c r="D1113" s="890"/>
      <c r="E1113" s="889"/>
      <c r="F1113" s="889"/>
      <c r="G1113" s="889"/>
      <c r="H1113" s="889"/>
      <c r="I1113" s="88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0"/>
      <c r="D1114" s="890"/>
      <c r="E1114" s="889"/>
      <c r="F1114" s="889"/>
      <c r="G1114" s="889"/>
      <c r="H1114" s="889"/>
      <c r="I1114" s="88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0"/>
      <c r="D1115" s="890"/>
      <c r="E1115" s="889"/>
      <c r="F1115" s="889"/>
      <c r="G1115" s="889"/>
      <c r="H1115" s="889"/>
      <c r="I1115" s="88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0"/>
      <c r="D1116" s="890"/>
      <c r="E1116" s="889"/>
      <c r="F1116" s="889"/>
      <c r="G1116" s="889"/>
      <c r="H1116" s="889"/>
      <c r="I1116" s="88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0"/>
      <c r="D1117" s="890"/>
      <c r="E1117" s="889"/>
      <c r="F1117" s="889"/>
      <c r="G1117" s="889"/>
      <c r="H1117" s="889"/>
      <c r="I1117" s="88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0"/>
      <c r="D1118" s="890"/>
      <c r="E1118" s="889"/>
      <c r="F1118" s="889"/>
      <c r="G1118" s="889"/>
      <c r="H1118" s="889"/>
      <c r="I1118" s="88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0"/>
      <c r="D1119" s="890"/>
      <c r="E1119" s="259"/>
      <c r="F1119" s="889"/>
      <c r="G1119" s="889"/>
      <c r="H1119" s="889"/>
      <c r="I1119" s="88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0"/>
      <c r="D1120" s="890"/>
      <c r="E1120" s="889"/>
      <c r="F1120" s="889"/>
      <c r="G1120" s="889"/>
      <c r="H1120" s="889"/>
      <c r="I1120" s="88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0"/>
      <c r="D1121" s="890"/>
      <c r="E1121" s="889"/>
      <c r="F1121" s="889"/>
      <c r="G1121" s="889"/>
      <c r="H1121" s="889"/>
      <c r="I1121" s="88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0"/>
      <c r="D1122" s="890"/>
      <c r="E1122" s="889"/>
      <c r="F1122" s="889"/>
      <c r="G1122" s="889"/>
      <c r="H1122" s="889"/>
      <c r="I1122" s="88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0"/>
      <c r="D1123" s="890"/>
      <c r="E1123" s="889"/>
      <c r="F1123" s="889"/>
      <c r="G1123" s="889"/>
      <c r="H1123" s="889"/>
      <c r="I1123" s="889"/>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0"/>
      <c r="D1124" s="890"/>
      <c r="E1124" s="889"/>
      <c r="F1124" s="889"/>
      <c r="G1124" s="889"/>
      <c r="H1124" s="889"/>
      <c r="I1124" s="889"/>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0"/>
      <c r="D1125" s="890"/>
      <c r="E1125" s="889"/>
      <c r="F1125" s="889"/>
      <c r="G1125" s="889"/>
      <c r="H1125" s="889"/>
      <c r="I1125" s="889"/>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0"/>
      <c r="D1126" s="890"/>
      <c r="E1126" s="889"/>
      <c r="F1126" s="889"/>
      <c r="G1126" s="889"/>
      <c r="H1126" s="889"/>
      <c r="I1126" s="88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0"/>
      <c r="D1127" s="890"/>
      <c r="E1127" s="889"/>
      <c r="F1127" s="889"/>
      <c r="G1127" s="889"/>
      <c r="H1127" s="889"/>
      <c r="I1127" s="88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0"/>
      <c r="D1128" s="890"/>
      <c r="E1128" s="889"/>
      <c r="F1128" s="889"/>
      <c r="G1128" s="889"/>
      <c r="H1128" s="889"/>
      <c r="I1128" s="88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0"/>
      <c r="D1129" s="890"/>
      <c r="E1129" s="889"/>
      <c r="F1129" s="889"/>
      <c r="G1129" s="889"/>
      <c r="H1129" s="889"/>
      <c r="I1129" s="88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0"/>
      <c r="D1130" s="890"/>
      <c r="E1130" s="889"/>
      <c r="F1130" s="889"/>
      <c r="G1130" s="889"/>
      <c r="H1130" s="889"/>
      <c r="I1130" s="88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0"/>
      <c r="D1131" s="890"/>
      <c r="E1131" s="889"/>
      <c r="F1131" s="889"/>
      <c r="G1131" s="889"/>
      <c r="H1131" s="889"/>
      <c r="I1131" s="88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92">
    <mergeCell ref="A729:AX729"/>
    <mergeCell ref="F731:AX731"/>
    <mergeCell ref="A731:E731"/>
    <mergeCell ref="U742:AK743"/>
    <mergeCell ref="Y748:AG748"/>
    <mergeCell ref="S749:AM750"/>
    <mergeCell ref="S755:AM755"/>
    <mergeCell ref="S756:AM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25" priority="13935">
      <formula>IF(RIGHT(TEXT(P18,"0.#"),1)=".",FALSE,TRUE)</formula>
    </cfRule>
    <cfRule type="expression" dxfId="2824" priority="13936">
      <formula>IF(RIGHT(TEXT(P18,"0.#"),1)=".",TRUE,FALSE)</formula>
    </cfRule>
  </conditionalFormatting>
  <conditionalFormatting sqref="Y782">
    <cfRule type="expression" dxfId="2823" priority="13931">
      <formula>IF(RIGHT(TEXT(Y782,"0.#"),1)=".",FALSE,TRUE)</formula>
    </cfRule>
    <cfRule type="expression" dxfId="2822" priority="13932">
      <formula>IF(RIGHT(TEXT(Y782,"0.#"),1)=".",TRUE,FALSE)</formula>
    </cfRule>
  </conditionalFormatting>
  <conditionalFormatting sqref="Y791">
    <cfRule type="expression" dxfId="2821" priority="13927">
      <formula>IF(RIGHT(TEXT(Y791,"0.#"),1)=".",FALSE,TRUE)</formula>
    </cfRule>
    <cfRule type="expression" dxfId="2820" priority="13928">
      <formula>IF(RIGHT(TEXT(Y791,"0.#"),1)=".",TRUE,FALSE)</formula>
    </cfRule>
  </conditionalFormatting>
  <conditionalFormatting sqref="Y822:Y829 Y820 Y809:Y816 Y807 Y796:Y803 Y794">
    <cfRule type="expression" dxfId="2819" priority="13709">
      <formula>IF(RIGHT(TEXT(Y794,"0.#"),1)=".",FALSE,TRUE)</formula>
    </cfRule>
    <cfRule type="expression" dxfId="2818" priority="13710">
      <formula>IF(RIGHT(TEXT(Y794,"0.#"),1)=".",TRUE,FALSE)</formula>
    </cfRule>
  </conditionalFormatting>
  <conditionalFormatting sqref="AR15:AX15 AR13:AX13">
    <cfRule type="expression" dxfId="2817" priority="13757">
      <formula>IF(RIGHT(TEXT(AR13,"0.#"),1)=".",FALSE,TRUE)</formula>
    </cfRule>
    <cfRule type="expression" dxfId="2816" priority="13758">
      <formula>IF(RIGHT(TEXT(AR13,"0.#"),1)=".",TRUE,FALSE)</formula>
    </cfRule>
  </conditionalFormatting>
  <conditionalFormatting sqref="P19:AJ19">
    <cfRule type="expression" dxfId="2815" priority="13755">
      <formula>IF(RIGHT(TEXT(P19,"0.#"),1)=".",FALSE,TRUE)</formula>
    </cfRule>
    <cfRule type="expression" dxfId="2814" priority="13756">
      <formula>IF(RIGHT(TEXT(P19,"0.#"),1)=".",TRUE,FALSE)</formula>
    </cfRule>
  </conditionalFormatting>
  <conditionalFormatting sqref="AQ101">
    <cfRule type="expression" dxfId="2813" priority="13747">
      <formula>IF(RIGHT(TEXT(AQ101,"0.#"),1)=".",FALSE,TRUE)</formula>
    </cfRule>
    <cfRule type="expression" dxfId="2812" priority="13748">
      <formula>IF(RIGHT(TEXT(AQ101,"0.#"),1)=".",TRUE,FALSE)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7: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M101">
    <cfRule type="expression" dxfId="2693" priority="13277">
      <formula>IF(RIGHT(TEXT(AM101,"0.#"),1)=".",FALSE,TRUE)</formula>
    </cfRule>
    <cfRule type="expression" dxfId="2692" priority="13278">
      <formula>IF(RIGHT(TEXT(AM101,"0.#"),1)=".",TRUE,FALSE)</formula>
    </cfRule>
  </conditionalFormatting>
  <conditionalFormatting sqref="AM102">
    <cfRule type="expression" dxfId="2691" priority="13271">
      <formula>IF(RIGHT(TEXT(AM102,"0.#"),1)=".",FALSE,TRUE)</formula>
    </cfRule>
    <cfRule type="expression" dxfId="2690" priority="13272">
      <formula>IF(RIGHT(TEXT(AM102,"0.#"),1)=".",TRUE,FALSE)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08">
    <cfRule type="expression" dxfId="2669" priority="13247">
      <formula>IF(RIGHT(TEXT(AE108,"0.#"),1)=".",FALSE,TRUE)</formula>
    </cfRule>
    <cfRule type="expression" dxfId="2668" priority="13248">
      <formula>IF(RIGHT(TEXT(AE108,"0.#"),1)=".",TRUE,FALSE)</formula>
    </cfRule>
  </conditionalFormatting>
  <conditionalFormatting sqref="AI108">
    <cfRule type="expression" dxfId="2667" priority="13245">
      <formula>IF(RIGHT(TEXT(AI108,"0.#"),1)=".",FALSE,TRUE)</formula>
    </cfRule>
    <cfRule type="expression" dxfId="2666" priority="13246">
      <formula>IF(RIGHT(TEXT(AI108,"0.#"),1)=".",TRUE,FALSE)</formula>
    </cfRule>
  </conditionalFormatting>
  <conditionalFormatting sqref="AM108">
    <cfRule type="expression" dxfId="2665" priority="13243">
      <formula>IF(RIGHT(TEXT(AM108,"0.#"),1)=".",FALSE,TRUE)</formula>
    </cfRule>
    <cfRule type="expression" dxfId="2664" priority="13244">
      <formula>IF(RIGHT(TEXT(AM108,"0.#"),1)=".",TRUE,FALSE)</formula>
    </cfRule>
  </conditionalFormatting>
  <conditionalFormatting sqref="AE110">
    <cfRule type="expression" dxfId="2663" priority="13239">
      <formula>IF(RIGHT(TEXT(AE110,"0.#"),1)=".",FALSE,TRUE)</formula>
    </cfRule>
    <cfRule type="expression" dxfId="2662" priority="13240">
      <formula>IF(RIGHT(TEXT(AE110,"0.#"),1)=".",TRUE,FALSE)</formula>
    </cfRule>
  </conditionalFormatting>
  <conditionalFormatting sqref="AI110">
    <cfRule type="expression" dxfId="2661" priority="13237">
      <formula>IF(RIGHT(TEXT(AI110,"0.#"),1)=".",FALSE,TRUE)</formula>
    </cfRule>
    <cfRule type="expression" dxfId="2660" priority="13238">
      <formula>IF(RIGHT(TEXT(AI110,"0.#"),1)=".",TRUE,FALSE)</formula>
    </cfRule>
  </conditionalFormatting>
  <conditionalFormatting sqref="AM110">
    <cfRule type="expression" dxfId="2659" priority="13235">
      <formula>IF(RIGHT(TEXT(AM110,"0.#"),1)=".",FALSE,TRUE)</formula>
    </cfRule>
    <cfRule type="expression" dxfId="2658" priority="13236">
      <formula>IF(RIGHT(TEXT(AM110,"0.#"),1)=".",TRUE,FALSE)</formula>
    </cfRule>
  </conditionalFormatting>
  <conditionalFormatting sqref="AE111">
    <cfRule type="expression" dxfId="2657" priority="13233">
      <formula>IF(RIGHT(TEXT(AE111,"0.#"),1)=".",FALSE,TRUE)</formula>
    </cfRule>
    <cfRule type="expression" dxfId="2656" priority="13234">
      <formula>IF(RIGHT(TEXT(AE111,"0.#"),1)=".",TRUE,FALSE)</formula>
    </cfRule>
  </conditionalFormatting>
  <conditionalFormatting sqref="AI111">
    <cfRule type="expression" dxfId="2655" priority="13231">
      <formula>IF(RIGHT(TEXT(AI111,"0.#"),1)=".",FALSE,TRUE)</formula>
    </cfRule>
    <cfRule type="expression" dxfId="2654" priority="13232">
      <formula>IF(RIGHT(TEXT(AI111,"0.#"),1)=".",TRUE,FALSE)</formula>
    </cfRule>
  </conditionalFormatting>
  <conditionalFormatting sqref="AM111">
    <cfRule type="expression" dxfId="2653" priority="13229">
      <formula>IF(RIGHT(TEXT(AM111,"0.#"),1)=".",FALSE,TRUE)</formula>
    </cfRule>
    <cfRule type="expression" dxfId="2652" priority="13230">
      <formula>IF(RIGHT(TEXT(AM111,"0.#"),1)=".",TRUE,FALSE)</formula>
    </cfRule>
  </conditionalFormatting>
  <conditionalFormatting sqref="AE113">
    <cfRule type="expression" dxfId="2651" priority="13225">
      <formula>IF(RIGHT(TEXT(AE113,"0.#"),1)=".",FALSE,TRUE)</formula>
    </cfRule>
    <cfRule type="expression" dxfId="2650" priority="13226">
      <formula>IF(RIGHT(TEXT(AE113,"0.#"),1)=".",TRUE,FALSE)</formula>
    </cfRule>
  </conditionalFormatting>
  <conditionalFormatting sqref="AI113">
    <cfRule type="expression" dxfId="2649" priority="13223">
      <formula>IF(RIGHT(TEXT(AI113,"0.#"),1)=".",FALSE,TRUE)</formula>
    </cfRule>
    <cfRule type="expression" dxfId="2648" priority="13224">
      <formula>IF(RIGHT(TEXT(AI113,"0.#"),1)=".",TRUE,FALSE)</formula>
    </cfRule>
  </conditionalFormatting>
  <conditionalFormatting sqref="AM113">
    <cfRule type="expression" dxfId="2647" priority="13221">
      <formula>IF(RIGHT(TEXT(AM113,"0.#"),1)=".",FALSE,TRUE)</formula>
    </cfRule>
    <cfRule type="expression" dxfId="2646" priority="13222">
      <formula>IF(RIGHT(TEXT(AM113,"0.#"),1)=".",TRUE,FALSE)</formula>
    </cfRule>
  </conditionalFormatting>
  <conditionalFormatting sqref="AE114">
    <cfRule type="expression" dxfId="2645" priority="13219">
      <formula>IF(RIGHT(TEXT(AE114,"0.#"),1)=".",FALSE,TRUE)</formula>
    </cfRule>
    <cfRule type="expression" dxfId="2644" priority="13220">
      <formula>IF(RIGHT(TEXT(AE114,"0.#"),1)=".",TRUE,FALSE)</formula>
    </cfRule>
  </conditionalFormatting>
  <conditionalFormatting sqref="AI114">
    <cfRule type="expression" dxfId="2643" priority="13217">
      <formula>IF(RIGHT(TEXT(AI114,"0.#"),1)=".",FALSE,TRUE)</formula>
    </cfRule>
    <cfRule type="expression" dxfId="2642" priority="13218">
      <formula>IF(RIGHT(TEXT(AI114,"0.#"),1)=".",TRUE,FALSE)</formula>
    </cfRule>
  </conditionalFormatting>
  <conditionalFormatting sqref="AM114">
    <cfRule type="expression" dxfId="2641" priority="13215">
      <formula>IF(RIGHT(TEXT(AM114,"0.#"),1)=".",FALSE,TRUE)</formula>
    </cfRule>
    <cfRule type="expression" dxfId="2640" priority="13216">
      <formula>IF(RIGHT(TEXT(AM114,"0.#"),1)=".",TRUE,FALSE)</formula>
    </cfRule>
  </conditionalFormatting>
  <conditionalFormatting sqref="AQ116">
    <cfRule type="expression" dxfId="2639" priority="13211">
      <formula>IF(RIGHT(TEXT(AQ116,"0.#"),1)=".",FALSE,TRUE)</formula>
    </cfRule>
    <cfRule type="expression" dxfId="2638" priority="13212">
      <formula>IF(RIGHT(TEXT(AQ116,"0.#"),1)=".",TRUE,FALSE)</formula>
    </cfRule>
  </conditionalFormatting>
  <conditionalFormatting sqref="AM116">
    <cfRule type="expression" dxfId="2637" priority="13207">
      <formula>IF(RIGHT(TEXT(AM116,"0.#"),1)=".",FALSE,TRUE)</formula>
    </cfRule>
    <cfRule type="expression" dxfId="2636" priority="13208">
      <formula>IF(RIGHT(TEXT(AM116,"0.#"),1)=".",TRUE,FALSE)</formula>
    </cfRule>
  </conditionalFormatting>
  <conditionalFormatting sqref="AM117">
    <cfRule type="expression" dxfId="2635" priority="13205">
      <formula>IF(RIGHT(TEXT(AM117,"0.#"),1)=".",FALSE,TRUE)</formula>
    </cfRule>
    <cfRule type="expression" dxfId="2634" priority="13206">
      <formula>IF(RIGHT(TEXT(AM117,"0.#"),1)=".",TRUE,FALSE)</formula>
    </cfRule>
  </conditionalFormatting>
  <conditionalFormatting sqref="AQ117">
    <cfRule type="expression" dxfId="2633" priority="13199">
      <formula>IF(RIGHT(TEXT(AQ117,"0.#"),1)=".",FALSE,TRUE)</formula>
    </cfRule>
    <cfRule type="expression" dxfId="2632" priority="13200">
      <formula>IF(RIGHT(TEXT(AQ117,"0.#"),1)=".",TRUE,FALSE)</formula>
    </cfRule>
  </conditionalFormatting>
  <conditionalFormatting sqref="AE119 AQ119">
    <cfRule type="expression" dxfId="2631" priority="13197">
      <formula>IF(RIGHT(TEXT(AE119,"0.#"),1)=".",FALSE,TRUE)</formula>
    </cfRule>
    <cfRule type="expression" dxfId="2630" priority="13198">
      <formula>IF(RIGHT(TEXT(AE119,"0.#"),1)=".",TRUE,FALSE)</formula>
    </cfRule>
  </conditionalFormatting>
  <conditionalFormatting sqref="AI119">
    <cfRule type="expression" dxfId="2629" priority="13195">
      <formula>IF(RIGHT(TEXT(AI119,"0.#"),1)=".",FALSE,TRUE)</formula>
    </cfRule>
    <cfRule type="expression" dxfId="2628" priority="13196">
      <formula>IF(RIGHT(TEXT(AI119,"0.#"),1)=".",TRUE,FALSE)</formula>
    </cfRule>
  </conditionalFormatting>
  <conditionalFormatting sqref="AM119">
    <cfRule type="expression" dxfId="2627" priority="13193">
      <formula>IF(RIGHT(TEXT(AM119,"0.#"),1)=".",FALSE,TRUE)</formula>
    </cfRule>
    <cfRule type="expression" dxfId="2626" priority="13194">
      <formula>IF(RIGHT(TEXT(AM119,"0.#"),1)=".",TRUE,FALSE)</formula>
    </cfRule>
  </conditionalFormatting>
  <conditionalFormatting sqref="AQ120">
    <cfRule type="expression" dxfId="2625" priority="13185">
      <formula>IF(RIGHT(TEXT(AQ120,"0.#"),1)=".",FALSE,TRUE)</formula>
    </cfRule>
    <cfRule type="expression" dxfId="2624" priority="13186">
      <formula>IF(RIGHT(TEXT(AQ120,"0.#"),1)=".",TRUE,FALSE)</formula>
    </cfRule>
  </conditionalFormatting>
  <conditionalFormatting sqref="AE122 AQ122">
    <cfRule type="expression" dxfId="2623" priority="13183">
      <formula>IF(RIGHT(TEXT(AE122,"0.#"),1)=".",FALSE,TRUE)</formula>
    </cfRule>
    <cfRule type="expression" dxfId="2622" priority="13184">
      <formula>IF(RIGHT(TEXT(AE122,"0.#"),1)=".",TRUE,FALSE)</formula>
    </cfRule>
  </conditionalFormatting>
  <conditionalFormatting sqref="AI122">
    <cfRule type="expression" dxfId="2621" priority="13181">
      <formula>IF(RIGHT(TEXT(AI122,"0.#"),1)=".",FALSE,TRUE)</formula>
    </cfRule>
    <cfRule type="expression" dxfId="2620" priority="13182">
      <formula>IF(RIGHT(TEXT(AI122,"0.#"),1)=".",TRUE,FALSE)</formula>
    </cfRule>
  </conditionalFormatting>
  <conditionalFormatting sqref="AM122">
    <cfRule type="expression" dxfId="2619" priority="13179">
      <formula>IF(RIGHT(TEXT(AM122,"0.#"),1)=".",FALSE,TRUE)</formula>
    </cfRule>
    <cfRule type="expression" dxfId="2618" priority="13180">
      <formula>IF(RIGHT(TEXT(AM122,"0.#"),1)=".",TRUE,FALSE)</formula>
    </cfRule>
  </conditionalFormatting>
  <conditionalFormatting sqref="AQ123">
    <cfRule type="expression" dxfId="2617" priority="13171">
      <formula>IF(RIGHT(TEXT(AQ123,"0.#"),1)=".",FALSE,TRUE)</formula>
    </cfRule>
    <cfRule type="expression" dxfId="2616" priority="13172">
      <formula>IF(RIGHT(TEXT(AQ123,"0.#"),1)=".",TRUE,FALSE)</formula>
    </cfRule>
  </conditionalFormatting>
  <conditionalFormatting sqref="AE125 AQ125">
    <cfRule type="expression" dxfId="2615" priority="13169">
      <formula>IF(RIGHT(TEXT(AE125,"0.#"),1)=".",FALSE,TRUE)</formula>
    </cfRule>
    <cfRule type="expression" dxfId="2614" priority="13170">
      <formula>IF(RIGHT(TEXT(AE125,"0.#"),1)=".",TRUE,FALSE)</formula>
    </cfRule>
  </conditionalFormatting>
  <conditionalFormatting sqref="AI125">
    <cfRule type="expression" dxfId="2613" priority="13167">
      <formula>IF(RIGHT(TEXT(AI125,"0.#"),1)=".",FALSE,TRUE)</formula>
    </cfRule>
    <cfRule type="expression" dxfId="2612" priority="13168">
      <formula>IF(RIGHT(TEXT(AI125,"0.#"),1)=".",TRUE,FALSE)</formula>
    </cfRule>
  </conditionalFormatting>
  <conditionalFormatting sqref="AM125">
    <cfRule type="expression" dxfId="2611" priority="13165">
      <formula>IF(RIGHT(TEXT(AM125,"0.#"),1)=".",FALSE,TRUE)</formula>
    </cfRule>
    <cfRule type="expression" dxfId="2610" priority="13166">
      <formula>IF(RIGHT(TEXT(AM125,"0.#"),1)=".",TRUE,FALSE)</formula>
    </cfRule>
  </conditionalFormatting>
  <conditionalFormatting sqref="AQ126">
    <cfRule type="expression" dxfId="2609" priority="13157">
      <formula>IF(RIGHT(TEXT(AQ126,"0.#"),1)=".",FALSE,TRUE)</formula>
    </cfRule>
    <cfRule type="expression" dxfId="2608" priority="13158">
      <formula>IF(RIGHT(TEXT(AQ126,"0.#"),1)=".",TRUE,FALSE)</formula>
    </cfRule>
  </conditionalFormatting>
  <conditionalFormatting sqref="AE128 AQ128">
    <cfRule type="expression" dxfId="2607" priority="13155">
      <formula>IF(RIGHT(TEXT(AE128,"0.#"),1)=".",FALSE,TRUE)</formula>
    </cfRule>
    <cfRule type="expression" dxfId="2606" priority="13156">
      <formula>IF(RIGHT(TEXT(AE128,"0.#"),1)=".",TRUE,FALSE)</formula>
    </cfRule>
  </conditionalFormatting>
  <conditionalFormatting sqref="AI128">
    <cfRule type="expression" dxfId="2605" priority="13153">
      <formula>IF(RIGHT(TEXT(AI128,"0.#"),1)=".",FALSE,TRUE)</formula>
    </cfRule>
    <cfRule type="expression" dxfId="2604" priority="13154">
      <formula>IF(RIGHT(TEXT(AI128,"0.#"),1)=".",TRUE,FALSE)</formula>
    </cfRule>
  </conditionalFormatting>
  <conditionalFormatting sqref="AM128">
    <cfRule type="expression" dxfId="2603" priority="13151">
      <formula>IF(RIGHT(TEXT(AM128,"0.#"),1)=".",FALSE,TRUE)</formula>
    </cfRule>
    <cfRule type="expression" dxfId="2602" priority="13152">
      <formula>IF(RIGHT(TEXT(AM128,"0.#"),1)=".",TRUE,FALSE)</formula>
    </cfRule>
  </conditionalFormatting>
  <conditionalFormatting sqref="AQ129">
    <cfRule type="expression" dxfId="2601" priority="13143">
      <formula>IF(RIGHT(TEXT(AQ129,"0.#"),1)=".",FALSE,TRUE)</formula>
    </cfRule>
    <cfRule type="expression" dxfId="2600" priority="13144">
      <formula>IF(RIGHT(TEXT(AQ129,"0.#"),1)=".",TRUE,FALSE)</formula>
    </cfRule>
  </conditionalFormatting>
  <conditionalFormatting sqref="AE75">
    <cfRule type="expression" dxfId="2599" priority="13141">
      <formula>IF(RIGHT(TEXT(AE75,"0.#"),1)=".",FALSE,TRUE)</formula>
    </cfRule>
    <cfRule type="expression" dxfId="2598" priority="13142">
      <formula>IF(RIGHT(TEXT(AE75,"0.#"),1)=".",TRUE,FALSE)</formula>
    </cfRule>
  </conditionalFormatting>
  <conditionalFormatting sqref="AE76">
    <cfRule type="expression" dxfId="2597" priority="13139">
      <formula>IF(RIGHT(TEXT(AE76,"0.#"),1)=".",FALSE,TRUE)</formula>
    </cfRule>
    <cfRule type="expression" dxfId="2596" priority="13140">
      <formula>IF(RIGHT(TEXT(AE76,"0.#"),1)=".",TRUE,FALSE)</formula>
    </cfRule>
  </conditionalFormatting>
  <conditionalFormatting sqref="AE77">
    <cfRule type="expression" dxfId="2595" priority="13137">
      <formula>IF(RIGHT(TEXT(AE77,"0.#"),1)=".",FALSE,TRUE)</formula>
    </cfRule>
    <cfRule type="expression" dxfId="2594" priority="13138">
      <formula>IF(RIGHT(TEXT(AE77,"0.#"),1)=".",TRUE,FALSE)</formula>
    </cfRule>
  </conditionalFormatting>
  <conditionalFormatting sqref="AI77">
    <cfRule type="expression" dxfId="2593" priority="13135">
      <formula>IF(RIGHT(TEXT(AI77,"0.#"),1)=".",FALSE,TRUE)</formula>
    </cfRule>
    <cfRule type="expression" dxfId="2592" priority="13136">
      <formula>IF(RIGHT(TEXT(AI77,"0.#"),1)=".",TRUE,FALSE)</formula>
    </cfRule>
  </conditionalFormatting>
  <conditionalFormatting sqref="AI76">
    <cfRule type="expression" dxfId="2591" priority="13133">
      <formula>IF(RIGHT(TEXT(AI76,"0.#"),1)=".",FALSE,TRUE)</formula>
    </cfRule>
    <cfRule type="expression" dxfId="2590" priority="13134">
      <formula>IF(RIGHT(TEXT(AI76,"0.#"),1)=".",TRUE,FALSE)</formula>
    </cfRule>
  </conditionalFormatting>
  <conditionalFormatting sqref="AI75">
    <cfRule type="expression" dxfId="2589" priority="13131">
      <formula>IF(RIGHT(TEXT(AI75,"0.#"),1)=".",FALSE,TRUE)</formula>
    </cfRule>
    <cfRule type="expression" dxfId="2588" priority="13132">
      <formula>IF(RIGHT(TEXT(AI75,"0.#"),1)=".",TRUE,FALSE)</formula>
    </cfRule>
  </conditionalFormatting>
  <conditionalFormatting sqref="AM75">
    <cfRule type="expression" dxfId="2587" priority="13129">
      <formula>IF(RIGHT(TEXT(AM75,"0.#"),1)=".",FALSE,TRUE)</formula>
    </cfRule>
    <cfRule type="expression" dxfId="2586" priority="13130">
      <formula>IF(RIGHT(TEXT(AM75,"0.#"),1)=".",TRUE,FALSE)</formula>
    </cfRule>
  </conditionalFormatting>
  <conditionalFormatting sqref="AM76">
    <cfRule type="expression" dxfId="2585" priority="13127">
      <formula>IF(RIGHT(TEXT(AM76,"0.#"),1)=".",FALSE,TRUE)</formula>
    </cfRule>
    <cfRule type="expression" dxfId="2584" priority="13128">
      <formula>IF(RIGHT(TEXT(AM76,"0.#"),1)=".",TRUE,FALSE)</formula>
    </cfRule>
  </conditionalFormatting>
  <conditionalFormatting sqref="AM77">
    <cfRule type="expression" dxfId="2583" priority="13125">
      <formula>IF(RIGHT(TEXT(AM77,"0.#"),1)=".",FALSE,TRUE)</formula>
    </cfRule>
    <cfRule type="expression" dxfId="2582" priority="13126">
      <formula>IF(RIGHT(TEXT(AM77,"0.#"),1)=".",TRUE,FALSE)</formula>
    </cfRule>
  </conditionalFormatting>
  <conditionalFormatting sqref="AE134:AE135 AI134:AI135 AM134:AM135 AQ134:AQ135 AU134:AU135">
    <cfRule type="expression" dxfId="2581" priority="13111">
      <formula>IF(RIGHT(TEXT(AE134,"0.#"),1)=".",FALSE,TRUE)</formula>
    </cfRule>
    <cfRule type="expression" dxfId="2580" priority="13112">
      <formula>IF(RIGHT(TEXT(AE134,"0.#"),1)=".",TRUE,FALSE)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47:AO866">
    <cfRule type="expression" dxfId="2549" priority="6681">
      <formula>IF(AND(AL847&gt;=0, RIGHT(TEXT(AL847,"0.#"),1)&lt;&gt;"."),TRUE,FALSE)</formula>
    </cfRule>
    <cfRule type="expression" dxfId="2548" priority="6682">
      <formula>IF(AND(AL847&gt;=0, RIGHT(TEXT(AL847,"0.#"),1)="."),TRUE,FALSE)</formula>
    </cfRule>
    <cfRule type="expression" dxfId="2547" priority="6683">
      <formula>IF(AND(AL847&lt;0, RIGHT(TEXT(AL847,"0.#"),1)&lt;&gt;"."),TRUE,FALSE)</formula>
    </cfRule>
    <cfRule type="expression" dxfId="2546" priority="6684">
      <formula>IF(AND(AL847&lt;0, RIGHT(TEXT(AL847,"0.#"),1)="."),TRUE,FALSE)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I120">
    <cfRule type="expression" dxfId="2487" priority="3023">
      <formula>IF(RIGHT(TEXT(AI120,"0.#"),1)=".",FALSE,TRUE)</formula>
    </cfRule>
    <cfRule type="expression" dxfId="2486" priority="3024">
      <formula>IF(RIGHT(TEXT(AI120,"0.#"),1)=".",TRUE,FALSE)</formula>
    </cfRule>
  </conditionalFormatting>
  <conditionalFormatting sqref="AE123 AM123">
    <cfRule type="expression" dxfId="2485" priority="3021">
      <formula>IF(RIGHT(TEXT(AE123,"0.#"),1)=".",FALSE,TRUE)</formula>
    </cfRule>
    <cfRule type="expression" dxfId="2484" priority="3022">
      <formula>IF(RIGHT(TEXT(AE123,"0.#"),1)=".",TRUE,FALSE)</formula>
    </cfRule>
  </conditionalFormatting>
  <conditionalFormatting sqref="AI123">
    <cfRule type="expression" dxfId="2483" priority="3019">
      <formula>IF(RIGHT(TEXT(AI123,"0.#"),1)=".",FALSE,TRUE)</formula>
    </cfRule>
    <cfRule type="expression" dxfId="2482" priority="3020">
      <formula>IF(RIGHT(TEXT(AI123,"0.#"),1)=".",TRUE,FALSE)</formula>
    </cfRule>
  </conditionalFormatting>
  <conditionalFormatting sqref="AE126 AM126">
    <cfRule type="expression" dxfId="2481" priority="3017">
      <formula>IF(RIGHT(TEXT(AE126,"0.#"),1)=".",FALSE,TRUE)</formula>
    </cfRule>
    <cfRule type="expression" dxfId="2480" priority="3018">
      <formula>IF(RIGHT(TEXT(AE126,"0.#"),1)=".",TRUE,FALSE)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47:Y866">
    <cfRule type="expression" dxfId="2475" priority="3009">
      <formula>IF(RIGHT(TEXT(Y847,"0.#"),1)=".",FALSE,TRUE)</formula>
    </cfRule>
    <cfRule type="expression" dxfId="2474" priority="3010">
      <formula>IF(RIGHT(TEXT(Y847,"0.#"),1)=".",TRUE,FALSE)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2:AO1131">
    <cfRule type="expression" dxfId="2445" priority="2915">
      <formula>IF(AND(AL1102&gt;=0, RIGHT(TEXT(AL1102,"0.#"),1)&lt;&gt;"."),TRUE,FALSE)</formula>
    </cfRule>
    <cfRule type="expression" dxfId="2444" priority="2916">
      <formula>IF(AND(AL1102&gt;=0, RIGHT(TEXT(AL1102,"0.#"),1)="."),TRUE,FALSE)</formula>
    </cfRule>
    <cfRule type="expression" dxfId="2443" priority="2917">
      <formula>IF(AND(AL1102&lt;0, RIGHT(TEXT(AL1102,"0.#"),1)&lt;&gt;"."),TRUE,FALSE)</formula>
    </cfRule>
    <cfRule type="expression" dxfId="2442" priority="2918">
      <formula>IF(AND(AL1102&lt;0, RIGHT(TEXT(AL1102,"0.#"),1)="."),TRUE,FALSE)</formula>
    </cfRule>
  </conditionalFormatting>
  <conditionalFormatting sqref="Y1102:Y1131">
    <cfRule type="expression" dxfId="2441" priority="2913">
      <formula>IF(RIGHT(TEXT(Y1102,"0.#"),1)=".",FALSE,TRUE)</formula>
    </cfRule>
    <cfRule type="expression" dxfId="2440" priority="2914">
      <formula>IF(RIGHT(TEXT(Y1102,"0.#"),1)=".",TRUE,FALSE)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7:AO837">
    <cfRule type="expression" dxfId="2431" priority="2867">
      <formula>IF(AND(AL837&gt;=0, RIGHT(TEXT(AL837,"0.#"),1)&lt;&gt;"."),TRUE,FALSE)</formula>
    </cfRule>
    <cfRule type="expression" dxfId="2430" priority="2868">
      <formula>IF(AND(AL837&gt;=0, RIGHT(TEXT(AL837,"0.#"),1)="."),TRUE,FALSE)</formula>
    </cfRule>
    <cfRule type="expression" dxfId="2429" priority="2869">
      <formula>IF(AND(AL837&lt;0, RIGHT(TEXT(AL837,"0.#"),1)&lt;&gt;"."),TRUE,FALSE)</formula>
    </cfRule>
    <cfRule type="expression" dxfId="2428" priority="2870">
      <formula>IF(AND(AL837&lt;0, RIGHT(TEXT(AL837,"0.#"),1)="."),TRUE,FALSE)</formula>
    </cfRule>
  </conditionalFormatting>
  <conditionalFormatting sqref="Y837">
    <cfRule type="expression" dxfId="2427" priority="2865">
      <formula>IF(RIGHT(TEXT(Y837,"0.#"),1)=".",FALSE,TRUE)</formula>
    </cfRule>
    <cfRule type="expression" dxfId="2426" priority="2866">
      <formula>IF(RIGHT(TEXT(Y837,"0.#"),1)=".",TRUE,FALSE)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2:Y899">
    <cfRule type="expression" dxfId="2109" priority="2125">
      <formula>IF(RIGHT(TEXT(Y872,"0.#"),1)=".",FALSE,TRUE)</formula>
    </cfRule>
    <cfRule type="expression" dxfId="2108" priority="2126">
      <formula>IF(RIGHT(TEXT(Y872,"0.#"),1)=".",TRUE,FALSE)</formula>
    </cfRule>
  </conditionalFormatting>
  <conditionalFormatting sqref="Y871">
    <cfRule type="expression" dxfId="2107" priority="2119">
      <formula>IF(RIGHT(TEXT(Y871,"0.#"),1)=".",FALSE,TRUE)</formula>
    </cfRule>
    <cfRule type="expression" dxfId="2106" priority="2120">
      <formula>IF(RIGHT(TEXT(Y871,"0.#"),1)=".",TRUE,FALSE)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1:AO871">
    <cfRule type="expression" dxfId="2011" priority="2121">
      <formula>IF(AND(AL871&gt;=0, RIGHT(TEXT(AL871,"0.#"),1)&lt;&gt;"."),TRUE,FALSE)</formula>
    </cfRule>
    <cfRule type="expression" dxfId="2010" priority="2122">
      <formula>IF(AND(AL871&gt;=0, RIGHT(TEXT(AL871,"0.#"),1)="."),TRUE,FALSE)</formula>
    </cfRule>
    <cfRule type="expression" dxfId="2009" priority="2123">
      <formula>IF(AND(AL871&lt;0, RIGHT(TEXT(AL871,"0.#"),1)&lt;&gt;"."),TRUE,FALSE)</formula>
    </cfRule>
    <cfRule type="expression" dxfId="2008" priority="2124">
      <formula>IF(AND(AL871&lt;0, RIGHT(TEXT(AL871,"0.#"),1)="."),TRUE,FALSE)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cfRule type="expression" dxfId="755" priority="55">
      <formula>IF(RIGHT(TEXT(P15,"0.#"),1)=".",FALSE,TRUE)</formula>
    </cfRule>
    <cfRule type="expression" dxfId="754" priority="56">
      <formula>IF(RIGHT(TEXT(P15,"0.#"),1)=".",TRUE,FALSE)</formula>
    </cfRule>
  </conditionalFormatting>
  <conditionalFormatting sqref="P13:AJ13">
    <cfRule type="expression" dxfId="753" priority="53">
      <formula>IF(RIGHT(TEXT(P13,"0.#"),1)=".",FALSE,TRUE)</formula>
    </cfRule>
    <cfRule type="expression" dxfId="752" priority="54">
      <formula>IF(RIGHT(TEXT(P13,"0.#"),1)=".",TRUE,FALSE)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U783:AU786">
    <cfRule type="expression" dxfId="713" priority="13">
      <formula>IF(RIGHT(TEXT(AU783,"0.#"),1)=".",FALSE,TRUE)</formula>
    </cfRule>
    <cfRule type="expression" dxfId="712" priority="14">
      <formula>IF(RIGHT(TEXT(AU783,"0.#"),1)=".",TRUE,FALSE)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0" t="s">
        <v>265</v>
      </c>
      <c r="H2" s="775"/>
      <c r="I2" s="775"/>
      <c r="J2" s="775"/>
      <c r="K2" s="775"/>
      <c r="L2" s="775"/>
      <c r="M2" s="775"/>
      <c r="N2" s="775"/>
      <c r="O2" s="776"/>
      <c r="P2" s="774" t="s">
        <v>59</v>
      </c>
      <c r="Q2" s="775"/>
      <c r="R2" s="775"/>
      <c r="S2" s="775"/>
      <c r="T2" s="775"/>
      <c r="U2" s="775"/>
      <c r="V2" s="775"/>
      <c r="W2" s="775"/>
      <c r="X2" s="776"/>
      <c r="Y2" s="1017"/>
      <c r="Z2" s="413"/>
      <c r="AA2" s="414"/>
      <c r="AB2" s="1021" t="s">
        <v>11</v>
      </c>
      <c r="AC2" s="1022"/>
      <c r="AD2" s="1023"/>
      <c r="AE2" s="1009" t="s">
        <v>357</v>
      </c>
      <c r="AF2" s="1009"/>
      <c r="AG2" s="1009"/>
      <c r="AH2" s="1009"/>
      <c r="AI2" s="1009" t="s">
        <v>363</v>
      </c>
      <c r="AJ2" s="1009"/>
      <c r="AK2" s="1009"/>
      <c r="AL2" s="1009"/>
      <c r="AM2" s="1009" t="s">
        <v>472</v>
      </c>
      <c r="AN2" s="1009"/>
      <c r="AO2" s="1009"/>
      <c r="AP2" s="459"/>
      <c r="AQ2" s="173" t="s">
        <v>355</v>
      </c>
      <c r="AR2" s="166"/>
      <c r="AS2" s="166"/>
      <c r="AT2" s="167"/>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8"/>
      <c r="Z3" s="1019"/>
      <c r="AA3" s="1020"/>
      <c r="AB3" s="1024"/>
      <c r="AC3" s="1025"/>
      <c r="AD3" s="102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6"/>
      <c r="B4" s="514"/>
      <c r="C4" s="514"/>
      <c r="D4" s="514"/>
      <c r="E4" s="514"/>
      <c r="F4" s="515"/>
      <c r="G4" s="541"/>
      <c r="H4" s="1027"/>
      <c r="I4" s="1027"/>
      <c r="J4" s="1027"/>
      <c r="K4" s="1027"/>
      <c r="L4" s="1027"/>
      <c r="M4" s="1027"/>
      <c r="N4" s="1027"/>
      <c r="O4" s="1028"/>
      <c r="P4" s="158"/>
      <c r="Q4" s="1035"/>
      <c r="R4" s="1035"/>
      <c r="S4" s="1035"/>
      <c r="T4" s="1035"/>
      <c r="U4" s="1035"/>
      <c r="V4" s="1035"/>
      <c r="W4" s="1035"/>
      <c r="X4" s="1036"/>
      <c r="Y4" s="1013" t="s">
        <v>12</v>
      </c>
      <c r="Z4" s="1014"/>
      <c r="AA4" s="1015"/>
      <c r="AB4" s="552"/>
      <c r="AC4" s="1016"/>
      <c r="AD4" s="101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301" t="s">
        <v>54</v>
      </c>
      <c r="Z5" s="1010"/>
      <c r="AA5" s="1011"/>
      <c r="AB5" s="523"/>
      <c r="AC5" s="1012"/>
      <c r="AD5" s="101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62" t="s">
        <v>301</v>
      </c>
      <c r="AC6" s="1042"/>
      <c r="AD6" s="104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94" t="s">
        <v>527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3" t="s">
        <v>491</v>
      </c>
      <c r="B9" s="514"/>
      <c r="C9" s="514"/>
      <c r="D9" s="514"/>
      <c r="E9" s="514"/>
      <c r="F9" s="515"/>
      <c r="G9" s="790" t="s">
        <v>265</v>
      </c>
      <c r="H9" s="775"/>
      <c r="I9" s="775"/>
      <c r="J9" s="775"/>
      <c r="K9" s="775"/>
      <c r="L9" s="775"/>
      <c r="M9" s="775"/>
      <c r="N9" s="775"/>
      <c r="O9" s="776"/>
      <c r="P9" s="774" t="s">
        <v>59</v>
      </c>
      <c r="Q9" s="775"/>
      <c r="R9" s="775"/>
      <c r="S9" s="775"/>
      <c r="T9" s="775"/>
      <c r="U9" s="775"/>
      <c r="V9" s="775"/>
      <c r="W9" s="775"/>
      <c r="X9" s="776"/>
      <c r="Y9" s="1017"/>
      <c r="Z9" s="413"/>
      <c r="AA9" s="414"/>
      <c r="AB9" s="1021" t="s">
        <v>11</v>
      </c>
      <c r="AC9" s="1022"/>
      <c r="AD9" s="1023"/>
      <c r="AE9" s="1009" t="s">
        <v>357</v>
      </c>
      <c r="AF9" s="1009"/>
      <c r="AG9" s="1009"/>
      <c r="AH9" s="1009"/>
      <c r="AI9" s="1009" t="s">
        <v>363</v>
      </c>
      <c r="AJ9" s="1009"/>
      <c r="AK9" s="1009"/>
      <c r="AL9" s="1009"/>
      <c r="AM9" s="1009" t="s">
        <v>472</v>
      </c>
      <c r="AN9" s="1009"/>
      <c r="AO9" s="1009"/>
      <c r="AP9" s="459"/>
      <c r="AQ9" s="173" t="s">
        <v>355</v>
      </c>
      <c r="AR9" s="166"/>
      <c r="AS9" s="166"/>
      <c r="AT9" s="167"/>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8"/>
      <c r="Z10" s="1019"/>
      <c r="AA10" s="1020"/>
      <c r="AB10" s="1024"/>
      <c r="AC10" s="1025"/>
      <c r="AD10" s="102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6"/>
      <c r="B11" s="514"/>
      <c r="C11" s="514"/>
      <c r="D11" s="514"/>
      <c r="E11" s="514"/>
      <c r="F11" s="515"/>
      <c r="G11" s="541"/>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2"/>
      <c r="AC11" s="1016"/>
      <c r="AD11" s="101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3"/>
      <c r="AC12" s="1012"/>
      <c r="AD12" s="101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2" t="s">
        <v>301</v>
      </c>
      <c r="AC13" s="1042"/>
      <c r="AD13" s="104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94" t="s">
        <v>527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3" t="s">
        <v>491</v>
      </c>
      <c r="B16" s="514"/>
      <c r="C16" s="514"/>
      <c r="D16" s="514"/>
      <c r="E16" s="514"/>
      <c r="F16" s="515"/>
      <c r="G16" s="790" t="s">
        <v>265</v>
      </c>
      <c r="H16" s="775"/>
      <c r="I16" s="775"/>
      <c r="J16" s="775"/>
      <c r="K16" s="775"/>
      <c r="L16" s="775"/>
      <c r="M16" s="775"/>
      <c r="N16" s="775"/>
      <c r="O16" s="776"/>
      <c r="P16" s="774" t="s">
        <v>59</v>
      </c>
      <c r="Q16" s="775"/>
      <c r="R16" s="775"/>
      <c r="S16" s="775"/>
      <c r="T16" s="775"/>
      <c r="U16" s="775"/>
      <c r="V16" s="775"/>
      <c r="W16" s="775"/>
      <c r="X16" s="776"/>
      <c r="Y16" s="1017"/>
      <c r="Z16" s="413"/>
      <c r="AA16" s="414"/>
      <c r="AB16" s="1021" t="s">
        <v>11</v>
      </c>
      <c r="AC16" s="1022"/>
      <c r="AD16" s="1023"/>
      <c r="AE16" s="1009" t="s">
        <v>357</v>
      </c>
      <c r="AF16" s="1009"/>
      <c r="AG16" s="1009"/>
      <c r="AH16" s="1009"/>
      <c r="AI16" s="1009" t="s">
        <v>363</v>
      </c>
      <c r="AJ16" s="1009"/>
      <c r="AK16" s="1009"/>
      <c r="AL16" s="1009"/>
      <c r="AM16" s="1009" t="s">
        <v>472</v>
      </c>
      <c r="AN16" s="1009"/>
      <c r="AO16" s="1009"/>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8"/>
      <c r="Z17" s="1019"/>
      <c r="AA17" s="1020"/>
      <c r="AB17" s="1024"/>
      <c r="AC17" s="1025"/>
      <c r="AD17" s="102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6"/>
      <c r="B18" s="514"/>
      <c r="C18" s="514"/>
      <c r="D18" s="514"/>
      <c r="E18" s="514"/>
      <c r="F18" s="515"/>
      <c r="G18" s="541"/>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2"/>
      <c r="AC18" s="1016"/>
      <c r="AD18" s="101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3"/>
      <c r="AC19" s="1012"/>
      <c r="AD19" s="101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2" t="s">
        <v>301</v>
      </c>
      <c r="AC20" s="1042"/>
      <c r="AD20" s="104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94" t="s">
        <v>527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3" t="s">
        <v>491</v>
      </c>
      <c r="B23" s="514"/>
      <c r="C23" s="514"/>
      <c r="D23" s="514"/>
      <c r="E23" s="514"/>
      <c r="F23" s="515"/>
      <c r="G23" s="790" t="s">
        <v>265</v>
      </c>
      <c r="H23" s="775"/>
      <c r="I23" s="775"/>
      <c r="J23" s="775"/>
      <c r="K23" s="775"/>
      <c r="L23" s="775"/>
      <c r="M23" s="775"/>
      <c r="N23" s="775"/>
      <c r="O23" s="776"/>
      <c r="P23" s="774" t="s">
        <v>59</v>
      </c>
      <c r="Q23" s="775"/>
      <c r="R23" s="775"/>
      <c r="S23" s="775"/>
      <c r="T23" s="775"/>
      <c r="U23" s="775"/>
      <c r="V23" s="775"/>
      <c r="W23" s="775"/>
      <c r="X23" s="776"/>
      <c r="Y23" s="1017"/>
      <c r="Z23" s="413"/>
      <c r="AA23" s="414"/>
      <c r="AB23" s="1021" t="s">
        <v>11</v>
      </c>
      <c r="AC23" s="1022"/>
      <c r="AD23" s="1023"/>
      <c r="AE23" s="1009" t="s">
        <v>357</v>
      </c>
      <c r="AF23" s="1009"/>
      <c r="AG23" s="1009"/>
      <c r="AH23" s="1009"/>
      <c r="AI23" s="1009" t="s">
        <v>363</v>
      </c>
      <c r="AJ23" s="1009"/>
      <c r="AK23" s="1009"/>
      <c r="AL23" s="1009"/>
      <c r="AM23" s="1009" t="s">
        <v>472</v>
      </c>
      <c r="AN23" s="1009"/>
      <c r="AO23" s="1009"/>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8"/>
      <c r="Z24" s="1019"/>
      <c r="AA24" s="1020"/>
      <c r="AB24" s="1024"/>
      <c r="AC24" s="1025"/>
      <c r="AD24" s="102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6"/>
      <c r="B25" s="514"/>
      <c r="C25" s="514"/>
      <c r="D25" s="514"/>
      <c r="E25" s="514"/>
      <c r="F25" s="515"/>
      <c r="G25" s="541"/>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2"/>
      <c r="AC25" s="1016"/>
      <c r="AD25" s="101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3"/>
      <c r="AC26" s="1012"/>
      <c r="AD26" s="101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2" t="s">
        <v>301</v>
      </c>
      <c r="AC27" s="1042"/>
      <c r="AD27" s="104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94" t="s">
        <v>527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3" t="s">
        <v>491</v>
      </c>
      <c r="B30" s="514"/>
      <c r="C30" s="514"/>
      <c r="D30" s="514"/>
      <c r="E30" s="514"/>
      <c r="F30" s="515"/>
      <c r="G30" s="790" t="s">
        <v>265</v>
      </c>
      <c r="H30" s="775"/>
      <c r="I30" s="775"/>
      <c r="J30" s="775"/>
      <c r="K30" s="775"/>
      <c r="L30" s="775"/>
      <c r="M30" s="775"/>
      <c r="N30" s="775"/>
      <c r="O30" s="776"/>
      <c r="P30" s="774" t="s">
        <v>59</v>
      </c>
      <c r="Q30" s="775"/>
      <c r="R30" s="775"/>
      <c r="S30" s="775"/>
      <c r="T30" s="775"/>
      <c r="U30" s="775"/>
      <c r="V30" s="775"/>
      <c r="W30" s="775"/>
      <c r="X30" s="776"/>
      <c r="Y30" s="1017"/>
      <c r="Z30" s="413"/>
      <c r="AA30" s="414"/>
      <c r="AB30" s="1021" t="s">
        <v>11</v>
      </c>
      <c r="AC30" s="1022"/>
      <c r="AD30" s="1023"/>
      <c r="AE30" s="1009" t="s">
        <v>357</v>
      </c>
      <c r="AF30" s="1009"/>
      <c r="AG30" s="1009"/>
      <c r="AH30" s="1009"/>
      <c r="AI30" s="1009" t="s">
        <v>363</v>
      </c>
      <c r="AJ30" s="1009"/>
      <c r="AK30" s="1009"/>
      <c r="AL30" s="1009"/>
      <c r="AM30" s="1009" t="s">
        <v>472</v>
      </c>
      <c r="AN30" s="1009"/>
      <c r="AO30" s="1009"/>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8"/>
      <c r="Z31" s="1019"/>
      <c r="AA31" s="1020"/>
      <c r="AB31" s="1024"/>
      <c r="AC31" s="1025"/>
      <c r="AD31" s="102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6"/>
      <c r="B32" s="514"/>
      <c r="C32" s="514"/>
      <c r="D32" s="514"/>
      <c r="E32" s="514"/>
      <c r="F32" s="515"/>
      <c r="G32" s="541"/>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2"/>
      <c r="AC32" s="1016"/>
      <c r="AD32" s="101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3"/>
      <c r="AC33" s="1012"/>
      <c r="AD33" s="101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2" t="s">
        <v>301</v>
      </c>
      <c r="AC34" s="1042"/>
      <c r="AD34" s="104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94" t="s">
        <v>527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3" t="s">
        <v>491</v>
      </c>
      <c r="B37" s="514"/>
      <c r="C37" s="514"/>
      <c r="D37" s="514"/>
      <c r="E37" s="514"/>
      <c r="F37" s="515"/>
      <c r="G37" s="790" t="s">
        <v>265</v>
      </c>
      <c r="H37" s="775"/>
      <c r="I37" s="775"/>
      <c r="J37" s="775"/>
      <c r="K37" s="775"/>
      <c r="L37" s="775"/>
      <c r="M37" s="775"/>
      <c r="N37" s="775"/>
      <c r="O37" s="776"/>
      <c r="P37" s="774" t="s">
        <v>59</v>
      </c>
      <c r="Q37" s="775"/>
      <c r="R37" s="775"/>
      <c r="S37" s="775"/>
      <c r="T37" s="775"/>
      <c r="U37" s="775"/>
      <c r="V37" s="775"/>
      <c r="W37" s="775"/>
      <c r="X37" s="776"/>
      <c r="Y37" s="1017"/>
      <c r="Z37" s="413"/>
      <c r="AA37" s="414"/>
      <c r="AB37" s="1021" t="s">
        <v>11</v>
      </c>
      <c r="AC37" s="1022"/>
      <c r="AD37" s="1023"/>
      <c r="AE37" s="1009" t="s">
        <v>357</v>
      </c>
      <c r="AF37" s="1009"/>
      <c r="AG37" s="1009"/>
      <c r="AH37" s="1009"/>
      <c r="AI37" s="1009" t="s">
        <v>363</v>
      </c>
      <c r="AJ37" s="1009"/>
      <c r="AK37" s="1009"/>
      <c r="AL37" s="1009"/>
      <c r="AM37" s="1009" t="s">
        <v>472</v>
      </c>
      <c r="AN37" s="1009"/>
      <c r="AO37" s="1009"/>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8"/>
      <c r="Z38" s="1019"/>
      <c r="AA38" s="1020"/>
      <c r="AB38" s="1024"/>
      <c r="AC38" s="1025"/>
      <c r="AD38" s="102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6"/>
      <c r="B39" s="514"/>
      <c r="C39" s="514"/>
      <c r="D39" s="514"/>
      <c r="E39" s="514"/>
      <c r="F39" s="515"/>
      <c r="G39" s="541"/>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2"/>
      <c r="AC39" s="1016"/>
      <c r="AD39" s="101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3"/>
      <c r="AC40" s="1012"/>
      <c r="AD40" s="101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2" t="s">
        <v>301</v>
      </c>
      <c r="AC41" s="1042"/>
      <c r="AD41" s="104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3" t="s">
        <v>491</v>
      </c>
      <c r="B44" s="514"/>
      <c r="C44" s="514"/>
      <c r="D44" s="514"/>
      <c r="E44" s="514"/>
      <c r="F44" s="515"/>
      <c r="G44" s="790" t="s">
        <v>265</v>
      </c>
      <c r="H44" s="775"/>
      <c r="I44" s="775"/>
      <c r="J44" s="775"/>
      <c r="K44" s="775"/>
      <c r="L44" s="775"/>
      <c r="M44" s="775"/>
      <c r="N44" s="775"/>
      <c r="O44" s="776"/>
      <c r="P44" s="774" t="s">
        <v>59</v>
      </c>
      <c r="Q44" s="775"/>
      <c r="R44" s="775"/>
      <c r="S44" s="775"/>
      <c r="T44" s="775"/>
      <c r="U44" s="775"/>
      <c r="V44" s="775"/>
      <c r="W44" s="775"/>
      <c r="X44" s="776"/>
      <c r="Y44" s="1017"/>
      <c r="Z44" s="413"/>
      <c r="AA44" s="414"/>
      <c r="AB44" s="1021" t="s">
        <v>11</v>
      </c>
      <c r="AC44" s="1022"/>
      <c r="AD44" s="1023"/>
      <c r="AE44" s="1009" t="s">
        <v>357</v>
      </c>
      <c r="AF44" s="1009"/>
      <c r="AG44" s="1009"/>
      <c r="AH44" s="1009"/>
      <c r="AI44" s="1009" t="s">
        <v>363</v>
      </c>
      <c r="AJ44" s="1009"/>
      <c r="AK44" s="1009"/>
      <c r="AL44" s="1009"/>
      <c r="AM44" s="1009" t="s">
        <v>472</v>
      </c>
      <c r="AN44" s="1009"/>
      <c r="AO44" s="1009"/>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8"/>
      <c r="Z45" s="1019"/>
      <c r="AA45" s="1020"/>
      <c r="AB45" s="1024"/>
      <c r="AC45" s="1025"/>
      <c r="AD45" s="102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6"/>
      <c r="B46" s="514"/>
      <c r="C46" s="514"/>
      <c r="D46" s="514"/>
      <c r="E46" s="514"/>
      <c r="F46" s="515"/>
      <c r="G46" s="541"/>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2"/>
      <c r="AC46" s="1016"/>
      <c r="AD46" s="101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3"/>
      <c r="AC47" s="1012"/>
      <c r="AD47" s="101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2" t="s">
        <v>301</v>
      </c>
      <c r="AC48" s="1042"/>
      <c r="AD48" s="104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3" t="s">
        <v>491</v>
      </c>
      <c r="B51" s="514"/>
      <c r="C51" s="514"/>
      <c r="D51" s="514"/>
      <c r="E51" s="514"/>
      <c r="F51" s="515"/>
      <c r="G51" s="790" t="s">
        <v>265</v>
      </c>
      <c r="H51" s="775"/>
      <c r="I51" s="775"/>
      <c r="J51" s="775"/>
      <c r="K51" s="775"/>
      <c r="L51" s="775"/>
      <c r="M51" s="775"/>
      <c r="N51" s="775"/>
      <c r="O51" s="776"/>
      <c r="P51" s="774" t="s">
        <v>59</v>
      </c>
      <c r="Q51" s="775"/>
      <c r="R51" s="775"/>
      <c r="S51" s="775"/>
      <c r="T51" s="775"/>
      <c r="U51" s="775"/>
      <c r="V51" s="775"/>
      <c r="W51" s="775"/>
      <c r="X51" s="776"/>
      <c r="Y51" s="1017"/>
      <c r="Z51" s="413"/>
      <c r="AA51" s="414"/>
      <c r="AB51" s="459" t="s">
        <v>11</v>
      </c>
      <c r="AC51" s="1022"/>
      <c r="AD51" s="1023"/>
      <c r="AE51" s="1009" t="s">
        <v>357</v>
      </c>
      <c r="AF51" s="1009"/>
      <c r="AG51" s="1009"/>
      <c r="AH51" s="1009"/>
      <c r="AI51" s="1009" t="s">
        <v>363</v>
      </c>
      <c r="AJ51" s="1009"/>
      <c r="AK51" s="1009"/>
      <c r="AL51" s="1009"/>
      <c r="AM51" s="1009" t="s">
        <v>472</v>
      </c>
      <c r="AN51" s="1009"/>
      <c r="AO51" s="1009"/>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8"/>
      <c r="Z52" s="1019"/>
      <c r="AA52" s="1020"/>
      <c r="AB52" s="1024"/>
      <c r="AC52" s="1025"/>
      <c r="AD52" s="102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6"/>
      <c r="B53" s="514"/>
      <c r="C53" s="514"/>
      <c r="D53" s="514"/>
      <c r="E53" s="514"/>
      <c r="F53" s="515"/>
      <c r="G53" s="541"/>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2"/>
      <c r="AC53" s="1016"/>
      <c r="AD53" s="101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3"/>
      <c r="AC54" s="1012"/>
      <c r="AD54" s="101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2" t="s">
        <v>301</v>
      </c>
      <c r="AC55" s="1042"/>
      <c r="AD55" s="104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3" t="s">
        <v>491</v>
      </c>
      <c r="B58" s="514"/>
      <c r="C58" s="514"/>
      <c r="D58" s="514"/>
      <c r="E58" s="514"/>
      <c r="F58" s="515"/>
      <c r="G58" s="790" t="s">
        <v>265</v>
      </c>
      <c r="H58" s="775"/>
      <c r="I58" s="775"/>
      <c r="J58" s="775"/>
      <c r="K58" s="775"/>
      <c r="L58" s="775"/>
      <c r="M58" s="775"/>
      <c r="N58" s="775"/>
      <c r="O58" s="776"/>
      <c r="P58" s="774" t="s">
        <v>59</v>
      </c>
      <c r="Q58" s="775"/>
      <c r="R58" s="775"/>
      <c r="S58" s="775"/>
      <c r="T58" s="775"/>
      <c r="U58" s="775"/>
      <c r="V58" s="775"/>
      <c r="W58" s="775"/>
      <c r="X58" s="776"/>
      <c r="Y58" s="1017"/>
      <c r="Z58" s="413"/>
      <c r="AA58" s="414"/>
      <c r="AB58" s="1021" t="s">
        <v>11</v>
      </c>
      <c r="AC58" s="1022"/>
      <c r="AD58" s="1023"/>
      <c r="AE58" s="1009" t="s">
        <v>357</v>
      </c>
      <c r="AF58" s="1009"/>
      <c r="AG58" s="1009"/>
      <c r="AH58" s="1009"/>
      <c r="AI58" s="1009" t="s">
        <v>363</v>
      </c>
      <c r="AJ58" s="1009"/>
      <c r="AK58" s="1009"/>
      <c r="AL58" s="1009"/>
      <c r="AM58" s="1009" t="s">
        <v>472</v>
      </c>
      <c r="AN58" s="1009"/>
      <c r="AO58" s="1009"/>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8"/>
      <c r="Z59" s="1019"/>
      <c r="AA59" s="1020"/>
      <c r="AB59" s="1024"/>
      <c r="AC59" s="1025"/>
      <c r="AD59" s="102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6"/>
      <c r="B60" s="514"/>
      <c r="C60" s="514"/>
      <c r="D60" s="514"/>
      <c r="E60" s="514"/>
      <c r="F60" s="515"/>
      <c r="G60" s="541"/>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2"/>
      <c r="AC60" s="1016"/>
      <c r="AD60" s="101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3"/>
      <c r="AC61" s="1012"/>
      <c r="AD61" s="101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2" t="s">
        <v>301</v>
      </c>
      <c r="AC62" s="1042"/>
      <c r="AD62" s="104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3" t="s">
        <v>491</v>
      </c>
      <c r="B65" s="514"/>
      <c r="C65" s="514"/>
      <c r="D65" s="514"/>
      <c r="E65" s="514"/>
      <c r="F65" s="515"/>
      <c r="G65" s="790" t="s">
        <v>265</v>
      </c>
      <c r="H65" s="775"/>
      <c r="I65" s="775"/>
      <c r="J65" s="775"/>
      <c r="K65" s="775"/>
      <c r="L65" s="775"/>
      <c r="M65" s="775"/>
      <c r="N65" s="775"/>
      <c r="O65" s="776"/>
      <c r="P65" s="774" t="s">
        <v>59</v>
      </c>
      <c r="Q65" s="775"/>
      <c r="R65" s="775"/>
      <c r="S65" s="775"/>
      <c r="T65" s="775"/>
      <c r="U65" s="775"/>
      <c r="V65" s="775"/>
      <c r="W65" s="775"/>
      <c r="X65" s="776"/>
      <c r="Y65" s="1017"/>
      <c r="Z65" s="413"/>
      <c r="AA65" s="414"/>
      <c r="AB65" s="1021" t="s">
        <v>11</v>
      </c>
      <c r="AC65" s="1022"/>
      <c r="AD65" s="1023"/>
      <c r="AE65" s="1009" t="s">
        <v>357</v>
      </c>
      <c r="AF65" s="1009"/>
      <c r="AG65" s="1009"/>
      <c r="AH65" s="1009"/>
      <c r="AI65" s="1009" t="s">
        <v>363</v>
      </c>
      <c r="AJ65" s="1009"/>
      <c r="AK65" s="1009"/>
      <c r="AL65" s="1009"/>
      <c r="AM65" s="1009" t="s">
        <v>472</v>
      </c>
      <c r="AN65" s="1009"/>
      <c r="AO65" s="1009"/>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8"/>
      <c r="Z66" s="1019"/>
      <c r="AA66" s="1020"/>
      <c r="AB66" s="1024"/>
      <c r="AC66" s="1025"/>
      <c r="AD66" s="102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6"/>
      <c r="B67" s="514"/>
      <c r="C67" s="514"/>
      <c r="D67" s="514"/>
      <c r="E67" s="514"/>
      <c r="F67" s="515"/>
      <c r="G67" s="541"/>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2"/>
      <c r="AC67" s="1016"/>
      <c r="AD67" s="101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3"/>
      <c r="AC68" s="1012"/>
      <c r="AD68" s="101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49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94" t="s">
        <v>527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9"/>
      <c r="B6" s="1050"/>
      <c r="C6" s="1050"/>
      <c r="D6" s="1050"/>
      <c r="E6" s="1050"/>
      <c r="F6" s="105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9"/>
      <c r="B7" s="1050"/>
      <c r="C7" s="1050"/>
      <c r="D7" s="1050"/>
      <c r="E7" s="1050"/>
      <c r="F7" s="105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9"/>
      <c r="B8" s="1050"/>
      <c r="C8" s="1050"/>
      <c r="D8" s="1050"/>
      <c r="E8" s="1050"/>
      <c r="F8" s="105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9"/>
      <c r="B9" s="1050"/>
      <c r="C9" s="1050"/>
      <c r="D9" s="1050"/>
      <c r="E9" s="1050"/>
      <c r="F9" s="105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9"/>
      <c r="B10" s="1050"/>
      <c r="C10" s="1050"/>
      <c r="D10" s="1050"/>
      <c r="E10" s="1050"/>
      <c r="F10" s="105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9"/>
      <c r="B11" s="1050"/>
      <c r="C11" s="1050"/>
      <c r="D11" s="1050"/>
      <c r="E11" s="1050"/>
      <c r="F11" s="105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9"/>
      <c r="B12" s="1050"/>
      <c r="C12" s="1050"/>
      <c r="D12" s="1050"/>
      <c r="E12" s="1050"/>
      <c r="F12" s="105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9"/>
      <c r="B13" s="1050"/>
      <c r="C13" s="1050"/>
      <c r="D13" s="1050"/>
      <c r="E13" s="1050"/>
      <c r="F13" s="105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9"/>
      <c r="B15" s="1050"/>
      <c r="C15" s="1050"/>
      <c r="D15" s="1050"/>
      <c r="E15" s="1050"/>
      <c r="F15" s="105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9"/>
      <c r="B19" s="1050"/>
      <c r="C19" s="1050"/>
      <c r="D19" s="1050"/>
      <c r="E19" s="1050"/>
      <c r="F19" s="105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9"/>
      <c r="B20" s="1050"/>
      <c r="C20" s="1050"/>
      <c r="D20" s="1050"/>
      <c r="E20" s="1050"/>
      <c r="F20" s="105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9"/>
      <c r="B21" s="1050"/>
      <c r="C21" s="1050"/>
      <c r="D21" s="1050"/>
      <c r="E21" s="1050"/>
      <c r="F21" s="105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9"/>
      <c r="B22" s="1050"/>
      <c r="C22" s="1050"/>
      <c r="D22" s="1050"/>
      <c r="E22" s="1050"/>
      <c r="F22" s="105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9"/>
      <c r="B23" s="1050"/>
      <c r="C23" s="1050"/>
      <c r="D23" s="1050"/>
      <c r="E23" s="1050"/>
      <c r="F23" s="105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9"/>
      <c r="B24" s="1050"/>
      <c r="C24" s="1050"/>
      <c r="D24" s="1050"/>
      <c r="E24" s="1050"/>
      <c r="F24" s="105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9"/>
      <c r="B25" s="1050"/>
      <c r="C25" s="1050"/>
      <c r="D25" s="1050"/>
      <c r="E25" s="1050"/>
      <c r="F25" s="105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9"/>
      <c r="B26" s="1050"/>
      <c r="C26" s="1050"/>
      <c r="D26" s="1050"/>
      <c r="E26" s="1050"/>
      <c r="F26" s="105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9"/>
      <c r="B28" s="1050"/>
      <c r="C28" s="1050"/>
      <c r="D28" s="1050"/>
      <c r="E28" s="1050"/>
      <c r="F28" s="105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9"/>
      <c r="B32" s="1050"/>
      <c r="C32" s="1050"/>
      <c r="D32" s="1050"/>
      <c r="E32" s="1050"/>
      <c r="F32" s="105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9"/>
      <c r="B33" s="1050"/>
      <c r="C33" s="1050"/>
      <c r="D33" s="1050"/>
      <c r="E33" s="1050"/>
      <c r="F33" s="105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9"/>
      <c r="B34" s="1050"/>
      <c r="C34" s="1050"/>
      <c r="D34" s="1050"/>
      <c r="E34" s="1050"/>
      <c r="F34" s="105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9"/>
      <c r="B35" s="1050"/>
      <c r="C35" s="1050"/>
      <c r="D35" s="1050"/>
      <c r="E35" s="1050"/>
      <c r="F35" s="105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9"/>
      <c r="B36" s="1050"/>
      <c r="C36" s="1050"/>
      <c r="D36" s="1050"/>
      <c r="E36" s="1050"/>
      <c r="F36" s="105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9"/>
      <c r="B37" s="1050"/>
      <c r="C37" s="1050"/>
      <c r="D37" s="1050"/>
      <c r="E37" s="1050"/>
      <c r="F37" s="105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9"/>
      <c r="B38" s="1050"/>
      <c r="C38" s="1050"/>
      <c r="D38" s="1050"/>
      <c r="E38" s="1050"/>
      <c r="F38" s="105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9"/>
      <c r="B39" s="1050"/>
      <c r="C39" s="1050"/>
      <c r="D39" s="1050"/>
      <c r="E39" s="1050"/>
      <c r="F39" s="105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9"/>
      <c r="B41" s="1050"/>
      <c r="C41" s="1050"/>
      <c r="D41" s="1050"/>
      <c r="E41" s="1050"/>
      <c r="F41" s="105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9"/>
      <c r="B45" s="1050"/>
      <c r="C45" s="1050"/>
      <c r="D45" s="1050"/>
      <c r="E45" s="1050"/>
      <c r="F45" s="105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9"/>
      <c r="B46" s="1050"/>
      <c r="C46" s="1050"/>
      <c r="D46" s="1050"/>
      <c r="E46" s="1050"/>
      <c r="F46" s="105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9"/>
      <c r="B47" s="1050"/>
      <c r="C47" s="1050"/>
      <c r="D47" s="1050"/>
      <c r="E47" s="1050"/>
      <c r="F47" s="105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9"/>
      <c r="B48" s="1050"/>
      <c r="C48" s="1050"/>
      <c r="D48" s="1050"/>
      <c r="E48" s="1050"/>
      <c r="F48" s="105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9"/>
      <c r="B49" s="1050"/>
      <c r="C49" s="1050"/>
      <c r="D49" s="1050"/>
      <c r="E49" s="1050"/>
      <c r="F49" s="105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9"/>
      <c r="B50" s="1050"/>
      <c r="C50" s="1050"/>
      <c r="D50" s="1050"/>
      <c r="E50" s="1050"/>
      <c r="F50" s="105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9"/>
      <c r="B51" s="1050"/>
      <c r="C51" s="1050"/>
      <c r="D51" s="1050"/>
      <c r="E51" s="1050"/>
      <c r="F51" s="105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9"/>
      <c r="B52" s="1050"/>
      <c r="C52" s="1050"/>
      <c r="D52" s="1050"/>
      <c r="E52" s="1050"/>
      <c r="F52" s="105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9"/>
      <c r="B59" s="1050"/>
      <c r="C59" s="1050"/>
      <c r="D59" s="1050"/>
      <c r="E59" s="1050"/>
      <c r="F59" s="105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9"/>
      <c r="B60" s="1050"/>
      <c r="C60" s="1050"/>
      <c r="D60" s="1050"/>
      <c r="E60" s="1050"/>
      <c r="F60" s="105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9"/>
      <c r="B61" s="1050"/>
      <c r="C61" s="1050"/>
      <c r="D61" s="1050"/>
      <c r="E61" s="1050"/>
      <c r="F61" s="105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9"/>
      <c r="B62" s="1050"/>
      <c r="C62" s="1050"/>
      <c r="D62" s="1050"/>
      <c r="E62" s="1050"/>
      <c r="F62" s="105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9"/>
      <c r="B63" s="1050"/>
      <c r="C63" s="1050"/>
      <c r="D63" s="1050"/>
      <c r="E63" s="1050"/>
      <c r="F63" s="105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9"/>
      <c r="B64" s="1050"/>
      <c r="C64" s="1050"/>
      <c r="D64" s="1050"/>
      <c r="E64" s="1050"/>
      <c r="F64" s="105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9"/>
      <c r="B65" s="1050"/>
      <c r="C65" s="1050"/>
      <c r="D65" s="1050"/>
      <c r="E65" s="1050"/>
      <c r="F65" s="105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9"/>
      <c r="B66" s="1050"/>
      <c r="C66" s="1050"/>
      <c r="D66" s="1050"/>
      <c r="E66" s="1050"/>
      <c r="F66" s="105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9"/>
      <c r="B68" s="1050"/>
      <c r="C68" s="1050"/>
      <c r="D68" s="1050"/>
      <c r="E68" s="1050"/>
      <c r="F68" s="105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9"/>
      <c r="B72" s="1050"/>
      <c r="C72" s="1050"/>
      <c r="D72" s="1050"/>
      <c r="E72" s="1050"/>
      <c r="F72" s="105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9"/>
      <c r="B73" s="1050"/>
      <c r="C73" s="1050"/>
      <c r="D73" s="1050"/>
      <c r="E73" s="1050"/>
      <c r="F73" s="105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9"/>
      <c r="B74" s="1050"/>
      <c r="C74" s="1050"/>
      <c r="D74" s="1050"/>
      <c r="E74" s="1050"/>
      <c r="F74" s="105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9"/>
      <c r="B75" s="1050"/>
      <c r="C75" s="1050"/>
      <c r="D75" s="1050"/>
      <c r="E75" s="1050"/>
      <c r="F75" s="105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9"/>
      <c r="B76" s="1050"/>
      <c r="C76" s="1050"/>
      <c r="D76" s="1050"/>
      <c r="E76" s="1050"/>
      <c r="F76" s="105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9"/>
      <c r="B77" s="1050"/>
      <c r="C77" s="1050"/>
      <c r="D77" s="1050"/>
      <c r="E77" s="1050"/>
      <c r="F77" s="105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9"/>
      <c r="B78" s="1050"/>
      <c r="C78" s="1050"/>
      <c r="D78" s="1050"/>
      <c r="E78" s="1050"/>
      <c r="F78" s="105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9"/>
      <c r="B79" s="1050"/>
      <c r="C79" s="1050"/>
      <c r="D79" s="1050"/>
      <c r="E79" s="1050"/>
      <c r="F79" s="105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9"/>
      <c r="B81" s="1050"/>
      <c r="C81" s="1050"/>
      <c r="D81" s="1050"/>
      <c r="E81" s="1050"/>
      <c r="F81" s="105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9"/>
      <c r="B85" s="1050"/>
      <c r="C85" s="1050"/>
      <c r="D85" s="1050"/>
      <c r="E85" s="1050"/>
      <c r="F85" s="105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9"/>
      <c r="B86" s="1050"/>
      <c r="C86" s="1050"/>
      <c r="D86" s="1050"/>
      <c r="E86" s="1050"/>
      <c r="F86" s="105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9"/>
      <c r="B87" s="1050"/>
      <c r="C87" s="1050"/>
      <c r="D87" s="1050"/>
      <c r="E87" s="1050"/>
      <c r="F87" s="105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9"/>
      <c r="B88" s="1050"/>
      <c r="C88" s="1050"/>
      <c r="D88" s="1050"/>
      <c r="E88" s="1050"/>
      <c r="F88" s="105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9"/>
      <c r="B89" s="1050"/>
      <c r="C89" s="1050"/>
      <c r="D89" s="1050"/>
      <c r="E89" s="1050"/>
      <c r="F89" s="105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9"/>
      <c r="B90" s="1050"/>
      <c r="C90" s="1050"/>
      <c r="D90" s="1050"/>
      <c r="E90" s="1050"/>
      <c r="F90" s="105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9"/>
      <c r="B91" s="1050"/>
      <c r="C91" s="1050"/>
      <c r="D91" s="1050"/>
      <c r="E91" s="1050"/>
      <c r="F91" s="105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9"/>
      <c r="B92" s="1050"/>
      <c r="C92" s="1050"/>
      <c r="D92" s="1050"/>
      <c r="E92" s="1050"/>
      <c r="F92" s="105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9"/>
      <c r="B94" s="1050"/>
      <c r="C94" s="1050"/>
      <c r="D94" s="1050"/>
      <c r="E94" s="1050"/>
      <c r="F94" s="105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9"/>
      <c r="B98" s="1050"/>
      <c r="C98" s="1050"/>
      <c r="D98" s="1050"/>
      <c r="E98" s="1050"/>
      <c r="F98" s="105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9"/>
      <c r="B99" s="1050"/>
      <c r="C99" s="1050"/>
      <c r="D99" s="1050"/>
      <c r="E99" s="1050"/>
      <c r="F99" s="105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9"/>
      <c r="B100" s="1050"/>
      <c r="C100" s="1050"/>
      <c r="D100" s="1050"/>
      <c r="E100" s="1050"/>
      <c r="F100" s="105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9"/>
      <c r="B101" s="1050"/>
      <c r="C101" s="1050"/>
      <c r="D101" s="1050"/>
      <c r="E101" s="1050"/>
      <c r="F101" s="105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9"/>
      <c r="B102" s="1050"/>
      <c r="C102" s="1050"/>
      <c r="D102" s="1050"/>
      <c r="E102" s="1050"/>
      <c r="F102" s="105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9"/>
      <c r="B103" s="1050"/>
      <c r="C103" s="1050"/>
      <c r="D103" s="1050"/>
      <c r="E103" s="1050"/>
      <c r="F103" s="105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9"/>
      <c r="B104" s="1050"/>
      <c r="C104" s="1050"/>
      <c r="D104" s="1050"/>
      <c r="E104" s="1050"/>
      <c r="F104" s="105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9"/>
      <c r="B105" s="1050"/>
      <c r="C105" s="1050"/>
      <c r="D105" s="1050"/>
      <c r="E105" s="1050"/>
      <c r="F105" s="105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9"/>
      <c r="B112" s="1050"/>
      <c r="C112" s="1050"/>
      <c r="D112" s="1050"/>
      <c r="E112" s="1050"/>
      <c r="F112" s="105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9"/>
      <c r="B113" s="1050"/>
      <c r="C113" s="1050"/>
      <c r="D113" s="1050"/>
      <c r="E113" s="1050"/>
      <c r="F113" s="105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9"/>
      <c r="B114" s="1050"/>
      <c r="C114" s="1050"/>
      <c r="D114" s="1050"/>
      <c r="E114" s="1050"/>
      <c r="F114" s="105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9"/>
      <c r="B115" s="1050"/>
      <c r="C115" s="1050"/>
      <c r="D115" s="1050"/>
      <c r="E115" s="1050"/>
      <c r="F115" s="105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9"/>
      <c r="B116" s="1050"/>
      <c r="C116" s="1050"/>
      <c r="D116" s="1050"/>
      <c r="E116" s="1050"/>
      <c r="F116" s="105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9"/>
      <c r="B117" s="1050"/>
      <c r="C117" s="1050"/>
      <c r="D117" s="1050"/>
      <c r="E117" s="1050"/>
      <c r="F117" s="105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9"/>
      <c r="B118" s="1050"/>
      <c r="C118" s="1050"/>
      <c r="D118" s="1050"/>
      <c r="E118" s="1050"/>
      <c r="F118" s="105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9"/>
      <c r="B119" s="1050"/>
      <c r="C119" s="1050"/>
      <c r="D119" s="1050"/>
      <c r="E119" s="1050"/>
      <c r="F119" s="105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9"/>
      <c r="B121" s="1050"/>
      <c r="C121" s="1050"/>
      <c r="D121" s="1050"/>
      <c r="E121" s="1050"/>
      <c r="F121" s="105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9"/>
      <c r="B125" s="1050"/>
      <c r="C125" s="1050"/>
      <c r="D125" s="1050"/>
      <c r="E125" s="1050"/>
      <c r="F125" s="105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9"/>
      <c r="B126" s="1050"/>
      <c r="C126" s="1050"/>
      <c r="D126" s="1050"/>
      <c r="E126" s="1050"/>
      <c r="F126" s="105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9"/>
      <c r="B127" s="1050"/>
      <c r="C127" s="1050"/>
      <c r="D127" s="1050"/>
      <c r="E127" s="1050"/>
      <c r="F127" s="105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9"/>
      <c r="B128" s="1050"/>
      <c r="C128" s="1050"/>
      <c r="D128" s="1050"/>
      <c r="E128" s="1050"/>
      <c r="F128" s="105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9"/>
      <c r="B129" s="1050"/>
      <c r="C129" s="1050"/>
      <c r="D129" s="1050"/>
      <c r="E129" s="1050"/>
      <c r="F129" s="105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9"/>
      <c r="B130" s="1050"/>
      <c r="C130" s="1050"/>
      <c r="D130" s="1050"/>
      <c r="E130" s="1050"/>
      <c r="F130" s="105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9"/>
      <c r="B131" s="1050"/>
      <c r="C131" s="1050"/>
      <c r="D131" s="1050"/>
      <c r="E131" s="1050"/>
      <c r="F131" s="105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9"/>
      <c r="B132" s="1050"/>
      <c r="C132" s="1050"/>
      <c r="D132" s="1050"/>
      <c r="E132" s="1050"/>
      <c r="F132" s="105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9"/>
      <c r="B134" s="1050"/>
      <c r="C134" s="1050"/>
      <c r="D134" s="1050"/>
      <c r="E134" s="1050"/>
      <c r="F134" s="105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9"/>
      <c r="B138" s="1050"/>
      <c r="C138" s="1050"/>
      <c r="D138" s="1050"/>
      <c r="E138" s="1050"/>
      <c r="F138" s="105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9"/>
      <c r="B139" s="1050"/>
      <c r="C139" s="1050"/>
      <c r="D139" s="1050"/>
      <c r="E139" s="1050"/>
      <c r="F139" s="105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9"/>
      <c r="B140" s="1050"/>
      <c r="C140" s="1050"/>
      <c r="D140" s="1050"/>
      <c r="E140" s="1050"/>
      <c r="F140" s="105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9"/>
      <c r="B141" s="1050"/>
      <c r="C141" s="1050"/>
      <c r="D141" s="1050"/>
      <c r="E141" s="1050"/>
      <c r="F141" s="105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9"/>
      <c r="B142" s="1050"/>
      <c r="C142" s="1050"/>
      <c r="D142" s="1050"/>
      <c r="E142" s="1050"/>
      <c r="F142" s="105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9"/>
      <c r="B143" s="1050"/>
      <c r="C143" s="1050"/>
      <c r="D143" s="1050"/>
      <c r="E143" s="1050"/>
      <c r="F143" s="105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9"/>
      <c r="B144" s="1050"/>
      <c r="C144" s="1050"/>
      <c r="D144" s="1050"/>
      <c r="E144" s="1050"/>
      <c r="F144" s="105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9"/>
      <c r="B145" s="1050"/>
      <c r="C145" s="1050"/>
      <c r="D145" s="1050"/>
      <c r="E145" s="1050"/>
      <c r="F145" s="105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9"/>
      <c r="B147" s="1050"/>
      <c r="C147" s="1050"/>
      <c r="D147" s="1050"/>
      <c r="E147" s="1050"/>
      <c r="F147" s="105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9"/>
      <c r="B151" s="1050"/>
      <c r="C151" s="1050"/>
      <c r="D151" s="1050"/>
      <c r="E151" s="1050"/>
      <c r="F151" s="105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9"/>
      <c r="B152" s="1050"/>
      <c r="C152" s="1050"/>
      <c r="D152" s="1050"/>
      <c r="E152" s="1050"/>
      <c r="F152" s="105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9"/>
      <c r="B153" s="1050"/>
      <c r="C153" s="1050"/>
      <c r="D153" s="1050"/>
      <c r="E153" s="1050"/>
      <c r="F153" s="105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9"/>
      <c r="B154" s="1050"/>
      <c r="C154" s="1050"/>
      <c r="D154" s="1050"/>
      <c r="E154" s="1050"/>
      <c r="F154" s="105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9"/>
      <c r="B155" s="1050"/>
      <c r="C155" s="1050"/>
      <c r="D155" s="1050"/>
      <c r="E155" s="1050"/>
      <c r="F155" s="105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9"/>
      <c r="B156" s="1050"/>
      <c r="C156" s="1050"/>
      <c r="D156" s="1050"/>
      <c r="E156" s="1050"/>
      <c r="F156" s="105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9"/>
      <c r="B157" s="1050"/>
      <c r="C157" s="1050"/>
      <c r="D157" s="1050"/>
      <c r="E157" s="1050"/>
      <c r="F157" s="105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9"/>
      <c r="B158" s="1050"/>
      <c r="C158" s="1050"/>
      <c r="D158" s="1050"/>
      <c r="E158" s="1050"/>
      <c r="F158" s="105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9"/>
      <c r="B165" s="1050"/>
      <c r="C165" s="1050"/>
      <c r="D165" s="1050"/>
      <c r="E165" s="1050"/>
      <c r="F165" s="105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9"/>
      <c r="B166" s="1050"/>
      <c r="C166" s="1050"/>
      <c r="D166" s="1050"/>
      <c r="E166" s="1050"/>
      <c r="F166" s="105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9"/>
      <c r="B167" s="1050"/>
      <c r="C167" s="1050"/>
      <c r="D167" s="1050"/>
      <c r="E167" s="1050"/>
      <c r="F167" s="105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9"/>
      <c r="B168" s="1050"/>
      <c r="C168" s="1050"/>
      <c r="D168" s="1050"/>
      <c r="E168" s="1050"/>
      <c r="F168" s="105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9"/>
      <c r="B169" s="1050"/>
      <c r="C169" s="1050"/>
      <c r="D169" s="1050"/>
      <c r="E169" s="1050"/>
      <c r="F169" s="105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9"/>
      <c r="B170" s="1050"/>
      <c r="C170" s="1050"/>
      <c r="D170" s="1050"/>
      <c r="E170" s="1050"/>
      <c r="F170" s="105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9"/>
      <c r="B171" s="1050"/>
      <c r="C171" s="1050"/>
      <c r="D171" s="1050"/>
      <c r="E171" s="1050"/>
      <c r="F171" s="105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9"/>
      <c r="B172" s="1050"/>
      <c r="C172" s="1050"/>
      <c r="D172" s="1050"/>
      <c r="E172" s="1050"/>
      <c r="F172" s="105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9"/>
      <c r="B174" s="1050"/>
      <c r="C174" s="1050"/>
      <c r="D174" s="1050"/>
      <c r="E174" s="1050"/>
      <c r="F174" s="105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9"/>
      <c r="B178" s="1050"/>
      <c r="C178" s="1050"/>
      <c r="D178" s="1050"/>
      <c r="E178" s="1050"/>
      <c r="F178" s="105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9"/>
      <c r="B179" s="1050"/>
      <c r="C179" s="1050"/>
      <c r="D179" s="1050"/>
      <c r="E179" s="1050"/>
      <c r="F179" s="105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9"/>
      <c r="B180" s="1050"/>
      <c r="C180" s="1050"/>
      <c r="D180" s="1050"/>
      <c r="E180" s="1050"/>
      <c r="F180" s="105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9"/>
      <c r="B181" s="1050"/>
      <c r="C181" s="1050"/>
      <c r="D181" s="1050"/>
      <c r="E181" s="1050"/>
      <c r="F181" s="105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9"/>
      <c r="B182" s="1050"/>
      <c r="C182" s="1050"/>
      <c r="D182" s="1050"/>
      <c r="E182" s="1050"/>
      <c r="F182" s="105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9"/>
      <c r="B183" s="1050"/>
      <c r="C183" s="1050"/>
      <c r="D183" s="1050"/>
      <c r="E183" s="1050"/>
      <c r="F183" s="105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9"/>
      <c r="B184" s="1050"/>
      <c r="C184" s="1050"/>
      <c r="D184" s="1050"/>
      <c r="E184" s="1050"/>
      <c r="F184" s="105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9"/>
      <c r="B185" s="1050"/>
      <c r="C185" s="1050"/>
      <c r="D185" s="1050"/>
      <c r="E185" s="1050"/>
      <c r="F185" s="105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9"/>
      <c r="B187" s="1050"/>
      <c r="C187" s="1050"/>
      <c r="D187" s="1050"/>
      <c r="E187" s="1050"/>
      <c r="F187" s="105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9"/>
      <c r="B191" s="1050"/>
      <c r="C191" s="1050"/>
      <c r="D191" s="1050"/>
      <c r="E191" s="1050"/>
      <c r="F191" s="105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9"/>
      <c r="B192" s="1050"/>
      <c r="C192" s="1050"/>
      <c r="D192" s="1050"/>
      <c r="E192" s="1050"/>
      <c r="F192" s="105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9"/>
      <c r="B193" s="1050"/>
      <c r="C193" s="1050"/>
      <c r="D193" s="1050"/>
      <c r="E193" s="1050"/>
      <c r="F193" s="105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9"/>
      <c r="B194" s="1050"/>
      <c r="C194" s="1050"/>
      <c r="D194" s="1050"/>
      <c r="E194" s="1050"/>
      <c r="F194" s="105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9"/>
      <c r="B195" s="1050"/>
      <c r="C195" s="1050"/>
      <c r="D195" s="1050"/>
      <c r="E195" s="1050"/>
      <c r="F195" s="105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9"/>
      <c r="B196" s="1050"/>
      <c r="C196" s="1050"/>
      <c r="D196" s="1050"/>
      <c r="E196" s="1050"/>
      <c r="F196" s="105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9"/>
      <c r="B197" s="1050"/>
      <c r="C197" s="1050"/>
      <c r="D197" s="1050"/>
      <c r="E197" s="1050"/>
      <c r="F197" s="105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9"/>
      <c r="B198" s="1050"/>
      <c r="C198" s="1050"/>
      <c r="D198" s="1050"/>
      <c r="E198" s="1050"/>
      <c r="F198" s="105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9"/>
      <c r="B200" s="1050"/>
      <c r="C200" s="1050"/>
      <c r="D200" s="1050"/>
      <c r="E200" s="1050"/>
      <c r="F200" s="105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9"/>
      <c r="B204" s="1050"/>
      <c r="C204" s="1050"/>
      <c r="D204" s="1050"/>
      <c r="E204" s="1050"/>
      <c r="F204" s="105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9"/>
      <c r="B205" s="1050"/>
      <c r="C205" s="1050"/>
      <c r="D205" s="1050"/>
      <c r="E205" s="1050"/>
      <c r="F205" s="105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9"/>
      <c r="B206" s="1050"/>
      <c r="C206" s="1050"/>
      <c r="D206" s="1050"/>
      <c r="E206" s="1050"/>
      <c r="F206" s="105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9"/>
      <c r="B207" s="1050"/>
      <c r="C207" s="1050"/>
      <c r="D207" s="1050"/>
      <c r="E207" s="1050"/>
      <c r="F207" s="105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9"/>
      <c r="B208" s="1050"/>
      <c r="C208" s="1050"/>
      <c r="D208" s="1050"/>
      <c r="E208" s="1050"/>
      <c r="F208" s="105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9"/>
      <c r="B209" s="1050"/>
      <c r="C209" s="1050"/>
      <c r="D209" s="1050"/>
      <c r="E209" s="1050"/>
      <c r="F209" s="105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9"/>
      <c r="B210" s="1050"/>
      <c r="C210" s="1050"/>
      <c r="D210" s="1050"/>
      <c r="E210" s="1050"/>
      <c r="F210" s="105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9"/>
      <c r="B211" s="1050"/>
      <c r="C211" s="1050"/>
      <c r="D211" s="1050"/>
      <c r="E211" s="1050"/>
      <c r="F211" s="105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9"/>
      <c r="B218" s="1050"/>
      <c r="C218" s="1050"/>
      <c r="D218" s="1050"/>
      <c r="E218" s="1050"/>
      <c r="F218" s="105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9"/>
      <c r="B219" s="1050"/>
      <c r="C219" s="1050"/>
      <c r="D219" s="1050"/>
      <c r="E219" s="1050"/>
      <c r="F219" s="105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9"/>
      <c r="B220" s="1050"/>
      <c r="C220" s="1050"/>
      <c r="D220" s="1050"/>
      <c r="E220" s="1050"/>
      <c r="F220" s="105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9"/>
      <c r="B221" s="1050"/>
      <c r="C221" s="1050"/>
      <c r="D221" s="1050"/>
      <c r="E221" s="1050"/>
      <c r="F221" s="105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9"/>
      <c r="B222" s="1050"/>
      <c r="C222" s="1050"/>
      <c r="D222" s="1050"/>
      <c r="E222" s="1050"/>
      <c r="F222" s="105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9"/>
      <c r="B223" s="1050"/>
      <c r="C223" s="1050"/>
      <c r="D223" s="1050"/>
      <c r="E223" s="1050"/>
      <c r="F223" s="105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9"/>
      <c r="B224" s="1050"/>
      <c r="C224" s="1050"/>
      <c r="D224" s="1050"/>
      <c r="E224" s="1050"/>
      <c r="F224" s="105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9"/>
      <c r="B225" s="1050"/>
      <c r="C225" s="1050"/>
      <c r="D225" s="1050"/>
      <c r="E225" s="1050"/>
      <c r="F225" s="105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9"/>
      <c r="B227" s="1050"/>
      <c r="C227" s="1050"/>
      <c r="D227" s="1050"/>
      <c r="E227" s="1050"/>
      <c r="F227" s="105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9"/>
      <c r="B231" s="1050"/>
      <c r="C231" s="1050"/>
      <c r="D231" s="1050"/>
      <c r="E231" s="1050"/>
      <c r="F231" s="105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9"/>
      <c r="B232" s="1050"/>
      <c r="C232" s="1050"/>
      <c r="D232" s="1050"/>
      <c r="E232" s="1050"/>
      <c r="F232" s="105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9"/>
      <c r="B233" s="1050"/>
      <c r="C233" s="1050"/>
      <c r="D233" s="1050"/>
      <c r="E233" s="1050"/>
      <c r="F233" s="105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9"/>
      <c r="B234" s="1050"/>
      <c r="C234" s="1050"/>
      <c r="D234" s="1050"/>
      <c r="E234" s="1050"/>
      <c r="F234" s="105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9"/>
      <c r="B235" s="1050"/>
      <c r="C235" s="1050"/>
      <c r="D235" s="1050"/>
      <c r="E235" s="1050"/>
      <c r="F235" s="105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9"/>
      <c r="B236" s="1050"/>
      <c r="C236" s="1050"/>
      <c r="D236" s="1050"/>
      <c r="E236" s="1050"/>
      <c r="F236" s="105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9"/>
      <c r="B237" s="1050"/>
      <c r="C237" s="1050"/>
      <c r="D237" s="1050"/>
      <c r="E237" s="1050"/>
      <c r="F237" s="105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9"/>
      <c r="B238" s="1050"/>
      <c r="C238" s="1050"/>
      <c r="D238" s="1050"/>
      <c r="E238" s="1050"/>
      <c r="F238" s="105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9"/>
      <c r="B240" s="1050"/>
      <c r="C240" s="1050"/>
      <c r="D240" s="1050"/>
      <c r="E240" s="1050"/>
      <c r="F240" s="105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9"/>
      <c r="B244" s="1050"/>
      <c r="C244" s="1050"/>
      <c r="D244" s="1050"/>
      <c r="E244" s="1050"/>
      <c r="F244" s="105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9"/>
      <c r="B245" s="1050"/>
      <c r="C245" s="1050"/>
      <c r="D245" s="1050"/>
      <c r="E245" s="1050"/>
      <c r="F245" s="105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9"/>
      <c r="B246" s="1050"/>
      <c r="C246" s="1050"/>
      <c r="D246" s="1050"/>
      <c r="E246" s="1050"/>
      <c r="F246" s="105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9"/>
      <c r="B247" s="1050"/>
      <c r="C247" s="1050"/>
      <c r="D247" s="1050"/>
      <c r="E247" s="1050"/>
      <c r="F247" s="105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9"/>
      <c r="B248" s="1050"/>
      <c r="C248" s="1050"/>
      <c r="D248" s="1050"/>
      <c r="E248" s="1050"/>
      <c r="F248" s="105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9"/>
      <c r="B249" s="1050"/>
      <c r="C249" s="1050"/>
      <c r="D249" s="1050"/>
      <c r="E249" s="1050"/>
      <c r="F249" s="105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9"/>
      <c r="B250" s="1050"/>
      <c r="C250" s="1050"/>
      <c r="D250" s="1050"/>
      <c r="E250" s="1050"/>
      <c r="F250" s="105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9"/>
      <c r="B251" s="1050"/>
      <c r="C251" s="1050"/>
      <c r="D251" s="1050"/>
      <c r="E251" s="1050"/>
      <c r="F251" s="105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9"/>
      <c r="B253" s="1050"/>
      <c r="C253" s="1050"/>
      <c r="D253" s="1050"/>
      <c r="E253" s="1050"/>
      <c r="F253" s="105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9"/>
      <c r="B257" s="1050"/>
      <c r="C257" s="1050"/>
      <c r="D257" s="1050"/>
      <c r="E257" s="1050"/>
      <c r="F257" s="105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9"/>
      <c r="B258" s="1050"/>
      <c r="C258" s="1050"/>
      <c r="D258" s="1050"/>
      <c r="E258" s="1050"/>
      <c r="F258" s="105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9"/>
      <c r="B259" s="1050"/>
      <c r="C259" s="1050"/>
      <c r="D259" s="1050"/>
      <c r="E259" s="1050"/>
      <c r="F259" s="105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9"/>
      <c r="B260" s="1050"/>
      <c r="C260" s="1050"/>
      <c r="D260" s="1050"/>
      <c r="E260" s="1050"/>
      <c r="F260" s="105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9"/>
      <c r="B261" s="1050"/>
      <c r="C261" s="1050"/>
      <c r="D261" s="1050"/>
      <c r="E261" s="1050"/>
      <c r="F261" s="105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9"/>
      <c r="B262" s="1050"/>
      <c r="C262" s="1050"/>
      <c r="D262" s="1050"/>
      <c r="E262" s="1050"/>
      <c r="F262" s="105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9"/>
      <c r="B263" s="1050"/>
      <c r="C263" s="1050"/>
      <c r="D263" s="1050"/>
      <c r="E263" s="1050"/>
      <c r="F263" s="105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9"/>
      <c r="B264" s="1050"/>
      <c r="C264" s="1050"/>
      <c r="D264" s="1050"/>
      <c r="E264" s="1050"/>
      <c r="F264" s="105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9">
        <v>1</v>
      </c>
      <c r="B4" s="106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9">
        <v>1</v>
      </c>
      <c r="B37" s="106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9">
        <v>1</v>
      </c>
      <c r="B70" s="106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9">
        <v>1</v>
      </c>
      <c r="B103" s="106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9">
        <v>1</v>
      </c>
      <c r="B136" s="106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9">
        <v>1</v>
      </c>
      <c r="B169" s="106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9">
        <v>1</v>
      </c>
      <c r="B202" s="106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9">
        <v>1</v>
      </c>
      <c r="B235" s="106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9">
        <v>1</v>
      </c>
      <c r="B268" s="106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9">
        <v>1</v>
      </c>
      <c r="B301" s="106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9">
        <v>1</v>
      </c>
      <c r="B334" s="106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9">
        <v>1</v>
      </c>
      <c r="B367" s="106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9">
        <v>1</v>
      </c>
      <c r="B400" s="106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9">
        <v>1</v>
      </c>
      <c r="B433" s="106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9">
        <v>1</v>
      </c>
      <c r="B466" s="106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9">
        <v>1</v>
      </c>
      <c r="B499" s="106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9">
        <v>1</v>
      </c>
      <c r="B532" s="106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9">
        <v>1</v>
      </c>
      <c r="B565" s="106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9">
        <v>1</v>
      </c>
      <c r="B598" s="106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9">
        <v>1</v>
      </c>
      <c r="B631" s="106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9">
        <v>1</v>
      </c>
      <c r="B664" s="106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9">
        <v>1</v>
      </c>
      <c r="B697" s="106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9">
        <v>1</v>
      </c>
      <c r="B730" s="106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9">
        <v>1</v>
      </c>
      <c r="B763" s="106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9">
        <v>1</v>
      </c>
      <c r="B796" s="106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9">
        <v>1</v>
      </c>
      <c r="B829" s="106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9">
        <v>1</v>
      </c>
      <c r="B862" s="106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9">
        <v>1</v>
      </c>
      <c r="B895" s="106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9">
        <v>1</v>
      </c>
      <c r="B928" s="106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9">
        <v>1</v>
      </c>
      <c r="B961" s="106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9">
        <v>1</v>
      </c>
      <c r="B994" s="106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9">
        <v>1</v>
      </c>
      <c r="B1027" s="106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9">
        <v>1</v>
      </c>
      <c r="B1060" s="106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9">
        <v>1</v>
      </c>
      <c r="B1093" s="106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9">
        <v>1</v>
      </c>
      <c r="B1126" s="106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9">
        <v>1</v>
      </c>
      <c r="B1159" s="106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9">
        <v>1</v>
      </c>
      <c r="B1192" s="106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9">
        <v>1</v>
      </c>
      <c r="B1225" s="106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9">
        <v>1</v>
      </c>
      <c r="B1258" s="106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9">
        <v>1</v>
      </c>
      <c r="B1291" s="106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2018-08-17T01:06:17Z</cp:lastPrinted>
  <dcterms:created xsi:type="dcterms:W3CDTF">2012-03-13T00:50:25Z</dcterms:created>
  <dcterms:modified xsi:type="dcterms:W3CDTF">2018-09-03T04:15:07Z</dcterms:modified>
</cp:coreProperties>
</file>