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<sst xmlns="http://schemas.openxmlformats.org/spreadsheetml/2006/main" count="2971" uniqueCount="677">
  <si>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</si>
  <si>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</si>
  <si>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</si>
  <si>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</si>
  <si>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</si>
  <si>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</si>
  <si>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</si>
  <si>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</si>
  <si>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</si>
  <si>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</si>
  <si>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</si>
  <si>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</si>
  <si>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</si>
  <si>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</si>
  <si>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</si>
  <si>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</si>
  <si>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</si>
  <si>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</si>
  <si>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</si>
  <si>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</si>
  <si>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</si>
  <si>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</si>
  <si>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</si>
  <si>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</si>
  <si>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</si>
  <si>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</si>
  <si>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</si>
  <si>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</si>
  <si>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</si>
  <si>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</si>
  <si>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</si>
  <si>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</si>
  <si>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</si>
  <si>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</si>
  <si>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</si>
  <si>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</si>
  <si>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</si>
  <si>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</si>
  <si>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</si>
  <si>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</si>
  <si>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</si>
  <si>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</si>
  <si>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</si>
  <si>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</si>
  <si>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</si>
  <si>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</si>
  <si>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</si>
  <si>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</si>
  <si>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</si>
  <si>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</si>
  <si>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</si>
  <si>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</si>
  <si>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</si>
  <si>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</si>
  <si>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</si>
  <si>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</si>
  <si>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</si>
  <si>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</si>
  <si>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</si>
  <si>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</si>
  <si>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</si>
  <si>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</si>
  <si>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</si>
  <si>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</si>
  <si>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</si>
  <si>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</si>
  <si>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</si>
  <si>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</si>
  <si>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</si>
  <si>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</si>
  <si>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</si>
  <si>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</si>
  <si>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</si>
  <si>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</si>
  <si>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</si>
  <si>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</si>
  <si>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</si>
  <si>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</si>
  <si>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</si>
  <si>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</si>
  <si>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</si>
  <si>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</si>
  <si>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</si>
  <si>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</si>
  <si>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</si>
  <si>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</si>
  <si>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</si>
  <si>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</si>
  <si>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</si>
  <si>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</si>
  <si>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</si>
  <si>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</si>
  <si>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</si>
  <si>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</si>
  <si>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</si>
  <si>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</si>
  <si>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</si>
  <si>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</si>
  <si>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</si>
  <si>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</si>
  <si>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</si>
  <si>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</si>
  <si>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</si>
  <si>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</si>
  <si>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</si>
  <si>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</si>
  <si>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</si>
  <si>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</si>
  <si>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</si>
  <si>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</si>
  <si>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</si>
  <si>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</si>
  <si>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</si>
  <si>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</si>
  <si>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</si>
  <si>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</si>
  <si>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</si>
  <si>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</si>
  <si>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</si>
  <si>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</si>
  <si>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</si>
  <si>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</si>
  <si>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</si>
  <si>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</si>
  <si>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</si>
  <si>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</si>
  <si>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</si>
  <si>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</si>
  <si>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</si>
  <si>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</si>
  <si>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</si>
  <si>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</si>
  <si>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</si>
  <si>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</si>
  <si>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</si>
  <si>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</si>
  <si>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</si>
  <si>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</si>
  <si>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</si>
  <si>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</si>
  <si>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</si>
  <si>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</si>
  <si>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</si>
  <si>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</si>
  <si>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</si>
  <si>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</si>
  <si>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</si>
  <si>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</si>
  <si>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</si>
  <si>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</si>
  <si>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</si>
  <si>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</si>
  <si>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</si>
  <si>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</si>
  <si>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</si>
  <si>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</si>
  <si>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</si>
  <si>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</si>
  <si>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</si>
  <si>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</si>
  <si>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</si>
  <si>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</si>
  <si>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</si>
  <si>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</si>
  <si>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</si>
  <si>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</si>
  <si>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</si>
  <si>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</si>
  <si>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</si>
  <si>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</si>
  <si>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</si>
  <si>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</si>
  <si>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</si>
  <si>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</si>
  <si>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</si>
  <si>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</si>
  <si>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</si>
  <si>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</si>
  <si>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</si>
  <si>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</si>
  <si>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</si>
  <si>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</si>
  <si>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</si>
  <si>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</si>
  <si>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</si>
  <si>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</si>
  <si>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</si>
  <si>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</si>
  <si>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</si>
  <si>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</si>
  <si>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</si>
  <si>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</si>
  <si>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</si>
  <si>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</si>
  <si>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</si>
  <si>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</si>
  <si>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</si>
  <si>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</si>
  <si>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</si>
  <si>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</si>
  <si>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</si>
  <si>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</si>
  <si>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</si>
  <si>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</si>
  <si>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</si>
  <si>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</si>
  <si>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</si>
  <si>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</si>
  <si>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</si>
  <si>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</si>
  <si>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</si>
  <si>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</si>
  <si>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</si>
  <si>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</si>
  <si>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</si>
  <si>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</si>
  <si>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</si>
  <si>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</si>
  <si>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</si>
  <si>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</si>
  <si>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</si>
  <si>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</si>
  <si>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</si>
  <si>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</si>
  <si>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</si>
  <si>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</si>
  <si>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</si>
  <si>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</si>
  <si>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</si>
  <si>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</si>
  <si>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</si>
  <si>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</si>
  <si>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</si>
  <si>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</si>
  <si>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</si>
  <si>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</si>
  <si>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</si>
  <si>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</si>
  <si>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</si>
  <si>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</si>
  <si>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</si>
  <si>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</si>
  <si>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</si>
  <si>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</si>
  <si>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</si>
  <si>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</si>
  <si>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</si>
  <si>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</si>
  <si>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</si>
  <si>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</si>
  <si>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</si>
  <si>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</si>
  <si>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</si>
  <si>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</si>
  <si>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</si>
  <si>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</si>
  <si>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</si>
  <si>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</si>
  <si>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</si>
  <si>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</si>
  <si>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</si>
  <si>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</si>
  <si>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</si>
  <si>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</si>
  <si>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</si>
  <si>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</si>
  <si>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</si>
  <si>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</si>
  <si>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</si>
  <si>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</si>
  <si>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</si>
  <si>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</si>
  <si>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</si>
  <si>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</si>
  <si>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</si>
  <si>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</si>
  <si>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</si>
  <si>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</si>
  <si>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</si>
  <si>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</si>
  <si>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</si>
  <si>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</si>
  <si>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</si>
  <si>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</si>
  <si>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</si>
  <si>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</si>
  <si>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</si>
  <si>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</si>
  <si>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</si>
  <si>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</si>
  <si>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</si>
  <si>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</si>
  <si>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</si>
  <si>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</si>
  <si>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</si>
  <si>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</si>
  <si>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</si>
  <si>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</si>
  <si>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</si>
  <si>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</si>
  <si>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</si>
  <si>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</si>
  <si>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</si>
  <si>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</si>
  <si>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</si>
  <si>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</si>
  <si>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</si>
  <si>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</si>
  <si>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</si>
  <si>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</si>
  <si>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</si>
  <si>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</si>
  <si>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</si>
  <si>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</si>
  <si>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</si>
  <si>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</si>
  <si>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</si>
  <si>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</si>
  <si>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</si>
  <si>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</si>
  <si>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</si>
  <si>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</si>
  <si>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</si>
  <si>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</si>
  <si>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</si>
  <si>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</si>
  <si>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</si>
  <si>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</si>
  <si>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</si>
  <si>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</si>
  <si>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</si>
  <si>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</si>
  <si>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</si>
  <si>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</si>
  <si>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</si>
  <si>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</si>
  <si>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</si>
  <si>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</si>
  <si>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</si>
  <si>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</si>
  <si>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</si>
  <si>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</si>
  <si>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</si>
  <si>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</si>
  <si>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</si>
  <si>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</si>
  <si>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</si>
  <si>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</si>
  <si>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</si>
  <si>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</si>
  <si>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</si>
  <si>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</si>
  <si>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</si>
  <si>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</si>
  <si>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</si>
  <si>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</si>
  <si>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</si>
  <si>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</si>
  <si>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</si>
  <si>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</si>
  <si>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</si>
  <si>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</si>
  <si>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</si>
  <si>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</si>
  <si>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</si>
  <si>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</si>
  <si>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</si>
  <si>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</si>
  <si>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</si>
  <si>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</si>
  <si>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</si>
  <si>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</si>
  <si>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</si>
  <si>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</si>
  <si>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</si>
  <si>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</si>
  <si>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</si>
  <si>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</si>
  <si>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</si>
  <si>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</si>
  <si>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</si>
  <si>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</si>
  <si>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</si>
  <si>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</si>
  <si>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</si>
  <si>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</si>
  <si>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</si>
  <si>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</si>
  <si>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</si>
  <si>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</si>
  <si>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</si>
  <si>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</si>
  <si>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</si>
  <si>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</si>
  <si>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</si>
  <si>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</si>
  <si>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</si>
  <si>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</si>
  <si>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</si>
  <si>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</si>
  <si>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</si>
  <si>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</si>
  <si>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</si>
  <si>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</si>
  <si>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</si>
  <si>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</si>
  <si>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</si>
  <si>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</si>
  <si>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</si>
  <si>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</si>
  <si>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</si>
  <si>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</si>
  <si>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</si>
  <si>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</si>
  <si>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</si>
  <si>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</si>
  <si>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</si>
  <si>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</si>
  <si>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</si>
  <si>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</si>
  <si>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</si>
  <si>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</si>
  <si>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</si>
  <si>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</si>
  <si>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</si>
  <si>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</si>
  <si>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</si>
  <si>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</si>
  <si>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</si>
  <si>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</si>
  <si>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</si>
  <si>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</si>
  <si>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</si>
  <si>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</si>
  <si>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</si>
  <si>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</si>
  <si>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</si>
  <si>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</si>
  <si>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</si>
  <si>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</si>
  <si>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</si>
  <si>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</si>
  <si>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</si>
  <si>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</si>
  <si>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</si>
  <si>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</si>
  <si>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</si>
  <si>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</si>
  <si>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</si>
  <si>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</si>
  <si>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</si>
  <si>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</si>
  <si>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</si>
  <si>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</si>
  <si>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</si>
  <si>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</si>
  <si>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</si>
  <si>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</si>
  <si>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</si>
  <si>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</si>
  <si>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</si>
  <si>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</si>
  <si>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</si>
  <si>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</si>
  <si>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</si>
  <si>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</si>
  <si>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</si>
  <si>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</si>
  <si>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</si>
  <si>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</si>
  <si>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</si>
  <si>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</si>
  <si>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</si>
  <si>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</si>
  <si>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</si>
  <si>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</si>
  <si>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</si>
  <si>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</si>
  <si>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</si>
  <si>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</si>
  <si>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</si>
  <si>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</si>
  <si>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</si>
  <si>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</si>
  <si>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</si>
  <si>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</si>
  <si>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</si>
  <si>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</si>
  <si>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</si>
  <si>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</si>
  <si>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</si>
  <si>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</si>
  <si>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</si>
  <si>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</si>
  <si>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</si>
  <si>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</si>
  <si>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</si>
  <si>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</si>
  <si>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</si>
  <si>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</si>
  <si>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</si>
  <si>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</si>
  <si>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</si>
  <si>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</si>
  <si>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</si>
  <si>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</si>
  <si>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</si>
  <si>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</si>
  <si>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</si>
  <si>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</si>
  <si>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</si>
  <si>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</si>
  <si>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</si>
  <si>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</si>
  <si>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</si>
  <si>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</si>
  <si>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</si>
  <si>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</si>
  <si>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</si>
  <si>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</si>
  <si>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</si>
  <si>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</si>
  <si>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</si>
  <si>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</si>
  <si>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</si>
  <si>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</si>
  <si>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</si>
  <si>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</si>
  <si>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</si>
  <si>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</si>
  <si>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</si>
  <si>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</si>
  <si>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</si>
  <si>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</si>
  <si>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</si>
  <si>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</si>
  <si>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</si>
  <si>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</si>
  <si>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</si>
  <si>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</si>
  <si>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</si>
  <si>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</si>
  <si>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</si>
  <si>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</si>
  <si>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厚生労働省</t>
  </si>
  <si>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</si>
  <si>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</si>
  <si>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田仲　教泰</t>
    <rPh sb="0" eb="2">
      <t>タナカ</t>
    </rPh>
    <rPh sb="3" eb="5">
      <t>ノリヤス</t>
    </rPh>
    <phoneticPr fontId="5"/>
  </si>
  <si>
    <t>○</t>
  </si>
  <si>
    <t>－</t>
    <phoneticPr fontId="5"/>
  </si>
  <si>
    <t>身体障害者福祉促進事業委託費</t>
    <rPh sb="0" eb="2">
      <t>シンタイ</t>
    </rPh>
    <rPh sb="2" eb="5">
      <t>ショウガイシャ</t>
    </rPh>
    <rPh sb="5" eb="7">
      <t>フクシ</t>
    </rPh>
    <rPh sb="7" eb="9">
      <t>ソクシン</t>
    </rPh>
    <rPh sb="9" eb="11">
      <t>ジギョウ</t>
    </rPh>
    <rPh sb="11" eb="14">
      <t>イタクヒ</t>
    </rPh>
    <phoneticPr fontId="5"/>
  </si>
  <si>
    <t>市町村数</t>
    <rPh sb="0" eb="3">
      <t>シチョウソン</t>
    </rPh>
    <rPh sb="3" eb="4">
      <t>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</si>
  <si>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</si>
  <si>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</si>
  <si>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</si>
  <si>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</si>
  <si>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</si>
  <si>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</si>
  <si>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</si>
  <si>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</si>
  <si>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</si>
  <si>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</si>
  <si>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</si>
  <si>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</si>
  <si>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</si>
  <si>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視覚障害者用図書事業等</t>
    <rPh sb="0" eb="2">
      <t>シカク</t>
    </rPh>
    <rPh sb="2" eb="5">
      <t>ショウガイシャ</t>
    </rPh>
    <rPh sb="5" eb="6">
      <t>ヨウ</t>
    </rPh>
    <rPh sb="6" eb="8">
      <t>トショ</t>
    </rPh>
    <rPh sb="8" eb="10">
      <t>ジギョウ</t>
    </rPh>
    <rPh sb="10" eb="11">
      <t>トウ</t>
    </rPh>
    <phoneticPr fontId="5"/>
  </si>
  <si>
    <t>社会参加支援施設事務費</t>
    <rPh sb="0" eb="2">
      <t>シャカイ</t>
    </rPh>
    <rPh sb="2" eb="4">
      <t>サンカ</t>
    </rPh>
    <rPh sb="4" eb="6">
      <t>シエン</t>
    </rPh>
    <rPh sb="6" eb="8">
      <t>シセツ</t>
    </rPh>
    <rPh sb="8" eb="11">
      <t>ジムヒ</t>
    </rPh>
    <phoneticPr fontId="5"/>
  </si>
  <si>
    <t>無</t>
  </si>
  <si>
    <t>有</t>
  </si>
  <si>
    <t>‐</t>
  </si>
  <si>
    <t>504</t>
    <phoneticPr fontId="5"/>
  </si>
  <si>
    <t>759</t>
    <phoneticPr fontId="5"/>
  </si>
  <si>
    <t>457</t>
    <phoneticPr fontId="5"/>
  </si>
  <si>
    <t>400</t>
    <phoneticPr fontId="5"/>
  </si>
  <si>
    <t>757</t>
    <phoneticPr fontId="5"/>
  </si>
  <si>
    <t>773</t>
    <phoneticPr fontId="5"/>
  </si>
  <si>
    <t>740</t>
    <phoneticPr fontId="5"/>
  </si>
  <si>
    <t>A.　（福）全国手話研修センター</t>
    <rPh sb="4" eb="5">
      <t>フク</t>
    </rPh>
    <rPh sb="6" eb="8">
      <t>ゼンコク</t>
    </rPh>
    <rPh sb="8" eb="10">
      <t>シュワ</t>
    </rPh>
    <rPh sb="10" eb="12">
      <t>ケンシュウ</t>
    </rPh>
    <phoneticPr fontId="5"/>
  </si>
  <si>
    <t>B.　（福）聴力障害者情報文化センター</t>
    <rPh sb="4" eb="5">
      <t>フク</t>
    </rPh>
    <rPh sb="6" eb="8">
      <t>チョウリョク</t>
    </rPh>
    <rPh sb="8" eb="11">
      <t>ショウガイシャ</t>
    </rPh>
    <rPh sb="11" eb="13">
      <t>ジョウホウ</t>
    </rPh>
    <rPh sb="13" eb="15">
      <t>ブンカ</t>
    </rPh>
    <phoneticPr fontId="5"/>
  </si>
  <si>
    <t>C.　（福）全国盲ろう者協会</t>
    <rPh sb="4" eb="5">
      <t>フク</t>
    </rPh>
    <rPh sb="6" eb="8">
      <t>ゼンコク</t>
    </rPh>
    <rPh sb="8" eb="9">
      <t>モウ</t>
    </rPh>
    <rPh sb="11" eb="12">
      <t>シャ</t>
    </rPh>
    <rPh sb="12" eb="14">
      <t>キョウカイ</t>
    </rPh>
    <phoneticPr fontId="5"/>
  </si>
  <si>
    <t>－</t>
    <phoneticPr fontId="5"/>
  </si>
  <si>
    <t>人</t>
    <rPh sb="0" eb="1">
      <t>ニン</t>
    </rPh>
    <phoneticPr fontId="5"/>
  </si>
  <si>
    <t>-</t>
    <phoneticPr fontId="5"/>
  </si>
  <si>
    <t>　Ｘ/Ｙ</t>
    <phoneticPr fontId="5"/>
  </si>
  <si>
    <t>40,408千円
/
752人</t>
    <rPh sb="6" eb="8">
      <t>センエン</t>
    </rPh>
    <rPh sb="14" eb="15">
      <t>ニン</t>
    </rPh>
    <phoneticPr fontId="5"/>
  </si>
  <si>
    <t>48,876千円
/
1,004人</t>
    <rPh sb="6" eb="8">
      <t>センエン</t>
    </rPh>
    <rPh sb="16" eb="17">
      <t>ニン</t>
    </rPh>
    <phoneticPr fontId="5"/>
  </si>
  <si>
    <t>20,950千円
/
103人</t>
    <rPh sb="6" eb="8">
      <t>センエン</t>
    </rPh>
    <rPh sb="14" eb="15">
      <t>ニン</t>
    </rPh>
    <phoneticPr fontId="5"/>
  </si>
  <si>
    <t>11,830千円
/
114人</t>
    <rPh sb="6" eb="8">
      <t>センエン</t>
    </rPh>
    <rPh sb="14" eb="15">
      <t>ニン</t>
    </rPh>
    <phoneticPr fontId="5"/>
  </si>
  <si>
    <t>諸謝金</t>
    <rPh sb="0" eb="1">
      <t>ショ</t>
    </rPh>
    <rPh sb="1" eb="3">
      <t>シャキン</t>
    </rPh>
    <phoneticPr fontId="5"/>
  </si>
  <si>
    <t>委託費</t>
    <rPh sb="0" eb="3">
      <t>イタクヒ</t>
    </rPh>
    <phoneticPr fontId="5"/>
  </si>
  <si>
    <t>（福）聴力障害者情報文化センター</t>
    <rPh sb="1" eb="2">
      <t>フク</t>
    </rPh>
    <rPh sb="3" eb="5">
      <t>チョウリョク</t>
    </rPh>
    <rPh sb="5" eb="8">
      <t>ショウガイシャ</t>
    </rPh>
    <rPh sb="8" eb="10">
      <t>ジョウホウ</t>
    </rPh>
    <rPh sb="10" eb="12">
      <t>ブンカ</t>
    </rPh>
    <phoneticPr fontId="5"/>
  </si>
  <si>
    <t>補助金等交付</t>
  </si>
  <si>
    <t>旅費</t>
    <rPh sb="0" eb="2">
      <t>リョヒ</t>
    </rPh>
    <phoneticPr fontId="5"/>
  </si>
  <si>
    <t>講師旅費</t>
    <rPh sb="0" eb="2">
      <t>コウシ</t>
    </rPh>
    <rPh sb="2" eb="4">
      <t>リョヒ</t>
    </rPh>
    <phoneticPr fontId="5"/>
  </si>
  <si>
    <t>講師謝礼</t>
    <rPh sb="0" eb="2">
      <t>コウシ</t>
    </rPh>
    <rPh sb="2" eb="4">
      <t>シャレイ</t>
    </rPh>
    <phoneticPr fontId="5"/>
  </si>
  <si>
    <t>（福）全国手話研修センター</t>
    <rPh sb="1" eb="2">
      <t>フク</t>
    </rPh>
    <rPh sb="3" eb="5">
      <t>ゼンコク</t>
    </rPh>
    <rPh sb="5" eb="7">
      <t>シュワ</t>
    </rPh>
    <rPh sb="7" eb="9">
      <t>ケンシュウ</t>
    </rPh>
    <phoneticPr fontId="5"/>
  </si>
  <si>
    <t>人件費</t>
    <rPh sb="0" eb="3">
      <t>ジンケンヒ</t>
    </rPh>
    <phoneticPr fontId="5"/>
  </si>
  <si>
    <t>講師謝礼等</t>
    <rPh sb="0" eb="2">
      <t>コウシ</t>
    </rPh>
    <rPh sb="2" eb="4">
      <t>シャレイ</t>
    </rPh>
    <rPh sb="4" eb="5">
      <t>トウ</t>
    </rPh>
    <phoneticPr fontId="5"/>
  </si>
  <si>
    <t>講師旅費等</t>
    <rPh sb="0" eb="2">
      <t>コウシ</t>
    </rPh>
    <rPh sb="2" eb="4">
      <t>リョヒ</t>
    </rPh>
    <rPh sb="4" eb="5">
      <t>トウ</t>
    </rPh>
    <phoneticPr fontId="5"/>
  </si>
  <si>
    <t>（福）全国盲ろう者協会</t>
    <rPh sb="1" eb="2">
      <t>フク</t>
    </rPh>
    <rPh sb="3" eb="5">
      <t>ゼンコク</t>
    </rPh>
    <rPh sb="5" eb="6">
      <t>モウ</t>
    </rPh>
    <rPh sb="8" eb="9">
      <t>シャ</t>
    </rPh>
    <rPh sb="9" eb="11">
      <t>キョウカイ</t>
    </rPh>
    <phoneticPr fontId="5"/>
  </si>
  <si>
    <t>（株）アステム</t>
    <rPh sb="1" eb="2">
      <t>カブ</t>
    </rPh>
    <phoneticPr fontId="5"/>
  </si>
  <si>
    <t>研修教材、新しい手話等映像撮影、編集、機器管理等</t>
    <rPh sb="0" eb="2">
      <t>ケンシュウ</t>
    </rPh>
    <rPh sb="2" eb="4">
      <t>キョウザイ</t>
    </rPh>
    <rPh sb="5" eb="6">
      <t>アタラ</t>
    </rPh>
    <rPh sb="8" eb="10">
      <t>シュワ</t>
    </rPh>
    <rPh sb="10" eb="11">
      <t>トウ</t>
    </rPh>
    <rPh sb="11" eb="13">
      <t>エイゾウ</t>
    </rPh>
    <rPh sb="13" eb="15">
      <t>サツエイ</t>
    </rPh>
    <rPh sb="16" eb="18">
      <t>ヘンシュウ</t>
    </rPh>
    <rPh sb="19" eb="21">
      <t>キキ</t>
    </rPh>
    <rPh sb="21" eb="24">
      <t>カンリトウ</t>
    </rPh>
    <phoneticPr fontId="5"/>
  </si>
  <si>
    <t>職員人件費等</t>
    <rPh sb="0" eb="2">
      <t>ショクイン</t>
    </rPh>
    <rPh sb="2" eb="5">
      <t>ジンケンヒ</t>
    </rPh>
    <rPh sb="5" eb="6">
      <t>トウ</t>
    </rPh>
    <phoneticPr fontId="5"/>
  </si>
  <si>
    <t>印刷製本、図書購入等</t>
    <rPh sb="0" eb="2">
      <t>インサツ</t>
    </rPh>
    <rPh sb="2" eb="4">
      <t>セイホン</t>
    </rPh>
    <rPh sb="5" eb="7">
      <t>トショ</t>
    </rPh>
    <rPh sb="7" eb="9">
      <t>コウニュウ</t>
    </rPh>
    <rPh sb="9" eb="10">
      <t>トウ</t>
    </rPh>
    <phoneticPr fontId="5"/>
  </si>
  <si>
    <t>委員謝金等</t>
    <rPh sb="0" eb="2">
      <t>イイン</t>
    </rPh>
    <rPh sb="2" eb="4">
      <t>シャキン</t>
    </rPh>
    <rPh sb="4" eb="5">
      <t>トウ</t>
    </rPh>
    <phoneticPr fontId="5"/>
  </si>
  <si>
    <t>委員旅費等</t>
    <rPh sb="0" eb="2">
      <t>イイン</t>
    </rPh>
    <rPh sb="2" eb="4">
      <t>リョヒ</t>
    </rPh>
    <rPh sb="4" eb="5">
      <t>トウ</t>
    </rPh>
    <phoneticPr fontId="5"/>
  </si>
  <si>
    <t>委託費</t>
    <rPh sb="0" eb="3">
      <t>イタクヒ</t>
    </rPh>
    <phoneticPr fontId="5"/>
  </si>
  <si>
    <t>整備管理等</t>
    <rPh sb="0" eb="2">
      <t>セイビ</t>
    </rPh>
    <rPh sb="2" eb="5">
      <t>カンリトウ</t>
    </rPh>
    <phoneticPr fontId="5"/>
  </si>
  <si>
    <t>印刷製本、借料及び損料等</t>
    <rPh sb="0" eb="2">
      <t>インサツ</t>
    </rPh>
    <rPh sb="2" eb="4">
      <t>セイホン</t>
    </rPh>
    <rPh sb="5" eb="7">
      <t>シャクリョウ</t>
    </rPh>
    <rPh sb="7" eb="8">
      <t>オヨ</t>
    </rPh>
    <rPh sb="9" eb="11">
      <t>ソンリョウ</t>
    </rPh>
    <rPh sb="11" eb="12">
      <t>トウ</t>
    </rPh>
    <phoneticPr fontId="5"/>
  </si>
  <si>
    <t>会場借料、通信運搬費等</t>
    <rPh sb="0" eb="2">
      <t>カイジョウ</t>
    </rPh>
    <rPh sb="2" eb="4">
      <t>シャクリョウ</t>
    </rPh>
    <rPh sb="5" eb="7">
      <t>ツウシン</t>
    </rPh>
    <rPh sb="7" eb="10">
      <t>ウンパンヒ</t>
    </rPh>
    <rPh sb="10" eb="11">
      <t>トウ</t>
    </rPh>
    <phoneticPr fontId="5"/>
  </si>
  <si>
    <t>障害保健福祉関係主管課長会議資料（平成29年３月９日、平成30年３月14日）</t>
    <rPh sb="0" eb="2">
      <t>ショウガイ</t>
    </rPh>
    <rPh sb="2" eb="4">
      <t>ホケン</t>
    </rPh>
    <rPh sb="4" eb="6">
      <t>フクシ</t>
    </rPh>
    <rPh sb="6" eb="8">
      <t>カンケイ</t>
    </rPh>
    <rPh sb="8" eb="10">
      <t>シュカン</t>
    </rPh>
    <rPh sb="10" eb="12">
      <t>カチョウ</t>
    </rPh>
    <rPh sb="12" eb="14">
      <t>カイギ</t>
    </rPh>
    <rPh sb="14" eb="16">
      <t>シリョウ</t>
    </rPh>
    <rPh sb="17" eb="19">
      <t>ヘイセイ</t>
    </rPh>
    <rPh sb="21" eb="22">
      <t>ネン</t>
    </rPh>
    <rPh sb="23" eb="24">
      <t>ガツ</t>
    </rPh>
    <rPh sb="25" eb="26">
      <t>ニチ</t>
    </rPh>
    <rPh sb="27" eb="29">
      <t>ヘイセイ</t>
    </rPh>
    <rPh sb="31" eb="32">
      <t>ネン</t>
    </rPh>
    <rPh sb="33" eb="34">
      <t>ガツ</t>
    </rPh>
    <rPh sb="36" eb="37">
      <t>ニチ</t>
    </rPh>
    <phoneticPr fontId="5"/>
  </si>
  <si>
    <t>9,893千円
/
126人</t>
    <rPh sb="5" eb="7">
      <t>センエン</t>
    </rPh>
    <rPh sb="13" eb="14">
      <t>ニン</t>
    </rPh>
    <phoneticPr fontId="5"/>
  </si>
  <si>
    <t>10,311千円
/
141人</t>
    <rPh sb="6" eb="8">
      <t>センエン</t>
    </rPh>
    <rPh sb="14" eb="15">
      <t>ニン</t>
    </rPh>
    <phoneticPr fontId="5"/>
  </si>
  <si>
    <t>全国の市町村において、障害者の意思疎通支援を行う者を派遣する事業を実施する。</t>
    <rPh sb="0" eb="2">
      <t>ゼンコク</t>
    </rPh>
    <rPh sb="3" eb="6">
      <t>シチョウソン</t>
    </rPh>
    <rPh sb="11" eb="14">
      <t>ショウガイシャ</t>
    </rPh>
    <rPh sb="15" eb="17">
      <t>イシ</t>
    </rPh>
    <rPh sb="17" eb="19">
      <t>ソツウ</t>
    </rPh>
    <rPh sb="19" eb="21">
      <t>シエン</t>
    </rPh>
    <rPh sb="22" eb="23">
      <t>オコナ</t>
    </rPh>
    <rPh sb="24" eb="25">
      <t>シャ</t>
    </rPh>
    <rPh sb="26" eb="28">
      <t>ハケン</t>
    </rPh>
    <rPh sb="30" eb="32">
      <t>ジギョウ</t>
    </rPh>
    <rPh sb="33" eb="35">
      <t>ジッシ</t>
    </rPh>
    <phoneticPr fontId="5"/>
  </si>
  <si>
    <t>手話通訳技術向上等研修修了者</t>
    <rPh sb="0" eb="2">
      <t>シュワ</t>
    </rPh>
    <rPh sb="2" eb="4">
      <t>ツウヤク</t>
    </rPh>
    <rPh sb="4" eb="6">
      <t>ギジュツ</t>
    </rPh>
    <rPh sb="6" eb="8">
      <t>コウジョウ</t>
    </rPh>
    <rPh sb="8" eb="9">
      <t>トウ</t>
    </rPh>
    <rPh sb="9" eb="11">
      <t>ケンシュウ</t>
    </rPh>
    <rPh sb="11" eb="13">
      <t>シュウリョウ</t>
    </rPh>
    <phoneticPr fontId="5"/>
  </si>
  <si>
    <t>要約筆記者指導員養成研修修了者</t>
    <rPh sb="0" eb="2">
      <t>ヨウヤク</t>
    </rPh>
    <rPh sb="2" eb="5">
      <t>ヒッキシャ</t>
    </rPh>
    <rPh sb="5" eb="8">
      <t>シドウイン</t>
    </rPh>
    <rPh sb="8" eb="10">
      <t>ヨウセイ</t>
    </rPh>
    <rPh sb="10" eb="12">
      <t>ケンシュウ</t>
    </rPh>
    <rPh sb="12" eb="15">
      <t>シュウリョウシャ</t>
    </rPh>
    <phoneticPr fontId="5"/>
  </si>
  <si>
    <t>盲ろう者向け通訳養成研修修了者</t>
    <rPh sb="0" eb="1">
      <t>モウ</t>
    </rPh>
    <rPh sb="3" eb="4">
      <t>シャ</t>
    </rPh>
    <rPh sb="4" eb="5">
      <t>ム</t>
    </rPh>
    <rPh sb="6" eb="8">
      <t>ツウヤク</t>
    </rPh>
    <rPh sb="8" eb="10">
      <t>ヨウセイ</t>
    </rPh>
    <rPh sb="10" eb="12">
      <t>ケンシュウ</t>
    </rPh>
    <rPh sb="12" eb="15">
      <t>シュウリョウシャ</t>
    </rPh>
    <phoneticPr fontId="5"/>
  </si>
  <si>
    <t>Ｘ：手話通訳技術向上等研修事業実績額
/
Ｙ：研修修了者数</t>
    <rPh sb="2" eb="4">
      <t>シュワ</t>
    </rPh>
    <rPh sb="4" eb="6">
      <t>ツウヤク</t>
    </rPh>
    <rPh sb="6" eb="8">
      <t>ギジュツ</t>
    </rPh>
    <rPh sb="8" eb="10">
      <t>コウジョウ</t>
    </rPh>
    <rPh sb="10" eb="11">
      <t>トウ</t>
    </rPh>
    <rPh sb="11" eb="13">
      <t>ケンシュウ</t>
    </rPh>
    <rPh sb="13" eb="15">
      <t>ジギョウ</t>
    </rPh>
    <rPh sb="15" eb="18">
      <t>ジッセキガク</t>
    </rPh>
    <rPh sb="23" eb="25">
      <t>ケンシュウ</t>
    </rPh>
    <rPh sb="25" eb="28">
      <t>シュウリョウシャ</t>
    </rPh>
    <rPh sb="28" eb="29">
      <t>スウ</t>
    </rPh>
    <phoneticPr fontId="5"/>
  </si>
  <si>
    <t>Ｘ：要約筆記者指導員養成研修事業実績額
　/
Ｙ：研修修了者数</t>
    <rPh sb="2" eb="4">
      <t>ヨウヤク</t>
    </rPh>
    <rPh sb="4" eb="7">
      <t>ヒッキシャ</t>
    </rPh>
    <rPh sb="7" eb="10">
      <t>シドウイン</t>
    </rPh>
    <rPh sb="10" eb="12">
      <t>ヨウセイ</t>
    </rPh>
    <rPh sb="12" eb="14">
      <t>ケンシュウ</t>
    </rPh>
    <rPh sb="14" eb="16">
      <t>ジギョウ</t>
    </rPh>
    <rPh sb="16" eb="19">
      <t>ジッセキガク</t>
    </rPh>
    <rPh sb="25" eb="27">
      <t>ケンシュウ</t>
    </rPh>
    <rPh sb="27" eb="30">
      <t>シュウリョウシャ</t>
    </rPh>
    <rPh sb="30" eb="31">
      <t>スウ</t>
    </rPh>
    <phoneticPr fontId="5"/>
  </si>
  <si>
    <t>Ｘ：盲ろう者向け通訳者養成研修事業実績額
/
Ｙ：研修修了者数</t>
    <rPh sb="2" eb="3">
      <t>モウ</t>
    </rPh>
    <rPh sb="5" eb="6">
      <t>シャ</t>
    </rPh>
    <rPh sb="6" eb="7">
      <t>ム</t>
    </rPh>
    <rPh sb="8" eb="11">
      <t>ツウヤクシャ</t>
    </rPh>
    <rPh sb="11" eb="13">
      <t>ヨウセイ</t>
    </rPh>
    <rPh sb="13" eb="15">
      <t>ケンシュウ</t>
    </rPh>
    <rPh sb="15" eb="17">
      <t>ジギョウ</t>
    </rPh>
    <rPh sb="17" eb="20">
      <t>ジッセキガク</t>
    </rPh>
    <rPh sb="25" eb="27">
      <t>ケンシュウ</t>
    </rPh>
    <rPh sb="27" eb="30">
      <t>シュウリョウシャ</t>
    </rPh>
    <rPh sb="30" eb="31">
      <t>スウ</t>
    </rPh>
    <phoneticPr fontId="5"/>
  </si>
  <si>
    <t>・障害者基本計画
・手話通訳技術向上等研修等委託費の交付について（平成20年９月８日厚生労働省発障0908002号厚生労働事務次官通知）
・盲ろう者福祉総合推進事業委託費の交付について（平成24年４月５日厚生労働省発障0405第20号厚生労働事務次官通知）
・字幕入り映像ライブラリー等制作貸出事業について（平成19年３月31日障発0330008号障害保健福祉部長通知）</t>
    <rPh sb="1" eb="4">
      <t>ショウガイシャ</t>
    </rPh>
    <rPh sb="4" eb="6">
      <t>キホン</t>
    </rPh>
    <rPh sb="6" eb="8">
      <t>ケイカク</t>
    </rPh>
    <rPh sb="10" eb="12">
      <t>シュワ</t>
    </rPh>
    <rPh sb="12" eb="14">
      <t>ツウヤク</t>
    </rPh>
    <rPh sb="14" eb="16">
      <t>ギジュツ</t>
    </rPh>
    <rPh sb="16" eb="18">
      <t>コウジョウ</t>
    </rPh>
    <rPh sb="18" eb="19">
      <t>トウ</t>
    </rPh>
    <rPh sb="19" eb="22">
      <t>ケンシュウトウ</t>
    </rPh>
    <rPh sb="22" eb="25">
      <t>イタクヒ</t>
    </rPh>
    <rPh sb="26" eb="28">
      <t>コウフ</t>
    </rPh>
    <rPh sb="33" eb="35">
      <t>ヘイセイ</t>
    </rPh>
    <rPh sb="37" eb="38">
      <t>ネン</t>
    </rPh>
    <rPh sb="39" eb="40">
      <t>ガツ</t>
    </rPh>
    <rPh sb="41" eb="42">
      <t>ニチ</t>
    </rPh>
    <rPh sb="42" eb="44">
      <t>コウセイ</t>
    </rPh>
    <rPh sb="44" eb="47">
      <t>ロウドウショウ</t>
    </rPh>
    <rPh sb="47" eb="48">
      <t>ハツ</t>
    </rPh>
    <rPh sb="48" eb="49">
      <t>ショウ</t>
    </rPh>
    <rPh sb="56" eb="57">
      <t>ゴウ</t>
    </rPh>
    <rPh sb="57" eb="59">
      <t>コウセイ</t>
    </rPh>
    <rPh sb="59" eb="61">
      <t>ロウドウ</t>
    </rPh>
    <rPh sb="61" eb="63">
      <t>ジム</t>
    </rPh>
    <rPh sb="63" eb="65">
      <t>ジカン</t>
    </rPh>
    <rPh sb="65" eb="67">
      <t>ツウチ</t>
    </rPh>
    <rPh sb="70" eb="71">
      <t>モウ</t>
    </rPh>
    <rPh sb="73" eb="74">
      <t>シャ</t>
    </rPh>
    <rPh sb="74" eb="76">
      <t>フクシ</t>
    </rPh>
    <rPh sb="76" eb="78">
      <t>ソウゴウ</t>
    </rPh>
    <rPh sb="78" eb="80">
      <t>スイシン</t>
    </rPh>
    <rPh sb="80" eb="82">
      <t>ジギョウ</t>
    </rPh>
    <rPh sb="82" eb="85">
      <t>イタクヒ</t>
    </rPh>
    <rPh sb="86" eb="88">
      <t>コウフ</t>
    </rPh>
    <rPh sb="93" eb="95">
      <t>ヘイセイ</t>
    </rPh>
    <rPh sb="97" eb="98">
      <t>ネン</t>
    </rPh>
    <rPh sb="99" eb="100">
      <t>ガツ</t>
    </rPh>
    <rPh sb="101" eb="102">
      <t>ニチ</t>
    </rPh>
    <rPh sb="102" eb="104">
      <t>コウセイ</t>
    </rPh>
    <rPh sb="104" eb="107">
      <t>ロウドウショウ</t>
    </rPh>
    <rPh sb="107" eb="108">
      <t>ハツ</t>
    </rPh>
    <rPh sb="108" eb="109">
      <t>ショウ</t>
    </rPh>
    <rPh sb="113" eb="114">
      <t>ダイ</t>
    </rPh>
    <rPh sb="116" eb="117">
      <t>ゴウ</t>
    </rPh>
    <rPh sb="117" eb="119">
      <t>コウセイ</t>
    </rPh>
    <rPh sb="119" eb="121">
      <t>ロウドウ</t>
    </rPh>
    <rPh sb="121" eb="123">
      <t>ジム</t>
    </rPh>
    <rPh sb="123" eb="125">
      <t>ジカン</t>
    </rPh>
    <rPh sb="125" eb="127">
      <t>ツウチ</t>
    </rPh>
    <rPh sb="130" eb="132">
      <t>ジマク</t>
    </rPh>
    <rPh sb="132" eb="133">
      <t>イ</t>
    </rPh>
    <rPh sb="134" eb="136">
      <t>エイゾウ</t>
    </rPh>
    <rPh sb="142" eb="143">
      <t>トウ</t>
    </rPh>
    <rPh sb="143" eb="147">
      <t>セイサクカシダシ</t>
    </rPh>
    <rPh sb="147" eb="149">
      <t>ジギョウ</t>
    </rPh>
    <rPh sb="154" eb="156">
      <t>ヘイセイ</t>
    </rPh>
    <rPh sb="158" eb="159">
      <t>ネン</t>
    </rPh>
    <rPh sb="160" eb="161">
      <t>ガツ</t>
    </rPh>
    <rPh sb="163" eb="164">
      <t>ニチ</t>
    </rPh>
    <rPh sb="164" eb="165">
      <t>ショウ</t>
    </rPh>
    <rPh sb="165" eb="166">
      <t>ハツ</t>
    </rPh>
    <rPh sb="173" eb="174">
      <t>ゴウ</t>
    </rPh>
    <rPh sb="174" eb="176">
      <t>ショウガイ</t>
    </rPh>
    <rPh sb="176" eb="178">
      <t>ホケン</t>
    </rPh>
    <rPh sb="178" eb="180">
      <t>フクシ</t>
    </rPh>
    <rPh sb="180" eb="181">
      <t>ブ</t>
    </rPh>
    <rPh sb="181" eb="182">
      <t>チョウ</t>
    </rPh>
    <rPh sb="182" eb="184">
      <t>ツウチ</t>
    </rPh>
    <phoneticPr fontId="5"/>
  </si>
  <si>
    <t>意思疎通支援を行う者を派遣する事業を実施する市町村数</t>
    <rPh sb="0" eb="2">
      <t>イシ</t>
    </rPh>
    <rPh sb="2" eb="4">
      <t>ソツウ</t>
    </rPh>
    <rPh sb="4" eb="6">
      <t>シエン</t>
    </rPh>
    <rPh sb="7" eb="8">
      <t>オコナ</t>
    </rPh>
    <rPh sb="9" eb="10">
      <t>モノ</t>
    </rPh>
    <rPh sb="11" eb="13">
      <t>ハケン</t>
    </rPh>
    <rPh sb="15" eb="17">
      <t>ジギョウ</t>
    </rPh>
    <rPh sb="18" eb="20">
      <t>ジッシ</t>
    </rPh>
    <rPh sb="22" eb="25">
      <t>シチョウソン</t>
    </rPh>
    <rPh sb="25" eb="26">
      <t>スウ</t>
    </rPh>
    <phoneticPr fontId="5"/>
  </si>
  <si>
    <t>人</t>
    <rPh sb="0" eb="1">
      <t>ニン</t>
    </rPh>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</si>
  <si>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</si>
  <si>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 （施策目標Ⅸ－１－１）</t>
    <rPh sb="56" eb="58">
      <t>シサク</t>
    </rPh>
    <rPh sb="58" eb="60">
      <t>モクヒョウ</t>
    </rPh>
    <phoneticPr fontId="5"/>
  </si>
  <si>
    <t>　聴覚、視覚、失語などの障害のため意思疎通を図ることに困難がある障害者が、円滑に意思表示やコミュニケーションを行うことができるよう、地域における意思疎通の支援や情報提供を行うための体制の充実を図り、その社会参加を促進することを目的とす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66" eb="68">
      <t>チイキ</t>
    </rPh>
    <rPh sb="72" eb="74">
      <t>イシ</t>
    </rPh>
    <rPh sb="74" eb="76">
      <t>ソツウ</t>
    </rPh>
    <rPh sb="77" eb="79">
      <t>シエン</t>
    </rPh>
    <rPh sb="80" eb="82">
      <t>ジョウホウ</t>
    </rPh>
    <rPh sb="82" eb="84">
      <t>テイキョウ</t>
    </rPh>
    <rPh sb="85" eb="86">
      <t>オコナ</t>
    </rPh>
    <rPh sb="90" eb="92">
      <t>タイセイ</t>
    </rPh>
    <rPh sb="93" eb="95">
      <t>ジュウジツ</t>
    </rPh>
    <rPh sb="96" eb="97">
      <t>ハカ</t>
    </rPh>
    <rPh sb="101" eb="103">
      <t>シャカイ</t>
    </rPh>
    <rPh sb="103" eb="105">
      <t>サンカ</t>
    </rPh>
    <rPh sb="106" eb="108">
      <t>ソクシン</t>
    </rPh>
    <rPh sb="113" eb="115">
      <t>モクテキ</t>
    </rPh>
    <phoneticPr fontId="5"/>
  </si>
  <si>
    <t>以下の事業に対して補助を行う（補助率１０／１０）。
○ （社福）全国手話研修センターが実施する手話通訳者等の指導者養成や現任者の技術向上のための研修、手話に関する調査・研究等
○ （社福）聴力情報文化センターが実施する要約筆記者の指導者養成のための研修、字幕・手話付き映像ライブラリー等の制作・貸出等
○ （社福）全国盲ろう者協会が実施する盲ろう者向け通訳者の養成のための研修、盲ろう者向けのリハビリテーション・システム構築のための試行
なお、平成30年度から（一社）日本言語聴覚士協会が実施する失語症者向け意思疎通支援者の指導者養成のための研修事業に対して補助。</t>
    <rPh sb="0" eb="2">
      <t>イカ</t>
    </rPh>
    <rPh sb="3" eb="5">
      <t>ジギョウ</t>
    </rPh>
    <rPh sb="6" eb="7">
      <t>タイ</t>
    </rPh>
    <rPh sb="9" eb="11">
      <t>ホジョ</t>
    </rPh>
    <rPh sb="12" eb="13">
      <t>オコナ</t>
    </rPh>
    <rPh sb="15" eb="18">
      <t>ホジョリツ</t>
    </rPh>
    <rPh sb="29" eb="30">
      <t>シャ</t>
    </rPh>
    <rPh sb="30" eb="31">
      <t>フク</t>
    </rPh>
    <rPh sb="32" eb="34">
      <t>ゼンコク</t>
    </rPh>
    <rPh sb="34" eb="36">
      <t>シュワ</t>
    </rPh>
    <rPh sb="36" eb="38">
      <t>ケンシュウ</t>
    </rPh>
    <rPh sb="43" eb="45">
      <t>ジッシ</t>
    </rPh>
    <rPh sb="47" eb="49">
      <t>シュワ</t>
    </rPh>
    <rPh sb="49" eb="52">
      <t>ツウヤクシャ</t>
    </rPh>
    <rPh sb="52" eb="53">
      <t>トウ</t>
    </rPh>
    <rPh sb="54" eb="57">
      <t>シドウシャ</t>
    </rPh>
    <rPh sb="57" eb="59">
      <t>ヨウセイ</t>
    </rPh>
    <rPh sb="60" eb="62">
      <t>ゲンニン</t>
    </rPh>
    <rPh sb="62" eb="63">
      <t>シャ</t>
    </rPh>
    <rPh sb="64" eb="66">
      <t>ギジュツ</t>
    </rPh>
    <rPh sb="66" eb="68">
      <t>コウジョウ</t>
    </rPh>
    <rPh sb="72" eb="74">
      <t>ケンシュウ</t>
    </rPh>
    <rPh sb="75" eb="77">
      <t>シュワ</t>
    </rPh>
    <rPh sb="78" eb="79">
      <t>カン</t>
    </rPh>
    <rPh sb="81" eb="83">
      <t>チョウサ</t>
    </rPh>
    <rPh sb="84" eb="86">
      <t>ケンキュウ</t>
    </rPh>
    <rPh sb="86" eb="87">
      <t>トウ</t>
    </rPh>
    <rPh sb="91" eb="92">
      <t>シャ</t>
    </rPh>
    <rPh sb="92" eb="93">
      <t>フク</t>
    </rPh>
    <rPh sb="94" eb="96">
      <t>チョウリョク</t>
    </rPh>
    <rPh sb="96" eb="98">
      <t>ジョウホウ</t>
    </rPh>
    <rPh sb="98" eb="100">
      <t>ブンカ</t>
    </rPh>
    <rPh sb="105" eb="107">
      <t>ジッシ</t>
    </rPh>
    <rPh sb="109" eb="111">
      <t>ヨウヤク</t>
    </rPh>
    <rPh sb="111" eb="114">
      <t>ヒッキシャ</t>
    </rPh>
    <rPh sb="115" eb="118">
      <t>シドウシャ</t>
    </rPh>
    <rPh sb="118" eb="120">
      <t>ヨウセイ</t>
    </rPh>
    <rPh sb="124" eb="126">
      <t>ケンシュウ</t>
    </rPh>
    <rPh sb="149" eb="150">
      <t>トウ</t>
    </rPh>
    <rPh sb="154" eb="155">
      <t>シャ</t>
    </rPh>
    <rPh sb="155" eb="156">
      <t>フク</t>
    </rPh>
    <rPh sb="157" eb="159">
      <t>ゼンコク</t>
    </rPh>
    <rPh sb="166" eb="168">
      <t>ジッシ</t>
    </rPh>
    <rPh sb="176" eb="179">
      <t>ツウヤクシャ</t>
    </rPh>
    <rPh sb="180" eb="182">
      <t>ヨウセイ</t>
    </rPh>
    <rPh sb="186" eb="188">
      <t>ケンシュウ</t>
    </rPh>
    <rPh sb="210" eb="212">
      <t>コウチク</t>
    </rPh>
    <rPh sb="216" eb="218">
      <t>シコウ</t>
    </rPh>
    <rPh sb="222" eb="224">
      <t>ヘイセイ</t>
    </rPh>
    <rPh sb="226" eb="228">
      <t>ネンド</t>
    </rPh>
    <rPh sb="231" eb="232">
      <t>イチ</t>
    </rPh>
    <rPh sb="232" eb="233">
      <t>シャ</t>
    </rPh>
    <rPh sb="234" eb="236">
      <t>ニホン</t>
    </rPh>
    <rPh sb="236" eb="238">
      <t>ゲンゴ</t>
    </rPh>
    <rPh sb="238" eb="241">
      <t>チョウカクシ</t>
    </rPh>
    <rPh sb="241" eb="243">
      <t>キョウカイ</t>
    </rPh>
    <rPh sb="244" eb="246">
      <t>ジッシ</t>
    </rPh>
    <rPh sb="248" eb="251">
      <t>シツゴショウ</t>
    </rPh>
    <rPh sb="251" eb="252">
      <t>シャ</t>
    </rPh>
    <rPh sb="252" eb="253">
      <t>ム</t>
    </rPh>
    <rPh sb="254" eb="256">
      <t>イシ</t>
    </rPh>
    <rPh sb="256" eb="258">
      <t>ソツウ</t>
    </rPh>
    <rPh sb="258" eb="261">
      <t>シエンシャ</t>
    </rPh>
    <rPh sb="262" eb="265">
      <t>シドウシャ</t>
    </rPh>
    <rPh sb="265" eb="267">
      <t>ヨウセイ</t>
    </rPh>
    <rPh sb="271" eb="273">
      <t>ケンシュウ</t>
    </rPh>
    <rPh sb="273" eb="275">
      <t>ジギョウ</t>
    </rPh>
    <rPh sb="276" eb="277">
      <t>タイ</t>
    </rPh>
    <rPh sb="279" eb="281">
      <t>ホジョ</t>
    </rPh>
    <phoneticPr fontId="5"/>
  </si>
  <si>
    <t>地域で手話通訳者、要約筆記者、失語症向け意思疎通支援者等の養成に当たる指導者や、盲ろう者専門の通訳者を毎年度一定数養成することにより、全国的な意思疎通支援者の確保が図られ、地域における聴覚・視覚・失語などの障害のため意思疎通を図ることに困難がある障害者の自立や社会参加を支援するための体制整備に寄与する。</t>
    <rPh sb="0" eb="2">
      <t>チイキ</t>
    </rPh>
    <rPh sb="3" eb="5">
      <t>シュワ</t>
    </rPh>
    <rPh sb="5" eb="8">
      <t>ツウヤクシャ</t>
    </rPh>
    <rPh sb="9" eb="11">
      <t>ヨウヤク</t>
    </rPh>
    <rPh sb="11" eb="14">
      <t>ヒッキシャ</t>
    </rPh>
    <rPh sb="15" eb="18">
      <t>シツゴショウ</t>
    </rPh>
    <rPh sb="18" eb="19">
      <t>ム</t>
    </rPh>
    <rPh sb="20" eb="22">
      <t>イシ</t>
    </rPh>
    <rPh sb="22" eb="24">
      <t>ソツウ</t>
    </rPh>
    <rPh sb="24" eb="26">
      <t>シエン</t>
    </rPh>
    <rPh sb="26" eb="27">
      <t>シャ</t>
    </rPh>
    <rPh sb="27" eb="28">
      <t>トウ</t>
    </rPh>
    <rPh sb="29" eb="31">
      <t>ヨウセイ</t>
    </rPh>
    <rPh sb="32" eb="33">
      <t>ア</t>
    </rPh>
    <rPh sb="35" eb="38">
      <t>シドウシャ</t>
    </rPh>
    <rPh sb="44" eb="46">
      <t>センモン</t>
    </rPh>
    <rPh sb="57" eb="59">
      <t>ヨウセイ</t>
    </rPh>
    <rPh sb="67" eb="70">
      <t>ゼンコクテキ</t>
    </rPh>
    <rPh sb="71" eb="73">
      <t>イシ</t>
    </rPh>
    <rPh sb="73" eb="75">
      <t>ソツウ</t>
    </rPh>
    <rPh sb="75" eb="78">
      <t>シエンシャ</t>
    </rPh>
    <rPh sb="79" eb="81">
      <t>カクホ</t>
    </rPh>
    <rPh sb="82" eb="83">
      <t>ハカ</t>
    </rPh>
    <rPh sb="86" eb="88">
      <t>チイキ</t>
    </rPh>
    <rPh sb="118" eb="120">
      <t>コンナン</t>
    </rPh>
    <rPh sb="135" eb="137">
      <t>シエン</t>
    </rPh>
    <rPh sb="142" eb="144">
      <t>タイセイ</t>
    </rPh>
    <rPh sb="144" eb="146">
      <t>セイビ</t>
    </rPh>
    <rPh sb="147" eb="149">
      <t>キヨ</t>
    </rPh>
    <phoneticPr fontId="5"/>
  </si>
  <si>
    <t>-</t>
    <phoneticPr fontId="5"/>
  </si>
  <si>
    <t>　聴覚・視覚・失語などの障害のため意思疎通を図ることに困難がある障害者の社会参加を推進するためには、地域において、その意思表示やコミュニケーションを支援する人材を確保することが必要である。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36" eb="38">
      <t>シャカイ</t>
    </rPh>
    <rPh sb="38" eb="40">
      <t>サンカ</t>
    </rPh>
    <rPh sb="41" eb="43">
      <t>スイシン</t>
    </rPh>
    <rPh sb="50" eb="52">
      <t>チイキ</t>
    </rPh>
    <rPh sb="74" eb="76">
      <t>シエン</t>
    </rPh>
    <rPh sb="78" eb="80">
      <t>ジンザイ</t>
    </rPh>
    <rPh sb="81" eb="83">
      <t>カクホ</t>
    </rPh>
    <rPh sb="88" eb="90">
      <t>ヒツヨウ</t>
    </rPh>
    <phoneticPr fontId="5"/>
  </si>
  <si>
    <t>　障害者基本法第22条において、「国は、障害者が円滑に情報を取得し及び利用し、その意思を表示し、並びに他人との意思疎通を図ることができるようにするため、障害者の意思疎通を仲介する者の養成及び派遣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イシ</t>
    </rPh>
    <rPh sb="82" eb="84">
      <t>ソツウ</t>
    </rPh>
    <rPh sb="85" eb="87">
      <t>チュウカイ</t>
    </rPh>
    <rPh sb="89" eb="90">
      <t>シャ</t>
    </rPh>
    <rPh sb="91" eb="93">
      <t>ヨウセイ</t>
    </rPh>
    <rPh sb="93" eb="94">
      <t>オヨ</t>
    </rPh>
    <rPh sb="95" eb="97">
      <t>ハケン</t>
    </rPh>
    <rPh sb="97" eb="98">
      <t>トウ</t>
    </rPh>
    <rPh sb="99" eb="100">
      <t>ハカ</t>
    </rPh>
    <rPh sb="105" eb="107">
      <t>ヒツヨウ</t>
    </rPh>
    <rPh sb="108" eb="110">
      <t>セサク</t>
    </rPh>
    <rPh sb="111" eb="112">
      <t>コウ</t>
    </rPh>
    <rPh sb="130" eb="131">
      <t>クニ</t>
    </rPh>
    <rPh sb="132" eb="134">
      <t>ジッシ</t>
    </rPh>
    <rPh sb="137" eb="139">
      <t>ジギョウ</t>
    </rPh>
    <phoneticPr fontId="5"/>
  </si>
  <si>
    <t>　聴覚・視覚・失語などの障害のため意思疎通を図ることに困難がある障害者の社会参加を推進するためには、地域において、その意思表示やコミュニケーションを支援する人材の確保が必要であり、かつ、本事業における各種研修事業については、毎年度、定員を上回る応募があることから、必要かつ適切な事業である。</t>
    <rPh sb="27" eb="29">
      <t>コンナン</t>
    </rPh>
    <rPh sb="36" eb="38">
      <t>シャカイ</t>
    </rPh>
    <rPh sb="38" eb="40">
      <t>サンカ</t>
    </rPh>
    <rPh sb="41" eb="43">
      <t>スイシン</t>
    </rPh>
    <rPh sb="81" eb="83">
      <t>カクホ</t>
    </rPh>
    <rPh sb="84" eb="86">
      <t>ヒツヨウ</t>
    </rPh>
    <rPh sb="93" eb="94">
      <t>ホン</t>
    </rPh>
    <rPh sb="94" eb="96">
      <t>ジギョウ</t>
    </rPh>
    <rPh sb="100" eb="102">
      <t>カクシュ</t>
    </rPh>
    <rPh sb="102" eb="104">
      <t>ケンシュウ</t>
    </rPh>
    <rPh sb="104" eb="106">
      <t>ジギョウ</t>
    </rPh>
    <rPh sb="112" eb="115">
      <t>マイネンド</t>
    </rPh>
    <rPh sb="116" eb="118">
      <t>テイイン</t>
    </rPh>
    <rPh sb="119" eb="121">
      <t>ウワマワ</t>
    </rPh>
    <rPh sb="122" eb="124">
      <t>オウボ</t>
    </rPh>
    <rPh sb="132" eb="134">
      <t>ヒツヨウ</t>
    </rPh>
    <rPh sb="136" eb="138">
      <t>テキセツ</t>
    </rPh>
    <rPh sb="139" eb="141">
      <t>ジギョウ</t>
    </rPh>
    <phoneticPr fontId="5"/>
  </si>
  <si>
    <t>　事業の委託先は、それぞれの事業を完遂するために必要な技術力や設備を備えた団体を選定しており、支出先の選定は妥当である。</t>
    <rPh sb="1" eb="3">
      <t>ジギョウ</t>
    </rPh>
    <rPh sb="4" eb="7">
      <t>イタクサキ</t>
    </rPh>
    <rPh sb="14" eb="16">
      <t>ジギョウ</t>
    </rPh>
    <rPh sb="17" eb="19">
      <t>カンツイ</t>
    </rPh>
    <rPh sb="24" eb="26">
      <t>ヒツヨウ</t>
    </rPh>
    <rPh sb="27" eb="30">
      <t>ギジュツリョク</t>
    </rPh>
    <rPh sb="31" eb="33">
      <t>セツビ</t>
    </rPh>
    <rPh sb="34" eb="35">
      <t>ソナ</t>
    </rPh>
    <rPh sb="37" eb="39">
      <t>ダンタイ</t>
    </rPh>
    <rPh sb="40" eb="42">
      <t>センテイ</t>
    </rPh>
    <phoneticPr fontId="5"/>
  </si>
  <si>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</si>
  <si>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真に必要な費目のみを対象経費としており、実績報告において使途が事業目的に沿ったものであるか確認している。</t>
    <rPh sb="1" eb="2">
      <t>シン</t>
    </rPh>
    <rPh sb="3" eb="5">
      <t>ヒツヨウ</t>
    </rPh>
    <rPh sb="6" eb="8">
      <t>ヒモク</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</si>
  <si>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　27年度・28年度の成果実績は、概ね成果目標に達している。</t>
    <rPh sb="3" eb="5">
      <t>ネンド</t>
    </rPh>
    <rPh sb="8" eb="10">
      <t>ネンド</t>
    </rPh>
    <rPh sb="11" eb="13">
      <t>セイカ</t>
    </rPh>
    <rPh sb="13" eb="15">
      <t>ジッセキ</t>
    </rPh>
    <rPh sb="17" eb="18">
      <t>オオム</t>
    </rPh>
    <rPh sb="19" eb="21">
      <t>セイカ</t>
    </rPh>
    <rPh sb="21" eb="23">
      <t>モクヒョウ</t>
    </rPh>
    <rPh sb="24" eb="25">
      <t>タッ</t>
    </rPh>
    <phoneticPr fontId="5"/>
  </si>
  <si>
    <t>　中央研修として、地域における人材育成を推進するための指導者や地域では養成が困難な専門性の高い分野の人材育成を行う事業であり、効果的に事業が実施されている。</t>
    <rPh sb="1" eb="3">
      <t>チュウオウ</t>
    </rPh>
    <rPh sb="3" eb="5">
      <t>ケンシュウ</t>
    </rPh>
    <rPh sb="9" eb="11">
      <t>チイキ</t>
    </rPh>
    <rPh sb="15" eb="17">
      <t>ジンザイ</t>
    </rPh>
    <rPh sb="17" eb="19">
      <t>イクセイ</t>
    </rPh>
    <rPh sb="20" eb="22">
      <t>スイシン</t>
    </rPh>
    <rPh sb="27" eb="30">
      <t>シドウシャ</t>
    </rPh>
    <rPh sb="31" eb="33">
      <t>チイキ</t>
    </rPh>
    <rPh sb="35" eb="37">
      <t>ヨウセイ</t>
    </rPh>
    <rPh sb="38" eb="40">
      <t>コンナン</t>
    </rPh>
    <rPh sb="41" eb="44">
      <t>センモンセイ</t>
    </rPh>
    <rPh sb="45" eb="46">
      <t>タカ</t>
    </rPh>
    <rPh sb="47" eb="49">
      <t>ブンヤ</t>
    </rPh>
    <rPh sb="50" eb="52">
      <t>ジンザイ</t>
    </rPh>
    <rPh sb="52" eb="54">
      <t>イクセイ</t>
    </rPh>
    <rPh sb="55" eb="56">
      <t>オコナ</t>
    </rPh>
    <rPh sb="57" eb="59">
      <t>ジギョウ</t>
    </rPh>
    <rPh sb="63" eb="66">
      <t>コウカテキ</t>
    </rPh>
    <rPh sb="67" eb="69">
      <t>ジギョウ</t>
    </rPh>
    <rPh sb="70" eb="72">
      <t>ジッシ</t>
    </rPh>
    <phoneticPr fontId="5"/>
  </si>
  <si>
    <t>　活動実績は手話通訳技術向上等研修事業、要約筆記者指導員養成研修事業については当初見込みを上回っており、盲ろう者向け通訳者養成研修事業については28年度には前年度から修了者数が増加し当初見込みに達している。</t>
    <rPh sb="1" eb="3">
      <t>カツドウ</t>
    </rPh>
    <rPh sb="3" eb="5">
      <t>ジッセキ</t>
    </rPh>
    <rPh sb="17" eb="19">
      <t>ジギョウ</t>
    </rPh>
    <rPh sb="32" eb="34">
      <t>ジギョウ</t>
    </rPh>
    <rPh sb="39" eb="41">
      <t>トウショ</t>
    </rPh>
    <rPh sb="41" eb="43">
      <t>ミコ</t>
    </rPh>
    <rPh sb="45" eb="47">
      <t>ウワマワ</t>
    </rPh>
    <rPh sb="74" eb="76">
      <t>ネンド</t>
    </rPh>
    <rPh sb="78" eb="81">
      <t>ゼンネンド</t>
    </rPh>
    <rPh sb="83" eb="86">
      <t>シュウリョウシャ</t>
    </rPh>
    <rPh sb="86" eb="87">
      <t>スウ</t>
    </rPh>
    <rPh sb="88" eb="90">
      <t>ゾウカ</t>
    </rPh>
    <rPh sb="91" eb="93">
      <t>トウショ</t>
    </rPh>
    <rPh sb="93" eb="95">
      <t>ミコ</t>
    </rPh>
    <rPh sb="97" eb="98">
      <t>タッ</t>
    </rPh>
    <phoneticPr fontId="5"/>
  </si>
  <si>
    <t>　本事業における研修修了者は、各自治体において障害者の意思疎通を支援する者を養成する指導者として、又は実際に意思疎通を支援する者として活躍している。</t>
    <rPh sb="1" eb="2">
      <t>ホン</t>
    </rPh>
    <rPh sb="2" eb="4">
      <t>ジギョウ</t>
    </rPh>
    <rPh sb="8" eb="10">
      <t>ケンシュウ</t>
    </rPh>
    <rPh sb="10" eb="12">
      <t>シュウリョウ</t>
    </rPh>
    <rPh sb="12" eb="13">
      <t>シャ</t>
    </rPh>
    <rPh sb="15" eb="16">
      <t>カク</t>
    </rPh>
    <rPh sb="16" eb="19">
      <t>ジチタイ</t>
    </rPh>
    <rPh sb="23" eb="26">
      <t>ショウガイシャ</t>
    </rPh>
    <rPh sb="27" eb="29">
      <t>イシ</t>
    </rPh>
    <rPh sb="29" eb="31">
      <t>ソツウ</t>
    </rPh>
    <rPh sb="32" eb="34">
      <t>シエン</t>
    </rPh>
    <rPh sb="36" eb="37">
      <t>シャ</t>
    </rPh>
    <rPh sb="38" eb="40">
      <t>ヨウセイ</t>
    </rPh>
    <rPh sb="42" eb="45">
      <t>シドウシャ</t>
    </rPh>
    <rPh sb="49" eb="50">
      <t>マタ</t>
    </rPh>
    <rPh sb="51" eb="53">
      <t>ジッサイ</t>
    </rPh>
    <rPh sb="54" eb="56">
      <t>イシ</t>
    </rPh>
    <rPh sb="56" eb="58">
      <t>ソツウ</t>
    </rPh>
    <rPh sb="59" eb="61">
      <t>シエン</t>
    </rPh>
    <rPh sb="63" eb="64">
      <t>シャ</t>
    </rPh>
    <rPh sb="67" eb="69">
      <t>カツヤク</t>
    </rPh>
    <phoneticPr fontId="5"/>
  </si>
  <si>
    <t>　聴覚・視覚・失語などの障害のため意思疎通を図ることに困難がある障害者の社会参加を促進するため、地域において、その意思表示やコミュニケーションを支援する人材を確保することが必要であり、意思疎通支援を行う者を派遣する事業を実施する市町村数は、平成27年度95.5％、平成28年度95.7％と高い水準を維持していることから、地域における支援体制の確保のため、国として継続的に実施すべき事業である。</t>
    <rPh sb="27" eb="29">
      <t>コンナン</t>
    </rPh>
    <rPh sb="41" eb="43">
      <t>ソクシン</t>
    </rPh>
    <rPh sb="86" eb="88">
      <t>ヒツヨウ</t>
    </rPh>
    <rPh sb="120" eb="122">
      <t>ヘイセイ</t>
    </rPh>
    <rPh sb="124" eb="126">
      <t>ネンド</t>
    </rPh>
    <rPh sb="132" eb="134">
      <t>ヘイセイ</t>
    </rPh>
    <rPh sb="136" eb="138">
      <t>ネンド</t>
    </rPh>
    <rPh sb="149" eb="151">
      <t>イジ</t>
    </rPh>
    <rPh sb="160" eb="162">
      <t>チイキ</t>
    </rPh>
    <rPh sb="166" eb="168">
      <t>シエン</t>
    </rPh>
    <rPh sb="168" eb="170">
      <t>タイセイ</t>
    </rPh>
    <rPh sb="171" eb="173">
      <t>カクホ</t>
    </rPh>
    <rPh sb="177" eb="178">
      <t>クニ</t>
    </rPh>
    <rPh sb="181" eb="184">
      <t>ケイゾクテキ</t>
    </rPh>
    <rPh sb="185" eb="187">
      <t>ジッシ</t>
    </rPh>
    <rPh sb="190" eb="192">
      <t>ジギョウ</t>
    </rPh>
    <phoneticPr fontId="5"/>
  </si>
  <si>
    <t>　地域における意思疎通支援体制が継続的に整備されるよう、引き続き事業内容やコストを精査するなど、効率性の高い事業が実施できるよう概算要求に向けて検討を行う。</t>
    <rPh sb="1" eb="3">
      <t>チイキ</t>
    </rPh>
    <rPh sb="7" eb="9">
      <t>イシ</t>
    </rPh>
    <rPh sb="9" eb="11">
      <t>ソツウ</t>
    </rPh>
    <rPh sb="11" eb="13">
      <t>シエン</t>
    </rPh>
    <rPh sb="13" eb="15">
      <t>タイセイ</t>
    </rPh>
    <rPh sb="16" eb="19">
      <t>ケイゾクテキ</t>
    </rPh>
    <rPh sb="20" eb="22">
      <t>セイビ</t>
    </rPh>
    <rPh sb="28" eb="29">
      <t>ヒ</t>
    </rPh>
    <rPh sb="30" eb="31">
      <t>ツヅ</t>
    </rPh>
    <rPh sb="32" eb="34">
      <t>ジギョウ</t>
    </rPh>
    <rPh sb="34" eb="36">
      <t>ナイヨウ</t>
    </rPh>
    <rPh sb="41" eb="43">
      <t>セイサ</t>
    </rPh>
    <rPh sb="48" eb="51">
      <t>コウリツセイ</t>
    </rPh>
    <rPh sb="52" eb="53">
      <t>タカ</t>
    </rPh>
    <rPh sb="54" eb="56">
      <t>ジギョウ</t>
    </rPh>
    <rPh sb="57" eb="59">
      <t>ジッシ</t>
    </rPh>
    <rPh sb="64" eb="66">
      <t>ガイサン</t>
    </rPh>
    <rPh sb="66" eb="68">
      <t>ヨウキュウ</t>
    </rPh>
    <rPh sb="69" eb="70">
      <t>ム</t>
    </rPh>
    <rPh sb="72" eb="74">
      <t>ケントウ</t>
    </rPh>
    <rPh sb="75" eb="76">
      <t>オコナ</t>
    </rPh>
    <phoneticPr fontId="5"/>
  </si>
  <si>
    <t>失語症者向け意思疎通支援者指導者養成研修修了者</t>
    <rPh sb="0" eb="3">
      <t>シツゴショウ</t>
    </rPh>
    <rPh sb="3" eb="4">
      <t>シャ</t>
    </rPh>
    <rPh sb="4" eb="5">
      <t>ム</t>
    </rPh>
    <rPh sb="6" eb="8">
      <t>イシ</t>
    </rPh>
    <rPh sb="8" eb="10">
      <t>ソツウ</t>
    </rPh>
    <rPh sb="10" eb="13">
      <t>シエンシャ</t>
    </rPh>
    <rPh sb="13" eb="16">
      <t>シドウシャ</t>
    </rPh>
    <rPh sb="16" eb="18">
      <t>ヨウセイ</t>
    </rPh>
    <rPh sb="18" eb="20">
      <t>ケンシュウ</t>
    </rPh>
    <rPh sb="20" eb="23">
      <t>シュウリョウシャ</t>
    </rPh>
    <phoneticPr fontId="5"/>
  </si>
  <si>
    <t>円</t>
    <rPh sb="0" eb="1">
      <t>エン</t>
    </rPh>
    <phoneticPr fontId="5"/>
  </si>
  <si>
    <t>機器管理等</t>
    <rPh sb="0" eb="2">
      <t>キキ</t>
    </rPh>
    <rPh sb="2" eb="5">
      <t>カンリトウ</t>
    </rPh>
    <phoneticPr fontId="5"/>
  </si>
  <si>
    <t>手話通訳技術向上等研修事業</t>
    <rPh sb="0" eb="2">
      <t>シュワ</t>
    </rPh>
    <rPh sb="2" eb="4">
      <t>ツウヤク</t>
    </rPh>
    <rPh sb="4" eb="6">
      <t>ギジュツ</t>
    </rPh>
    <rPh sb="6" eb="8">
      <t>コウジョウ</t>
    </rPh>
    <rPh sb="8" eb="9">
      <t>トウ</t>
    </rPh>
    <rPh sb="9" eb="11">
      <t>ケンシュウ</t>
    </rPh>
    <rPh sb="11" eb="13">
      <t>ジギョウ</t>
    </rPh>
    <phoneticPr fontId="5"/>
  </si>
  <si>
    <t>・字幕入りライブラリー等制作貸出事業
・要約筆記者養成指導員研修等事業</t>
    <rPh sb="1" eb="3">
      <t>ジマク</t>
    </rPh>
    <rPh sb="3" eb="4">
      <t>イ</t>
    </rPh>
    <rPh sb="11" eb="12">
      <t>トウ</t>
    </rPh>
    <rPh sb="12" eb="14">
      <t>セイサク</t>
    </rPh>
    <rPh sb="14" eb="16">
      <t>カシダシ</t>
    </rPh>
    <rPh sb="16" eb="18">
      <t>ジギョウ</t>
    </rPh>
    <rPh sb="20" eb="22">
      <t>ヨウヤク</t>
    </rPh>
    <rPh sb="22" eb="25">
      <t>ヒッキシャ</t>
    </rPh>
    <rPh sb="25" eb="27">
      <t>ヨウセイ</t>
    </rPh>
    <rPh sb="27" eb="30">
      <t>シドウイン</t>
    </rPh>
    <rPh sb="30" eb="33">
      <t>ケンシュウトウ</t>
    </rPh>
    <rPh sb="33" eb="35">
      <t>ジギョウ</t>
    </rPh>
    <phoneticPr fontId="5"/>
  </si>
  <si>
    <t>・盲ろう者向け通訳者養成研修等事業</t>
    <rPh sb="1" eb="2">
      <t>モウ</t>
    </rPh>
    <rPh sb="4" eb="5">
      <t>シャ</t>
    </rPh>
    <rPh sb="5" eb="6">
      <t>ム</t>
    </rPh>
    <rPh sb="7" eb="10">
      <t>ツウヤクシャ</t>
    </rPh>
    <rPh sb="10" eb="12">
      <t>ヨウセイ</t>
    </rPh>
    <rPh sb="12" eb="15">
      <t>ケンシュウトウ</t>
    </rPh>
    <rPh sb="15" eb="17">
      <t>ジギョウ</t>
    </rPh>
    <phoneticPr fontId="5"/>
  </si>
  <si>
    <t>D.　支出額が100万円未満であるため、省略</t>
    <phoneticPr fontId="5"/>
  </si>
  <si>
    <t>E.　支出額が100万円未満であるため、省略</t>
    <phoneticPr fontId="5"/>
  </si>
  <si>
    <t>F. 　支出額が100万円未満であるため、省略</t>
    <phoneticPr fontId="5"/>
  </si>
  <si>
    <t>ＤＶＤプレス業務</t>
    <phoneticPr fontId="5"/>
  </si>
  <si>
    <t>カセットエンジニアリング株式会社</t>
    <rPh sb="12" eb="16">
      <t>カブシキガイシャ</t>
    </rPh>
    <phoneticPr fontId="5"/>
  </si>
  <si>
    <t xml:space="preserve">ＤＶＤジャケット版下作成印刷業務
</t>
    <phoneticPr fontId="5"/>
  </si>
  <si>
    <t>株式会社　創美</t>
    <rPh sb="0" eb="4">
      <t>カブシキガイシャ</t>
    </rPh>
    <rPh sb="5" eb="7">
      <t>ソウミ</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</si>
  <si>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</si>
  <si>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</si>
  <si>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</si>
  <si>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</si>
  <si>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</si>
  <si>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</si>
  <si>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</si>
  <si>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</si>
  <si>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</si>
  <si>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</si>
  <si>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</si>
  <si>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</si>
  <si>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</si>
  <si>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高度情報通信福祉事業等</t>
    <rPh sb="0" eb="2">
      <t>コウド</t>
    </rPh>
    <rPh sb="2" eb="6">
      <t>ジョウホウツウシン</t>
    </rPh>
    <rPh sb="6" eb="8">
      <t>フクシ</t>
    </rPh>
    <rPh sb="8" eb="10">
      <t>ジギョウ</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</si>
  <si>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</si>
  <si>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</si>
  <si>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</si>
  <si>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</si>
  <si>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</si>
  <si>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</si>
  <si>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</si>
  <si>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</si>
  <si>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　左記の３事業は障害等のため意思疎通や必要な情報の獲得に困難がある者を支援することを目的とする事業であり、その事業内容は以下のとおり。意思疎通支援者の養成等を行なう本事業と、事業内容の重複は生じない。
【733】視覚障害者の福祉の向上を目的とし、点字図書等の作成・貸出等を実施。
【736】障害者が必要とする情報をインターネット等を活用して提供する各種ネットワークの運営等を実施。
【739】点字図書館及び聴覚障害者情報提供施設の運営を実施。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シャ</t>
    </rPh>
    <rPh sb="35" eb="37">
      <t>シエン</t>
    </rPh>
    <rPh sb="42" eb="44">
      <t>モクテキ</t>
    </rPh>
    <rPh sb="47" eb="49">
      <t>ジギョウ</t>
    </rPh>
    <rPh sb="55" eb="57">
      <t>ジギョウ</t>
    </rPh>
    <rPh sb="57" eb="59">
      <t>ナイヨウ</t>
    </rPh>
    <rPh sb="60" eb="62">
      <t>イカ</t>
    </rPh>
    <rPh sb="67" eb="69">
      <t>イシ</t>
    </rPh>
    <rPh sb="69" eb="71">
      <t>ソツウ</t>
    </rPh>
    <rPh sb="71" eb="74">
      <t>シエンシャ</t>
    </rPh>
    <rPh sb="75" eb="77">
      <t>ヨウセイ</t>
    </rPh>
    <rPh sb="77" eb="78">
      <t>トウ</t>
    </rPh>
    <rPh sb="79" eb="80">
      <t>オコナ</t>
    </rPh>
    <rPh sb="82" eb="83">
      <t>ホン</t>
    </rPh>
    <rPh sb="83" eb="85">
      <t>ジギョウ</t>
    </rPh>
    <rPh sb="87" eb="89">
      <t>ジギョウ</t>
    </rPh>
    <rPh sb="89" eb="91">
      <t>ナイヨウ</t>
    </rPh>
    <rPh sb="92" eb="94">
      <t>チョウフク</t>
    </rPh>
    <rPh sb="95" eb="96">
      <t>ショウ</t>
    </rPh>
    <rPh sb="106" eb="108">
      <t>シカク</t>
    </rPh>
    <rPh sb="108" eb="111">
      <t>ショウガイシャ</t>
    </rPh>
    <rPh sb="112" eb="114">
      <t>フクシ</t>
    </rPh>
    <rPh sb="115" eb="117">
      <t>コウジョウ</t>
    </rPh>
    <rPh sb="118" eb="120">
      <t>モクテキ</t>
    </rPh>
    <rPh sb="123" eb="125">
      <t>テンジ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</si>
</sst>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179917</xdr:colOff>
      <xdr:row>740</xdr:row>
      <xdr:rowOff>0</xdr:rowOff>
    </xdr:from>
    <xdr:to>
      <xdr:col>35</xdr:col>
      <xdr:colOff>63500</xdr:colOff>
      <xdr:row>741</xdr:row>
      <xdr:rowOff>296333</xdr:rowOff>
    </xdr:to>
    <xdr:sp macro="" textlink="">
      <xdr:nvSpPr>
        <xdr:cNvPr id="2" name="正方形/長方形 1"/>
        <xdr:cNvSpPr/>
      </xdr:nvSpPr>
      <xdr:spPr>
        <a:xfrm>
          <a:off x="1386417" y="44418250"/>
          <a:ext cx="5715000" cy="64558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年度実績）</a:t>
          </a:r>
          <a:endParaRPr kumimoji="1" lang="en-US" altLang="ja-JP" sz="1100">
            <a:latin typeface="+mj-ea"/>
            <a:ea typeface="+mj-ea"/>
          </a:endParaRPr>
        </a:p>
        <a:p>
          <a:pPr algn="l"/>
          <a:r>
            <a:rPr kumimoji="1" lang="ja-JP" altLang="en-US" sz="1100">
              <a:latin typeface="+mj-ea"/>
              <a:ea typeface="+mj-ea"/>
            </a:rPr>
            <a:t>　　</a:t>
          </a:r>
          <a:r>
            <a:rPr kumimoji="1" lang="en-US" altLang="ja-JP" sz="1100">
              <a:latin typeface="+mj-ea"/>
              <a:ea typeface="+mj-ea"/>
            </a:rPr>
            <a:t>※</a:t>
          </a: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年度は、集計中のため平成</a:t>
          </a:r>
          <a:r>
            <a:rPr kumimoji="1" lang="en-US" altLang="ja-JP" sz="1100">
              <a:latin typeface="+mj-ea"/>
              <a:ea typeface="+mj-ea"/>
            </a:rPr>
            <a:t>28</a:t>
          </a:r>
          <a:r>
            <a:rPr kumimoji="1" lang="ja-JP" altLang="en-US" sz="1100">
              <a:latin typeface="+mj-ea"/>
              <a:ea typeface="+mj-ea"/>
            </a:rPr>
            <a:t>年度実績を記載</a:t>
          </a:r>
        </a:p>
      </xdr:txBody>
    </xdr:sp>
    <xdr:clientData/>
  </xdr:twoCellAnchor>
  <xdr:twoCellAnchor>
    <xdr:from>
      <xdr:col>23</xdr:col>
      <xdr:colOff>31750</xdr:colOff>
      <xdr:row>741</xdr:row>
      <xdr:rowOff>306917</xdr:rowOff>
    </xdr:from>
    <xdr:to>
      <xdr:col>32</xdr:col>
      <xdr:colOff>169333</xdr:colOff>
      <xdr:row>743</xdr:row>
      <xdr:rowOff>306917</xdr:rowOff>
    </xdr:to>
    <xdr:sp macro="" textlink="">
      <xdr:nvSpPr>
        <xdr:cNvPr id="3" name="正方形/長方形 2"/>
        <xdr:cNvSpPr/>
      </xdr:nvSpPr>
      <xdr:spPr>
        <a:xfrm>
          <a:off x="4656667" y="46788917"/>
          <a:ext cx="1947333" cy="698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en-US" altLang="ja-JP" sz="1100">
              <a:latin typeface="+mj-ea"/>
              <a:ea typeface="+mj-ea"/>
            </a:rPr>
            <a:t>163</a:t>
          </a:r>
          <a:r>
            <a:rPr kumimoji="1" lang="ja-JP" altLang="en-US" sz="1100">
              <a:latin typeface="+mj-ea"/>
              <a:ea typeface="+mj-ea"/>
            </a:rPr>
            <a:t>百万円</a:t>
          </a:r>
        </a:p>
      </xdr:txBody>
    </xdr:sp>
    <xdr:clientData/>
  </xdr:twoCellAnchor>
  <xdr:twoCellAnchor>
    <xdr:from>
      <xdr:col>15</xdr:col>
      <xdr:colOff>148168</xdr:colOff>
      <xdr:row>744</xdr:row>
      <xdr:rowOff>31751</xdr:rowOff>
    </xdr:from>
    <xdr:to>
      <xdr:col>40</xdr:col>
      <xdr:colOff>63501</xdr:colOff>
      <xdr:row>744</xdr:row>
      <xdr:rowOff>338667</xdr:rowOff>
    </xdr:to>
    <xdr:sp macro="" textlink="">
      <xdr:nvSpPr>
        <xdr:cNvPr id="4" name="大かっこ 3"/>
        <xdr:cNvSpPr/>
      </xdr:nvSpPr>
      <xdr:spPr>
        <a:xfrm>
          <a:off x="3164418" y="47561501"/>
          <a:ext cx="4942416" cy="3069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聴覚障害者の福祉向上を図るため手話通訳技術向上等研修等事業に対し補助</a:t>
          </a:r>
        </a:p>
      </xdr:txBody>
    </xdr:sp>
    <xdr:clientData/>
  </xdr:twoCellAnchor>
  <xdr:twoCellAnchor>
    <xdr:from>
      <xdr:col>28</xdr:col>
      <xdr:colOff>0</xdr:colOff>
      <xdr:row>745</xdr:row>
      <xdr:rowOff>31750</xdr:rowOff>
    </xdr:from>
    <xdr:to>
      <xdr:col>28</xdr:col>
      <xdr:colOff>0</xdr:colOff>
      <xdr:row>747</xdr:row>
      <xdr:rowOff>0</xdr:rowOff>
    </xdr:to>
    <xdr:cxnSp macro="">
      <xdr:nvCxnSpPr>
        <xdr:cNvPr id="13" name="直線コネクタ 12"/>
        <xdr:cNvCxnSpPr/>
      </xdr:nvCxnSpPr>
      <xdr:spPr>
        <a:xfrm>
          <a:off x="5630333" y="47910750"/>
          <a:ext cx="0" cy="666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44824</xdr:colOff>
      <xdr:row>746</xdr:row>
      <xdr:rowOff>0</xdr:rowOff>
    </xdr:from>
    <xdr:to>
      <xdr:col>40</xdr:col>
      <xdr:colOff>52917</xdr:colOff>
      <xdr:row>746</xdr:row>
      <xdr:rowOff>0</xdr:rowOff>
    </xdr:to>
    <xdr:cxnSp macro="">
      <xdr:nvCxnSpPr>
        <xdr:cNvPr id="15" name="直線コネクタ 14"/>
        <xdr:cNvCxnSpPr/>
      </xdr:nvCxnSpPr>
      <xdr:spPr>
        <a:xfrm>
          <a:off x="3070412" y="48857647"/>
          <a:ext cx="5050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31750</xdr:colOff>
      <xdr:row>746</xdr:row>
      <xdr:rowOff>10583</xdr:rowOff>
    </xdr:from>
    <xdr:to>
      <xdr:col>15</xdr:col>
      <xdr:colOff>31750</xdr:colOff>
      <xdr:row>746</xdr:row>
      <xdr:rowOff>328083</xdr:rowOff>
    </xdr:to>
    <xdr:cxnSp macro="">
      <xdr:nvCxnSpPr>
        <xdr:cNvPr id="17" name="直線コネクタ 16"/>
        <xdr:cNvCxnSpPr/>
      </xdr:nvCxnSpPr>
      <xdr:spPr>
        <a:xfrm>
          <a:off x="3048000" y="48238833"/>
          <a:ext cx="0" cy="317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52916</xdr:colOff>
      <xdr:row>746</xdr:row>
      <xdr:rowOff>0</xdr:rowOff>
    </xdr:from>
    <xdr:to>
      <xdr:col>40</xdr:col>
      <xdr:colOff>52917</xdr:colOff>
      <xdr:row>746</xdr:row>
      <xdr:rowOff>328083</xdr:rowOff>
    </xdr:to>
    <xdr:cxnSp macro="">
      <xdr:nvCxnSpPr>
        <xdr:cNvPr id="20" name="直線コネクタ 19"/>
        <xdr:cNvCxnSpPr/>
      </xdr:nvCxnSpPr>
      <xdr:spPr>
        <a:xfrm>
          <a:off x="8096249" y="48228250"/>
          <a:ext cx="1" cy="3280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105833</xdr:colOff>
      <xdr:row>747</xdr:row>
      <xdr:rowOff>10583</xdr:rowOff>
    </xdr:from>
    <xdr:to>
      <xdr:col>36</xdr:col>
      <xdr:colOff>63500</xdr:colOff>
      <xdr:row>749</xdr:row>
      <xdr:rowOff>10583</xdr:rowOff>
    </xdr:to>
    <xdr:sp macro="" textlink="">
      <xdr:nvSpPr>
        <xdr:cNvPr id="21" name="正方形/長方形 20"/>
        <xdr:cNvSpPr/>
      </xdr:nvSpPr>
      <xdr:spPr>
        <a:xfrm>
          <a:off x="4127500" y="48588083"/>
          <a:ext cx="3175000"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（福）聴力障害者情報</a:t>
          </a:r>
          <a:r>
            <a:rPr kumimoji="1" lang="ja-JP" altLang="en-US" sz="1100">
              <a:latin typeface="+mj-ea"/>
              <a:ea typeface="+mj-ea"/>
            </a:rPr>
            <a:t>文化センター</a:t>
          </a:r>
          <a:endParaRPr kumimoji="1" lang="en-US" altLang="ja-JP" sz="1100">
            <a:latin typeface="+mj-ea"/>
            <a:ea typeface="+mj-ea"/>
          </a:endParaRPr>
        </a:p>
        <a:p>
          <a:pPr algn="ctr"/>
          <a:r>
            <a:rPr kumimoji="1" lang="en-US" altLang="ja-JP" sz="1100">
              <a:latin typeface="+mj-ea"/>
              <a:ea typeface="+mj-ea"/>
            </a:rPr>
            <a:t>32</a:t>
          </a:r>
          <a:r>
            <a:rPr kumimoji="1" lang="ja-JP" altLang="en-US" sz="1100">
              <a:latin typeface="+mj-ea"/>
              <a:ea typeface="+mj-ea"/>
            </a:rPr>
            <a:t>百万円</a:t>
          </a:r>
        </a:p>
      </xdr:txBody>
    </xdr:sp>
    <xdr:clientData/>
  </xdr:twoCellAnchor>
  <xdr:twoCellAnchor>
    <xdr:from>
      <xdr:col>38</xdr:col>
      <xdr:colOff>179917</xdr:colOff>
      <xdr:row>746</xdr:row>
      <xdr:rowOff>349249</xdr:rowOff>
    </xdr:from>
    <xdr:to>
      <xdr:col>48</xdr:col>
      <xdr:colOff>116417</xdr:colOff>
      <xdr:row>748</xdr:row>
      <xdr:rowOff>349249</xdr:rowOff>
    </xdr:to>
    <xdr:sp macro="" textlink="">
      <xdr:nvSpPr>
        <xdr:cNvPr id="22" name="正方形/長方形 21"/>
        <xdr:cNvSpPr/>
      </xdr:nvSpPr>
      <xdr:spPr>
        <a:xfrm>
          <a:off x="7821084" y="48577499"/>
          <a:ext cx="1947333"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（福）全国盲</a:t>
          </a:r>
          <a:r>
            <a:rPr kumimoji="1" lang="ja-JP" altLang="en-US" sz="1100">
              <a:latin typeface="+mj-ea"/>
              <a:ea typeface="+mj-ea"/>
            </a:rPr>
            <a:t>ろう者協会</a:t>
          </a:r>
          <a:endParaRPr kumimoji="1" lang="en-US" altLang="ja-JP" sz="1100">
            <a:latin typeface="+mj-ea"/>
            <a:ea typeface="+mj-ea"/>
          </a:endParaRPr>
        </a:p>
        <a:p>
          <a:pPr algn="ctr"/>
          <a:r>
            <a:rPr kumimoji="1" lang="en-US" altLang="ja-JP" sz="1100">
              <a:latin typeface="+mj-ea"/>
              <a:ea typeface="+mj-ea"/>
            </a:rPr>
            <a:t>79</a:t>
          </a:r>
          <a:r>
            <a:rPr kumimoji="1" lang="ja-JP" altLang="en-US" sz="1100">
              <a:latin typeface="+mj-ea"/>
              <a:ea typeface="+mj-ea"/>
            </a:rPr>
            <a:t>百万円</a:t>
          </a:r>
        </a:p>
      </xdr:txBody>
    </xdr:sp>
    <xdr:clientData/>
  </xdr:twoCellAnchor>
  <xdr:twoCellAnchor>
    <xdr:from>
      <xdr:col>7</xdr:col>
      <xdr:colOff>21168</xdr:colOff>
      <xdr:row>746</xdr:row>
      <xdr:rowOff>338667</xdr:rowOff>
    </xdr:from>
    <xdr:to>
      <xdr:col>17</xdr:col>
      <xdr:colOff>74083</xdr:colOff>
      <xdr:row>748</xdr:row>
      <xdr:rowOff>338667</xdr:rowOff>
    </xdr:to>
    <xdr:sp macro="" textlink="">
      <xdr:nvSpPr>
        <xdr:cNvPr id="24" name="正方形/長方形 23"/>
        <xdr:cNvSpPr/>
      </xdr:nvSpPr>
      <xdr:spPr>
        <a:xfrm>
          <a:off x="1428751" y="48566917"/>
          <a:ext cx="2063749"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Ａ　（福）全国手話研修センター</a:t>
          </a:r>
          <a:endParaRPr kumimoji="1" lang="en-US" altLang="ja-JP" sz="1100">
            <a:latin typeface="+mj-ea"/>
            <a:ea typeface="+mj-ea"/>
          </a:endParaRPr>
        </a:p>
        <a:p>
          <a:pPr algn="ctr"/>
          <a:r>
            <a:rPr kumimoji="1" lang="en-US" altLang="ja-JP" sz="1100">
              <a:latin typeface="+mj-ea"/>
              <a:ea typeface="+mj-ea"/>
            </a:rPr>
            <a:t>52</a:t>
          </a:r>
          <a:r>
            <a:rPr kumimoji="1" lang="ja-JP" altLang="en-US" sz="1100">
              <a:latin typeface="+mj-ea"/>
              <a:ea typeface="+mj-ea"/>
            </a:rPr>
            <a:t>百万円</a:t>
          </a:r>
        </a:p>
      </xdr:txBody>
    </xdr:sp>
    <xdr:clientData/>
  </xdr:twoCellAnchor>
  <xdr:twoCellAnchor>
    <xdr:from>
      <xdr:col>6</xdr:col>
      <xdr:colOff>116417</xdr:colOff>
      <xdr:row>749</xdr:row>
      <xdr:rowOff>264583</xdr:rowOff>
    </xdr:from>
    <xdr:to>
      <xdr:col>17</xdr:col>
      <xdr:colOff>127000</xdr:colOff>
      <xdr:row>751</xdr:row>
      <xdr:rowOff>127000</xdr:rowOff>
    </xdr:to>
    <xdr:sp macro="" textlink="">
      <xdr:nvSpPr>
        <xdr:cNvPr id="26" name="大かっこ 25"/>
        <xdr:cNvSpPr/>
      </xdr:nvSpPr>
      <xdr:spPr>
        <a:xfrm>
          <a:off x="1322917" y="49540583"/>
          <a:ext cx="2222500"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t>・手話通訳技術向上等研修事業</a:t>
          </a:r>
          <a:endParaRPr kumimoji="1" lang="en-US" altLang="ja-JP" sz="1100"/>
        </a:p>
        <a:p>
          <a:pPr algn="ctr"/>
          <a:r>
            <a:rPr kumimoji="1" lang="ja-JP" altLang="en-US" sz="1100"/>
            <a:t>・手話研究・普及等事業</a:t>
          </a:r>
        </a:p>
      </xdr:txBody>
    </xdr:sp>
    <xdr:clientData/>
  </xdr:twoCellAnchor>
  <xdr:twoCellAnchor>
    <xdr:from>
      <xdr:col>20</xdr:col>
      <xdr:colOff>190500</xdr:colOff>
      <xdr:row>749</xdr:row>
      <xdr:rowOff>254000</xdr:rowOff>
    </xdr:from>
    <xdr:to>
      <xdr:col>36</xdr:col>
      <xdr:colOff>10583</xdr:colOff>
      <xdr:row>752</xdr:row>
      <xdr:rowOff>21167</xdr:rowOff>
    </xdr:to>
    <xdr:sp macro="" textlink="">
      <xdr:nvSpPr>
        <xdr:cNvPr id="27" name="大かっこ 26"/>
        <xdr:cNvSpPr/>
      </xdr:nvSpPr>
      <xdr:spPr>
        <a:xfrm>
          <a:off x="4212167" y="49530000"/>
          <a:ext cx="3037416" cy="814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t>・字幕入り映像ライブラリー等制作貸出事業</a:t>
          </a:r>
          <a:endParaRPr kumimoji="1" lang="en-US" altLang="ja-JP" sz="1100"/>
        </a:p>
        <a:p>
          <a:pPr algn="ctr"/>
          <a:r>
            <a:rPr kumimoji="1" lang="ja-JP" altLang="en-US" sz="1100"/>
            <a:t>・要約筆記者指導員養成研修等事業</a:t>
          </a:r>
          <a:endParaRPr kumimoji="1" lang="en-US" altLang="ja-JP" sz="1100"/>
        </a:p>
        <a:p>
          <a:pPr algn="ctr"/>
          <a:r>
            <a:rPr kumimoji="1" lang="ja-JP" altLang="en-US" sz="1100"/>
            <a:t>・手話通訳士緊急確保事業</a:t>
          </a:r>
        </a:p>
      </xdr:txBody>
    </xdr:sp>
    <xdr:clientData/>
  </xdr:twoCellAnchor>
  <xdr:twoCellAnchor>
    <xdr:from>
      <xdr:col>37</xdr:col>
      <xdr:colOff>105833</xdr:colOff>
      <xdr:row>749</xdr:row>
      <xdr:rowOff>254000</xdr:rowOff>
    </xdr:from>
    <xdr:to>
      <xdr:col>49</xdr:col>
      <xdr:colOff>253999</xdr:colOff>
      <xdr:row>751</xdr:row>
      <xdr:rowOff>84667</xdr:rowOff>
    </xdr:to>
    <xdr:sp macro="" textlink="">
      <xdr:nvSpPr>
        <xdr:cNvPr id="29" name="大かっこ 28"/>
        <xdr:cNvSpPr/>
      </xdr:nvSpPr>
      <xdr:spPr>
        <a:xfrm>
          <a:off x="7545916" y="49530000"/>
          <a:ext cx="2561166" cy="52916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t>・盲ろう者向け通訳者養成研修等事業</a:t>
          </a:r>
          <a:endParaRPr kumimoji="1" lang="en-US" altLang="ja-JP" sz="1100"/>
        </a:p>
        <a:p>
          <a:pPr algn="ctr"/>
          <a:r>
            <a:rPr kumimoji="1" lang="ja-JP" altLang="en-US" sz="1100"/>
            <a:t>・盲ろう者向け生活訓練等事業</a:t>
          </a:r>
        </a:p>
      </xdr:txBody>
    </xdr:sp>
    <xdr:clientData/>
  </xdr:twoCellAnchor>
  <xdr:twoCellAnchor>
    <xdr:from>
      <xdr:col>11</xdr:col>
      <xdr:colOff>105833</xdr:colOff>
      <xdr:row>752</xdr:row>
      <xdr:rowOff>21167</xdr:rowOff>
    </xdr:from>
    <xdr:to>
      <xdr:col>11</xdr:col>
      <xdr:colOff>105833</xdr:colOff>
      <xdr:row>754</xdr:row>
      <xdr:rowOff>0</xdr:rowOff>
    </xdr:to>
    <xdr:cxnSp macro="">
      <xdr:nvCxnSpPr>
        <xdr:cNvPr id="31" name="直線コネクタ 30"/>
        <xdr:cNvCxnSpPr/>
      </xdr:nvCxnSpPr>
      <xdr:spPr>
        <a:xfrm>
          <a:off x="2317750" y="50344917"/>
          <a:ext cx="0" cy="677333"/>
        </a:xfrm>
        <a:prstGeom prst="line">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105834</xdr:colOff>
      <xdr:row>753</xdr:row>
      <xdr:rowOff>317499</xdr:rowOff>
    </xdr:from>
    <xdr:to>
      <xdr:col>17</xdr:col>
      <xdr:colOff>42333</xdr:colOff>
      <xdr:row>755</xdr:row>
      <xdr:rowOff>317499</xdr:rowOff>
    </xdr:to>
    <xdr:sp macro="" textlink="">
      <xdr:nvSpPr>
        <xdr:cNvPr id="34" name="正方形/長方形 33"/>
        <xdr:cNvSpPr/>
      </xdr:nvSpPr>
      <xdr:spPr>
        <a:xfrm>
          <a:off x="1513417" y="50990499"/>
          <a:ext cx="1947333"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Ｄ　（株）アステム　</a:t>
          </a:r>
          <a:endParaRPr kumimoji="1" lang="en-US" altLang="ja-JP" sz="1100">
            <a:latin typeface="+mj-ea"/>
            <a:ea typeface="+mj-ea"/>
          </a:endParaRPr>
        </a:p>
        <a:p>
          <a:pPr algn="ctr"/>
          <a:r>
            <a:rPr kumimoji="1" lang="en-US" altLang="ja-JP" sz="1100">
              <a:latin typeface="+mj-ea"/>
              <a:ea typeface="+mj-ea"/>
            </a:rPr>
            <a:t>0.6</a:t>
          </a:r>
          <a:r>
            <a:rPr kumimoji="1" lang="ja-JP" altLang="en-US" sz="1100">
              <a:latin typeface="+mj-ea"/>
              <a:ea typeface="+mj-ea"/>
            </a:rPr>
            <a:t>百万円</a:t>
          </a:r>
        </a:p>
      </xdr:txBody>
    </xdr:sp>
    <xdr:clientData/>
  </xdr:twoCellAnchor>
  <xdr:twoCellAnchor>
    <xdr:from>
      <xdr:col>19</xdr:col>
      <xdr:colOff>183028</xdr:colOff>
      <xdr:row>753</xdr:row>
      <xdr:rowOff>319368</xdr:rowOff>
    </xdr:from>
    <xdr:to>
      <xdr:col>29</xdr:col>
      <xdr:colOff>119528</xdr:colOff>
      <xdr:row>755</xdr:row>
      <xdr:rowOff>319368</xdr:rowOff>
    </xdr:to>
    <xdr:sp macro="" textlink="">
      <xdr:nvSpPr>
        <xdr:cNvPr id="35" name="正方形/長方形 34"/>
        <xdr:cNvSpPr/>
      </xdr:nvSpPr>
      <xdr:spPr>
        <a:xfrm>
          <a:off x="4015440" y="51608692"/>
          <a:ext cx="1953559" cy="6947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　</a:t>
          </a:r>
          <a:r>
            <a:rPr kumimoji="1" lang="ja-JP" altLang="en-US" sz="1100">
              <a:latin typeface="+mj-ea"/>
              <a:ea typeface="+mj-ea"/>
            </a:rPr>
            <a:t>カセットエンジニアリング株式会社</a:t>
          </a:r>
          <a:endParaRPr kumimoji="1" lang="en-US" altLang="ja-JP" sz="1100" b="0" u="none">
            <a:latin typeface="+mj-ea"/>
            <a:ea typeface="+mj-ea"/>
          </a:endParaRPr>
        </a:p>
        <a:p>
          <a:pPr algn="ctr"/>
          <a:r>
            <a:rPr kumimoji="1" lang="en-US" altLang="ja-JP" sz="1100">
              <a:latin typeface="+mj-ea"/>
              <a:ea typeface="+mj-ea"/>
            </a:rPr>
            <a:t>0.5</a:t>
          </a:r>
          <a:r>
            <a:rPr kumimoji="1" lang="ja-JP" altLang="en-US" sz="1100">
              <a:latin typeface="+mj-ea"/>
              <a:ea typeface="+mj-ea"/>
            </a:rPr>
            <a:t>百万円</a:t>
          </a:r>
        </a:p>
      </xdr:txBody>
    </xdr:sp>
    <xdr:clientData/>
  </xdr:twoCellAnchor>
  <xdr:twoCellAnchor>
    <xdr:from>
      <xdr:col>13</xdr:col>
      <xdr:colOff>0</xdr:colOff>
      <xdr:row>752</xdr:row>
      <xdr:rowOff>127000</xdr:rowOff>
    </xdr:from>
    <xdr:to>
      <xdr:col>23</xdr:col>
      <xdr:colOff>179916</xdr:colOff>
      <xdr:row>753</xdr:row>
      <xdr:rowOff>84667</xdr:rowOff>
    </xdr:to>
    <xdr:sp macro="" textlink="">
      <xdr:nvSpPr>
        <xdr:cNvPr id="51" name="正方形/長方形 50"/>
        <xdr:cNvSpPr/>
      </xdr:nvSpPr>
      <xdr:spPr>
        <a:xfrm>
          <a:off x="2614083" y="48736250"/>
          <a:ext cx="2190750" cy="3069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随意契約（少額）</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6</xdr:col>
      <xdr:colOff>105834</xdr:colOff>
      <xdr:row>756</xdr:row>
      <xdr:rowOff>52917</xdr:rowOff>
    </xdr:from>
    <xdr:to>
      <xdr:col>17</xdr:col>
      <xdr:colOff>116417</xdr:colOff>
      <xdr:row>756</xdr:row>
      <xdr:rowOff>613834</xdr:rowOff>
    </xdr:to>
    <xdr:sp macro="" textlink="">
      <xdr:nvSpPr>
        <xdr:cNvPr id="56" name="大かっこ 55"/>
        <xdr:cNvSpPr/>
      </xdr:nvSpPr>
      <xdr:spPr>
        <a:xfrm>
          <a:off x="1312334" y="51773667"/>
          <a:ext cx="2222500"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solidFill>
                <a:sysClr val="windowText" lastClr="000000"/>
              </a:solidFill>
            </a:rPr>
            <a:t>・研修教材、新しい手話等映像撮影、編集、機器管理等</a:t>
          </a:r>
        </a:p>
      </xdr:txBody>
    </xdr:sp>
    <xdr:clientData/>
  </xdr:twoCellAnchor>
  <xdr:twoCellAnchor>
    <xdr:from>
      <xdr:col>38</xdr:col>
      <xdr:colOff>63496</xdr:colOff>
      <xdr:row>106</xdr:row>
      <xdr:rowOff>31749</xdr:rowOff>
    </xdr:from>
    <xdr:to>
      <xdr:col>41</xdr:col>
      <xdr:colOff>179915</xdr:colOff>
      <xdr:row>106</xdr:row>
      <xdr:rowOff>243416</xdr:rowOff>
    </xdr:to>
    <xdr:sp macro="" textlink="">
      <xdr:nvSpPr>
        <xdr:cNvPr id="5" name="正方形/長方形 4"/>
        <xdr:cNvSpPr/>
      </xdr:nvSpPr>
      <xdr:spPr>
        <a:xfrm>
          <a:off x="7704663" y="14604999"/>
          <a:ext cx="719669" cy="21166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84666</xdr:colOff>
      <xdr:row>122</xdr:row>
      <xdr:rowOff>31749</xdr:rowOff>
    </xdr:from>
    <xdr:to>
      <xdr:col>41</xdr:col>
      <xdr:colOff>148165</xdr:colOff>
      <xdr:row>122</xdr:row>
      <xdr:rowOff>232832</xdr:rowOff>
    </xdr:to>
    <xdr:sp macro="" textlink="">
      <xdr:nvSpPr>
        <xdr:cNvPr id="28" name="正方形/長方形 27"/>
        <xdr:cNvSpPr/>
      </xdr:nvSpPr>
      <xdr:spPr>
        <a:xfrm>
          <a:off x="7725833" y="18160999"/>
          <a:ext cx="666749" cy="20108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52916</xdr:colOff>
      <xdr:row>119</xdr:row>
      <xdr:rowOff>42333</xdr:rowOff>
    </xdr:from>
    <xdr:to>
      <xdr:col>41</xdr:col>
      <xdr:colOff>116415</xdr:colOff>
      <xdr:row>119</xdr:row>
      <xdr:rowOff>264582</xdr:rowOff>
    </xdr:to>
    <xdr:sp macro="" textlink="">
      <xdr:nvSpPr>
        <xdr:cNvPr id="38" name="正方形/長方形 37"/>
        <xdr:cNvSpPr/>
      </xdr:nvSpPr>
      <xdr:spPr>
        <a:xfrm>
          <a:off x="7694083" y="16986250"/>
          <a:ext cx="666749" cy="22224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42333</xdr:colOff>
      <xdr:row>116</xdr:row>
      <xdr:rowOff>42334</xdr:rowOff>
    </xdr:from>
    <xdr:to>
      <xdr:col>41</xdr:col>
      <xdr:colOff>127001</xdr:colOff>
      <xdr:row>116</xdr:row>
      <xdr:rowOff>254000</xdr:rowOff>
    </xdr:to>
    <xdr:sp macro="" textlink="">
      <xdr:nvSpPr>
        <xdr:cNvPr id="39" name="正方形/長方形 38"/>
        <xdr:cNvSpPr/>
      </xdr:nvSpPr>
      <xdr:spPr>
        <a:xfrm>
          <a:off x="7683500" y="15800917"/>
          <a:ext cx="687918" cy="21166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52915</xdr:colOff>
      <xdr:row>103</xdr:row>
      <xdr:rowOff>63500</xdr:rowOff>
    </xdr:from>
    <xdr:to>
      <xdr:col>41</xdr:col>
      <xdr:colOff>127000</xdr:colOff>
      <xdr:row>103</xdr:row>
      <xdr:rowOff>254000</xdr:rowOff>
    </xdr:to>
    <xdr:sp macro="" textlink="">
      <xdr:nvSpPr>
        <xdr:cNvPr id="40" name="正方形/長方形 39"/>
        <xdr:cNvSpPr/>
      </xdr:nvSpPr>
      <xdr:spPr>
        <a:xfrm>
          <a:off x="7694082" y="13641917"/>
          <a:ext cx="677335" cy="190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84668</xdr:colOff>
      <xdr:row>100</xdr:row>
      <xdr:rowOff>63500</xdr:rowOff>
    </xdr:from>
    <xdr:to>
      <xdr:col>41</xdr:col>
      <xdr:colOff>179917</xdr:colOff>
      <xdr:row>100</xdr:row>
      <xdr:rowOff>285749</xdr:rowOff>
    </xdr:to>
    <xdr:sp macro="" textlink="">
      <xdr:nvSpPr>
        <xdr:cNvPr id="41" name="正方形/長方形 40"/>
        <xdr:cNvSpPr/>
      </xdr:nvSpPr>
      <xdr:spPr>
        <a:xfrm>
          <a:off x="7725835" y="12647083"/>
          <a:ext cx="698499" cy="22224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28636</xdr:colOff>
      <xdr:row>31</xdr:row>
      <xdr:rowOff>52917</xdr:rowOff>
    </xdr:from>
    <xdr:to>
      <xdr:col>41</xdr:col>
      <xdr:colOff>102719</xdr:colOff>
      <xdr:row>31</xdr:row>
      <xdr:rowOff>243417</xdr:rowOff>
    </xdr:to>
    <xdr:sp macro="" textlink="">
      <xdr:nvSpPr>
        <xdr:cNvPr id="33" name="正方形/長方形 32"/>
        <xdr:cNvSpPr/>
      </xdr:nvSpPr>
      <xdr:spPr>
        <a:xfrm>
          <a:off x="7693460" y="10720917"/>
          <a:ext cx="679200" cy="190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33618</xdr:colOff>
      <xdr:row>33</xdr:row>
      <xdr:rowOff>56030</xdr:rowOff>
    </xdr:from>
    <xdr:to>
      <xdr:col>41</xdr:col>
      <xdr:colOff>107701</xdr:colOff>
      <xdr:row>33</xdr:row>
      <xdr:rowOff>246530</xdr:rowOff>
    </xdr:to>
    <xdr:sp macro="" textlink="">
      <xdr:nvSpPr>
        <xdr:cNvPr id="58" name="正方形/長方形 57"/>
        <xdr:cNvSpPr/>
      </xdr:nvSpPr>
      <xdr:spPr>
        <a:xfrm>
          <a:off x="7698442" y="11306736"/>
          <a:ext cx="679200" cy="190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31</xdr:col>
      <xdr:colOff>112059</xdr:colOff>
      <xdr:row>753</xdr:row>
      <xdr:rowOff>336176</xdr:rowOff>
    </xdr:from>
    <xdr:to>
      <xdr:col>41</xdr:col>
      <xdr:colOff>48559</xdr:colOff>
      <xdr:row>755</xdr:row>
      <xdr:rowOff>336176</xdr:rowOff>
    </xdr:to>
    <xdr:sp macro="" textlink="">
      <xdr:nvSpPr>
        <xdr:cNvPr id="36" name="正方形/長方形 35"/>
        <xdr:cNvSpPr/>
      </xdr:nvSpPr>
      <xdr:spPr>
        <a:xfrm>
          <a:off x="6364941" y="51625500"/>
          <a:ext cx="1953559" cy="6947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株式会社創</a:t>
          </a:r>
          <a:r>
            <a:rPr kumimoji="1" lang="ja-JP" altLang="en-US" sz="1100">
              <a:latin typeface="+mj-ea"/>
              <a:ea typeface="+mj-ea"/>
            </a:rPr>
            <a:t>美　</a:t>
          </a:r>
          <a:endParaRPr kumimoji="1" lang="en-US" altLang="ja-JP" sz="1100" b="0" u="none">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twoCellAnchor>
  <xdr:twoCellAnchor>
    <xdr:from>
      <xdr:col>24</xdr:col>
      <xdr:colOff>156883</xdr:colOff>
      <xdr:row>752</xdr:row>
      <xdr:rowOff>224119</xdr:rowOff>
    </xdr:from>
    <xdr:to>
      <xdr:col>35</xdr:col>
      <xdr:colOff>190501</xdr:colOff>
      <xdr:row>752</xdr:row>
      <xdr:rowOff>224119</xdr:rowOff>
    </xdr:to>
    <xdr:cxnSp macro="">
      <xdr:nvCxnSpPr>
        <xdr:cNvPr id="53" name="直線コネクタ 52"/>
        <xdr:cNvCxnSpPr/>
      </xdr:nvCxnSpPr>
      <xdr:spPr>
        <a:xfrm>
          <a:off x="4997824" y="51166060"/>
          <a:ext cx="22523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145677</xdr:colOff>
      <xdr:row>752</xdr:row>
      <xdr:rowOff>235324</xdr:rowOff>
    </xdr:from>
    <xdr:to>
      <xdr:col>24</xdr:col>
      <xdr:colOff>151279</xdr:colOff>
      <xdr:row>753</xdr:row>
      <xdr:rowOff>319368</xdr:rowOff>
    </xdr:to>
    <xdr:cxnSp macro="">
      <xdr:nvCxnSpPr>
        <xdr:cNvPr id="64" name="直線コネクタ 63"/>
        <xdr:cNvCxnSpPr>
          <a:endCxn id="35" idx="0"/>
        </xdr:cNvCxnSpPr>
      </xdr:nvCxnSpPr>
      <xdr:spPr>
        <a:xfrm>
          <a:off x="4986618" y="51177265"/>
          <a:ext cx="5602" cy="4314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756</xdr:row>
      <xdr:rowOff>67235</xdr:rowOff>
    </xdr:from>
    <xdr:to>
      <xdr:col>29</xdr:col>
      <xdr:colOff>201083</xdr:colOff>
      <xdr:row>756</xdr:row>
      <xdr:rowOff>628152</xdr:rowOff>
    </xdr:to>
    <xdr:sp macro="" textlink="">
      <xdr:nvSpPr>
        <xdr:cNvPr id="65" name="大かっこ 64"/>
        <xdr:cNvSpPr/>
      </xdr:nvSpPr>
      <xdr:spPr>
        <a:xfrm>
          <a:off x="3821206" y="52398706"/>
          <a:ext cx="2229348"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solidFill>
                <a:sysClr val="windowText" lastClr="000000"/>
              </a:solidFill>
            </a:rPr>
            <a:t>・ＤＶＤプレス業務</a:t>
          </a:r>
        </a:p>
      </xdr:txBody>
    </xdr:sp>
    <xdr:clientData/>
  </xdr:twoCellAnchor>
  <xdr:twoCellAnchor>
    <xdr:from>
      <xdr:col>30</xdr:col>
      <xdr:colOff>179295</xdr:colOff>
      <xdr:row>756</xdr:row>
      <xdr:rowOff>78441</xdr:rowOff>
    </xdr:from>
    <xdr:to>
      <xdr:col>41</xdr:col>
      <xdr:colOff>189878</xdr:colOff>
      <xdr:row>756</xdr:row>
      <xdr:rowOff>639358</xdr:rowOff>
    </xdr:to>
    <xdr:sp macro="" textlink="">
      <xdr:nvSpPr>
        <xdr:cNvPr id="66" name="大かっこ 65"/>
        <xdr:cNvSpPr/>
      </xdr:nvSpPr>
      <xdr:spPr>
        <a:xfrm>
          <a:off x="6230471" y="52409912"/>
          <a:ext cx="2229348"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solidFill>
                <a:sysClr val="windowText" lastClr="000000"/>
              </a:solidFill>
            </a:rPr>
            <a:t>・ＤＶＤジャケット版下作成印刷業務</a:t>
          </a:r>
        </a:p>
      </xdr:txBody>
    </xdr:sp>
    <xdr:clientData/>
  </xdr:twoCellAnchor>
  <xdr:twoCellAnchor>
    <xdr:from>
      <xdr:col>25</xdr:col>
      <xdr:colOff>56029</xdr:colOff>
      <xdr:row>752</xdr:row>
      <xdr:rowOff>302559</xdr:rowOff>
    </xdr:from>
    <xdr:to>
      <xdr:col>36</xdr:col>
      <xdr:colOff>34239</xdr:colOff>
      <xdr:row>753</xdr:row>
      <xdr:rowOff>260226</xdr:rowOff>
    </xdr:to>
    <xdr:sp macro="" textlink="">
      <xdr:nvSpPr>
        <xdr:cNvPr id="67" name="正方形/長方形 66"/>
        <xdr:cNvSpPr/>
      </xdr:nvSpPr>
      <xdr:spPr>
        <a:xfrm>
          <a:off x="5098676" y="51244500"/>
          <a:ext cx="2196975" cy="3050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随意契約（少額）</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29</xdr:col>
      <xdr:colOff>-1</xdr:colOff>
      <xdr:row>752</xdr:row>
      <xdr:rowOff>0</xdr:rowOff>
    </xdr:from>
    <xdr:to>
      <xdr:col>29</xdr:col>
      <xdr:colOff>0</xdr:colOff>
      <xdr:row>752</xdr:row>
      <xdr:rowOff>212912</xdr:rowOff>
    </xdr:to>
    <xdr:cxnSp macro="">
      <xdr:nvCxnSpPr>
        <xdr:cNvPr id="75" name="直線コネクタ 74"/>
        <xdr:cNvCxnSpPr/>
      </xdr:nvCxnSpPr>
      <xdr:spPr>
        <a:xfrm>
          <a:off x="5849470" y="50941941"/>
          <a:ext cx="1" cy="21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752</xdr:row>
      <xdr:rowOff>212912</xdr:rowOff>
    </xdr:from>
    <xdr:to>
      <xdr:col>36</xdr:col>
      <xdr:colOff>0</xdr:colOff>
      <xdr:row>754</xdr:row>
      <xdr:rowOff>0</xdr:rowOff>
    </xdr:to>
    <xdr:cxnSp macro="">
      <xdr:nvCxnSpPr>
        <xdr:cNvPr id="63" name="直線コネクタ 62"/>
        <xdr:cNvCxnSpPr/>
      </xdr:nvCxnSpPr>
      <xdr:spPr>
        <a:xfrm>
          <a:off x="7261412" y="51154853"/>
          <a:ext cx="0" cy="481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145676</xdr:colOff>
      <xdr:row>752</xdr:row>
      <xdr:rowOff>280147</xdr:rowOff>
    </xdr:from>
    <xdr:to>
      <xdr:col>48</xdr:col>
      <xdr:colOff>123887</xdr:colOff>
      <xdr:row>753</xdr:row>
      <xdr:rowOff>237814</xdr:rowOff>
    </xdr:to>
    <xdr:sp macro="" textlink="">
      <xdr:nvSpPr>
        <xdr:cNvPr id="83" name="正方形/長方形 82"/>
        <xdr:cNvSpPr/>
      </xdr:nvSpPr>
      <xdr:spPr>
        <a:xfrm>
          <a:off x="7608794" y="51222088"/>
          <a:ext cx="2196975" cy="3050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随意契約（少額）</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41</xdr:col>
      <xdr:colOff>11207</xdr:colOff>
      <xdr:row>745</xdr:row>
      <xdr:rowOff>246530</xdr:rowOff>
    </xdr:from>
    <xdr:to>
      <xdr:col>47</xdr:col>
      <xdr:colOff>145677</xdr:colOff>
      <xdr:row>746</xdr:row>
      <xdr:rowOff>224118</xdr:rowOff>
    </xdr:to>
    <xdr:sp macro="" textlink="">
      <xdr:nvSpPr>
        <xdr:cNvPr id="61" name="正方形/長方形 60"/>
        <xdr:cNvSpPr/>
      </xdr:nvSpPr>
      <xdr:spPr>
        <a:xfrm>
          <a:off x="8281148" y="48756795"/>
          <a:ext cx="1344705" cy="32497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7</xdr:col>
      <xdr:colOff>100852</xdr:colOff>
      <xdr:row>745</xdr:row>
      <xdr:rowOff>268941</xdr:rowOff>
    </xdr:from>
    <xdr:to>
      <xdr:col>14</xdr:col>
      <xdr:colOff>33616</xdr:colOff>
      <xdr:row>746</xdr:row>
      <xdr:rowOff>246529</xdr:rowOff>
    </xdr:to>
    <xdr:sp macro="" textlink="">
      <xdr:nvSpPr>
        <xdr:cNvPr id="62" name="正方形/長方形 61"/>
        <xdr:cNvSpPr/>
      </xdr:nvSpPr>
      <xdr:spPr>
        <a:xfrm>
          <a:off x="1512793" y="48779206"/>
          <a:ext cx="1344705" cy="32497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29</xdr:col>
      <xdr:colOff>33617</xdr:colOff>
      <xdr:row>746</xdr:row>
      <xdr:rowOff>44824</xdr:rowOff>
    </xdr:from>
    <xdr:to>
      <xdr:col>35</xdr:col>
      <xdr:colOff>168087</xdr:colOff>
      <xdr:row>746</xdr:row>
      <xdr:rowOff>291352</xdr:rowOff>
    </xdr:to>
    <xdr:sp macro="" textlink="">
      <xdr:nvSpPr>
        <xdr:cNvPr id="68" name="正方形/長方形 67"/>
        <xdr:cNvSpPr/>
      </xdr:nvSpPr>
      <xdr:spPr>
        <a:xfrm>
          <a:off x="5883088" y="48902471"/>
          <a:ext cx="1344705" cy="24652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480</v>
      </c>
      <c r="AP2" s="938"/>
      <c r="AQ2" s="938"/>
      <c r="AR2" s="79" t="str">
        <f>IF(OR(AO2="　", AO2=""), "", "-")</f>
        <v/>
      </c>
      <c r="AS2" s="939">
        <v>734</v>
      </c>
      <c r="AT2" s="939"/>
      <c r="AU2" s="939"/>
      <c r="AV2" s="52" t="str">
        <f>IF(AW2="", "", "-")</f>
        <v/>
      </c>
      <c r="AW2" s="910"/>
      <c r="AX2" s="910"/>
    </row>
    <row r="3" spans="1:50" ht="21" customHeight="1" thickBot="1" x14ac:dyDescent="0.2">
      <c r="A3" s="867" t="s">
        <v>528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546</v>
      </c>
      <c r="AF5" s="699"/>
      <c r="AG5" s="699"/>
      <c r="AH5" s="699"/>
      <c r="AI5" s="699"/>
      <c r="AJ5" s="699"/>
      <c r="AK5" s="699"/>
      <c r="AL5" s="699"/>
      <c r="AM5" s="699"/>
      <c r="AN5" s="699"/>
      <c r="AO5" s="699"/>
      <c r="AP5" s="700"/>
      <c r="AQ5" s="701" t="s">
        <v>547</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2.7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1" t="s">
        <v>541</v>
      </c>
      <c r="Z7" s="439"/>
      <c r="AA7" s="439"/>
      <c r="AB7" s="439"/>
      <c r="AC7" s="439"/>
      <c r="AD7" s="922"/>
      <c r="AE7" s="911" t="s">
        <v>620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障害者施策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165</v>
      </c>
      <c r="Q13" s="658"/>
      <c r="R13" s="658"/>
      <c r="S13" s="658"/>
      <c r="T13" s="658"/>
      <c r="U13" s="658"/>
      <c r="V13" s="659"/>
      <c r="W13" s="657">
        <v>163</v>
      </c>
      <c r="X13" s="658"/>
      <c r="Y13" s="658"/>
      <c r="Z13" s="658"/>
      <c r="AA13" s="658"/>
      <c r="AB13" s="658"/>
      <c r="AC13" s="659"/>
      <c r="AD13" s="657">
        <v>167</v>
      </c>
      <c r="AE13" s="658"/>
      <c r="AF13" s="658"/>
      <c r="AG13" s="658"/>
      <c r="AH13" s="658"/>
      <c r="AI13" s="658"/>
      <c r="AJ13" s="659"/>
      <c r="AK13" s="657">
        <v>181</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668</v>
      </c>
      <c r="Q14" s="658"/>
      <c r="R14" s="658"/>
      <c r="S14" s="658"/>
      <c r="T14" s="658"/>
      <c r="U14" s="658"/>
      <c r="V14" s="659"/>
      <c r="W14" s="657" t="s">
        <v>672</v>
      </c>
      <c r="X14" s="658"/>
      <c r="Y14" s="658"/>
      <c r="Z14" s="658"/>
      <c r="AA14" s="658"/>
      <c r="AB14" s="658"/>
      <c r="AC14" s="659"/>
      <c r="AD14" s="657" t="s">
        <v>672</v>
      </c>
      <c r="AE14" s="658"/>
      <c r="AF14" s="658"/>
      <c r="AG14" s="658"/>
      <c r="AH14" s="658"/>
      <c r="AI14" s="658"/>
      <c r="AJ14" s="659"/>
      <c r="AK14" s="657" t="s">
        <v>671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669</v>
      </c>
      <c r="Q15" s="658"/>
      <c r="R15" s="658"/>
      <c r="S15" s="658"/>
      <c r="T15" s="658"/>
      <c r="U15" s="658"/>
      <c r="V15" s="659"/>
      <c r="W15" s="657" t="s">
        <v>673</v>
      </c>
      <c r="X15" s="658"/>
      <c r="Y15" s="658"/>
      <c r="Z15" s="658"/>
      <c r="AA15" s="658"/>
      <c r="AB15" s="658"/>
      <c r="AC15" s="659"/>
      <c r="AD15" s="657" t="s">
        <v>674</v>
      </c>
      <c r="AE15" s="658"/>
      <c r="AF15" s="658"/>
      <c r="AG15" s="658"/>
      <c r="AH15" s="658"/>
      <c r="AI15" s="658"/>
      <c r="AJ15" s="659"/>
      <c r="AK15" s="657" t="s">
        <v>671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670</v>
      </c>
      <c r="Q16" s="658"/>
      <c r="R16" s="658"/>
      <c r="S16" s="658"/>
      <c r="T16" s="658"/>
      <c r="U16" s="658"/>
      <c r="V16" s="659"/>
      <c r="W16" s="657" t="s">
        <v>674</v>
      </c>
      <c r="X16" s="658"/>
      <c r="Y16" s="658"/>
      <c r="Z16" s="658"/>
      <c r="AA16" s="658"/>
      <c r="AB16" s="658"/>
      <c r="AC16" s="659"/>
      <c r="AD16" s="657" t="s">
        <v>671</v>
      </c>
      <c r="AE16" s="658"/>
      <c r="AF16" s="658"/>
      <c r="AG16" s="658"/>
      <c r="AH16" s="658"/>
      <c r="AI16" s="658"/>
      <c r="AJ16" s="659"/>
      <c r="AK16" s="657" t="s">
        <v>673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671</v>
      </c>
      <c r="Q17" s="658"/>
      <c r="R17" s="658"/>
      <c r="S17" s="658"/>
      <c r="T17" s="658"/>
      <c r="U17" s="658"/>
      <c r="V17" s="659"/>
      <c r="W17" s="657" t="s">
        <v>671</v>
      </c>
      <c r="X17" s="658"/>
      <c r="Y17" s="658"/>
      <c r="Z17" s="658"/>
      <c r="AA17" s="658"/>
      <c r="AB17" s="658"/>
      <c r="AC17" s="659"/>
      <c r="AD17" s="657" t="s">
        <v>671</v>
      </c>
      <c r="AE17" s="658"/>
      <c r="AF17" s="658"/>
      <c r="AG17" s="658"/>
      <c r="AH17" s="658"/>
      <c r="AI17" s="658"/>
      <c r="AJ17" s="659"/>
      <c r="AK17" s="657" t="s">
        <v>675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165</v>
      </c>
      <c r="Q18" s="879"/>
      <c r="R18" s="879"/>
      <c r="S18" s="879"/>
      <c r="T18" s="879"/>
      <c r="U18" s="879"/>
      <c r="V18" s="880"/>
      <c r="W18" s="878">
        <f>SUM(W13:AC17)</f>
        <v>163</v>
      </c>
      <c r="X18" s="879"/>
      <c r="Y18" s="879"/>
      <c r="Z18" s="879"/>
      <c r="AA18" s="879"/>
      <c r="AB18" s="879"/>
      <c r="AC18" s="880"/>
      <c r="AD18" s="878">
        <f>SUM(AD13:AJ17)</f>
        <v>167</v>
      </c>
      <c r="AE18" s="879"/>
      <c r="AF18" s="879"/>
      <c r="AG18" s="879"/>
      <c r="AH18" s="879"/>
      <c r="AI18" s="879"/>
      <c r="AJ18" s="880"/>
      <c r="AK18" s="878">
        <f>SUM(AK13:AQ17)</f>
        <v>181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165</v>
      </c>
      <c r="Q19" s="658"/>
      <c r="R19" s="658"/>
      <c r="S19" s="658"/>
      <c r="T19" s="658"/>
      <c r="U19" s="658"/>
      <c r="V19" s="659"/>
      <c r="W19" s="657">
        <v>163</v>
      </c>
      <c r="X19" s="658"/>
      <c r="Y19" s="658"/>
      <c r="Z19" s="658"/>
      <c r="AA19" s="658"/>
      <c r="AB19" s="658"/>
      <c r="AC19" s="659"/>
      <c r="AD19" s="657">
        <v>167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533</v>
      </c>
      <c r="B22" s="964"/>
      <c r="C22" s="964"/>
      <c r="D22" s="964"/>
      <c r="E22" s="964"/>
      <c r="F22" s="965"/>
      <c r="G22" s="950" t="s">
        <v>470</v>
      </c>
      <c r="H22" s="215"/>
      <c r="I22" s="215"/>
      <c r="J22" s="215"/>
      <c r="K22" s="215"/>
      <c r="L22" s="215"/>
      <c r="M22" s="215"/>
      <c r="N22" s="215"/>
      <c r="O22" s="216"/>
      <c r="P22" s="935" t="s">
        <v>531</v>
      </c>
      <c r="Q22" s="215"/>
      <c r="R22" s="215"/>
      <c r="S22" s="215"/>
      <c r="T22" s="215"/>
      <c r="U22" s="215"/>
      <c r="V22" s="216"/>
      <c r="W22" s="935" t="s">
        <v>532</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3" customHeight="1" x14ac:dyDescent="0.15">
      <c r="A23" s="966"/>
      <c r="B23" s="967"/>
      <c r="C23" s="967"/>
      <c r="D23" s="967"/>
      <c r="E23" s="967"/>
      <c r="F23" s="968"/>
      <c r="G23" s="951" t="s">
        <v>550</v>
      </c>
      <c r="H23" s="952"/>
      <c r="I23" s="952"/>
      <c r="J23" s="952"/>
      <c r="K23" s="952"/>
      <c r="L23" s="952"/>
      <c r="M23" s="952"/>
      <c r="N23" s="952"/>
      <c r="O23" s="953"/>
      <c r="P23" s="918">
        <v>181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181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613</v>
      </c>
      <c r="H32" s="561"/>
      <c r="I32" s="561"/>
      <c r="J32" s="561"/>
      <c r="K32" s="561"/>
      <c r="L32" s="561"/>
      <c r="M32" s="561"/>
      <c r="N32" s="561"/>
      <c r="O32" s="562"/>
      <c r="P32" s="560" t="s">
        <v>621</v>
      </c>
      <c r="Q32" s="561"/>
      <c r="R32" s="561"/>
      <c r="S32" s="561"/>
      <c r="T32" s="561"/>
      <c r="U32" s="561"/>
      <c r="V32" s="561"/>
      <c r="W32" s="561"/>
      <c r="X32" s="562"/>
      <c r="Y32" s="467" t="s">
        <v>12</v>
      </c>
      <c r="Z32" s="527"/>
      <c r="AA32" s="528"/>
      <c r="AB32" s="457" t="s">
        <v>551</v>
      </c>
      <c r="AC32" s="457"/>
      <c r="AD32" s="457"/>
      <c r="AE32" s="211">
        <v>1640</v>
      </c>
      <c r="AF32" s="212"/>
      <c r="AG32" s="212"/>
      <c r="AH32" s="212"/>
      <c r="AI32" s="211">
        <v>1644</v>
      </c>
      <c r="AJ32" s="212"/>
      <c r="AK32" s="212"/>
      <c r="AL32" s="212"/>
      <c r="AM32" s="211"/>
      <c r="AN32" s="212"/>
      <c r="AO32" s="212"/>
      <c r="AP32" s="212"/>
      <c r="AQ32" s="333" t="s">
        <v>555</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563"/>
      <c r="Q33" s="564"/>
      <c r="R33" s="564"/>
      <c r="S33" s="564"/>
      <c r="T33" s="564"/>
      <c r="U33" s="564"/>
      <c r="V33" s="564"/>
      <c r="W33" s="564"/>
      <c r="X33" s="565"/>
      <c r="Y33" s="411" t="s">
        <v>54</v>
      </c>
      <c r="Z33" s="412"/>
      <c r="AA33" s="413"/>
      <c r="AB33" s="519" t="s">
        <v>551</v>
      </c>
      <c r="AC33" s="519"/>
      <c r="AD33" s="519"/>
      <c r="AE33" s="211">
        <v>1718</v>
      </c>
      <c r="AF33" s="212"/>
      <c r="AG33" s="212"/>
      <c r="AH33" s="212"/>
      <c r="AI33" s="211">
        <v>1718</v>
      </c>
      <c r="AJ33" s="212"/>
      <c r="AK33" s="212"/>
      <c r="AL33" s="212"/>
      <c r="AM33" s="211">
        <v>1718</v>
      </c>
      <c r="AN33" s="212"/>
      <c r="AO33" s="212"/>
      <c r="AP33" s="212"/>
      <c r="AQ33" s="333" t="s">
        <v>556</v>
      </c>
      <c r="AR33" s="200"/>
      <c r="AS33" s="200"/>
      <c r="AT33" s="334"/>
      <c r="AU33" s="212">
        <v>1718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566"/>
      <c r="Q34" s="567"/>
      <c r="R34" s="567"/>
      <c r="S34" s="567"/>
      <c r="T34" s="567"/>
      <c r="U34" s="567"/>
      <c r="V34" s="567"/>
      <c r="W34" s="567"/>
      <c r="X34" s="568"/>
      <c r="Y34" s="411" t="s">
        <v>13</v>
      </c>
      <c r="Z34" s="412"/>
      <c r="AA34" s="413"/>
      <c r="AB34" s="552" t="s">
        <v>301</v>
      </c>
      <c r="AC34" s="552"/>
      <c r="AD34" s="552"/>
      <c r="AE34" s="211">
        <v>95.5</v>
      </c>
      <c r="AF34" s="212"/>
      <c r="AG34" s="212"/>
      <c r="AH34" s="212"/>
      <c r="AI34" s="211">
        <v>95.7</v>
      </c>
      <c r="AJ34" s="212"/>
      <c r="AK34" s="212"/>
      <c r="AL34" s="212"/>
      <c r="AM34" s="211"/>
      <c r="AN34" s="212"/>
      <c r="AO34" s="212"/>
      <c r="AP34" s="212"/>
      <c r="AQ34" s="333" t="s">
        <v>555</v>
      </c>
      <c r="AR34" s="200"/>
      <c r="AS34" s="200"/>
      <c r="AT34" s="334"/>
      <c r="AU34" s="212" t="s">
        <v>554</v>
      </c>
      <c r="AV34" s="212"/>
      <c r="AW34" s="212"/>
      <c r="AX34" s="214"/>
    </row>
    <row r="35" spans="1:50" ht="23.25" customHeight="1" x14ac:dyDescent="0.15">
      <c r="A35" s="219" t="s">
        <v>521</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487</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487</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524</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hidden="1"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534</v>
      </c>
      <c r="AV100" s="314"/>
      <c r="AW100" s="314"/>
      <c r="AX100" s="316"/>
    </row>
    <row r="101" spans="1:60" ht="23.25" customHeight="1" x14ac:dyDescent="0.15">
      <c r="A101" s="418"/>
      <c r="B101" s="419"/>
      <c r="C101" s="419"/>
      <c r="D101" s="419"/>
      <c r="E101" s="419"/>
      <c r="F101" s="420"/>
      <c r="G101" s="98" t="s">
        <v>614</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752</v>
      </c>
      <c r="AF101" s="212"/>
      <c r="AG101" s="212"/>
      <c r="AH101" s="213"/>
      <c r="AI101" s="211">
        <v>1004</v>
      </c>
      <c r="AJ101" s="212"/>
      <c r="AK101" s="212"/>
      <c r="AL101" s="213"/>
      <c r="AM101" s="211"/>
      <c r="AN101" s="212"/>
      <c r="AO101" s="212"/>
      <c r="AP101" s="213"/>
      <c r="AQ101" s="211" t="s">
        <v>582</v>
      </c>
      <c r="AR101" s="212"/>
      <c r="AS101" s="212"/>
      <c r="AT101" s="213"/>
      <c r="AU101" s="211" t="s">
        <v>582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460</v>
      </c>
      <c r="AF102" s="414"/>
      <c r="AG102" s="414"/>
      <c r="AH102" s="414"/>
      <c r="AI102" s="414">
        <v>460</v>
      </c>
      <c r="AJ102" s="414"/>
      <c r="AK102" s="414"/>
      <c r="AL102" s="414"/>
      <c r="AM102" s="414">
        <v>460</v>
      </c>
      <c r="AN102" s="414"/>
      <c r="AO102" s="414"/>
      <c r="AP102" s="414"/>
      <c r="AQ102" s="266">
        <v>460</v>
      </c>
      <c r="AR102" s="267"/>
      <c r="AS102" s="267"/>
      <c r="AT102" s="312"/>
      <c r="AU102" s="266"/>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534</v>
      </c>
      <c r="AV103" s="278"/>
      <c r="AW103" s="278"/>
      <c r="AX103" s="279"/>
    </row>
    <row r="104" spans="1:60" ht="23.25" customHeight="1" x14ac:dyDescent="0.15">
      <c r="A104" s="418"/>
      <c r="B104" s="419"/>
      <c r="C104" s="419"/>
      <c r="D104" s="419"/>
      <c r="E104" s="419"/>
      <c r="F104" s="420"/>
      <c r="G104" s="98" t="s">
        <v>615</v>
      </c>
      <c r="H104" s="98"/>
      <c r="I104" s="98"/>
      <c r="J104" s="98"/>
      <c r="K104" s="98"/>
      <c r="L104" s="98"/>
      <c r="M104" s="98"/>
      <c r="N104" s="98"/>
      <c r="O104" s="98"/>
      <c r="P104" s="98"/>
      <c r="Q104" s="98"/>
      <c r="R104" s="98"/>
      <c r="S104" s="98"/>
      <c r="T104" s="98"/>
      <c r="U104" s="98"/>
      <c r="V104" s="98"/>
      <c r="W104" s="98"/>
      <c r="X104" s="99"/>
      <c r="Y104" s="461" t="s">
        <v>55</v>
      </c>
      <c r="Z104" s="462"/>
      <c r="AA104" s="463"/>
      <c r="AB104" s="541" t="s">
        <v>581</v>
      </c>
      <c r="AC104" s="542"/>
      <c r="AD104" s="543"/>
      <c r="AE104" s="211">
        <v>141</v>
      </c>
      <c r="AF104" s="212"/>
      <c r="AG104" s="212"/>
      <c r="AH104" s="213"/>
      <c r="AI104" s="211">
        <v>126</v>
      </c>
      <c r="AJ104" s="212"/>
      <c r="AK104" s="212"/>
      <c r="AL104" s="213"/>
      <c r="AM104" s="211"/>
      <c r="AN104" s="212"/>
      <c r="AO104" s="212"/>
      <c r="AP104" s="213"/>
      <c r="AQ104" s="211" t="s">
        <v>582</v>
      </c>
      <c r="AR104" s="212"/>
      <c r="AS104" s="212"/>
      <c r="AT104" s="213"/>
      <c r="AU104" s="211" t="s">
        <v>582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581</v>
      </c>
      <c r="AC105" s="465"/>
      <c r="AD105" s="466"/>
      <c r="AE105" s="414">
        <v>100</v>
      </c>
      <c r="AF105" s="414"/>
      <c r="AG105" s="414"/>
      <c r="AH105" s="414"/>
      <c r="AI105" s="414">
        <v>100</v>
      </c>
      <c r="AJ105" s="414"/>
      <c r="AK105" s="414"/>
      <c r="AL105" s="414"/>
      <c r="AM105" s="414">
        <v>100</v>
      </c>
      <c r="AN105" s="414"/>
      <c r="AO105" s="414"/>
      <c r="AP105" s="414"/>
      <c r="AQ105" s="211">
        <v>150</v>
      </c>
      <c r="AR105" s="212"/>
      <c r="AS105" s="212"/>
      <c r="AT105" s="213"/>
      <c r="AU105" s="266"/>
      <c r="AV105" s="267"/>
      <c r="AW105" s="267"/>
      <c r="AX105" s="312"/>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534</v>
      </c>
      <c r="AV106" s="278"/>
      <c r="AW106" s="278"/>
      <c r="AX106" s="279"/>
    </row>
    <row r="107" spans="1:60" ht="23.25" customHeight="1" x14ac:dyDescent="0.15">
      <c r="A107" s="418"/>
      <c r="B107" s="419"/>
      <c r="C107" s="419"/>
      <c r="D107" s="419"/>
      <c r="E107" s="419"/>
      <c r="F107" s="420"/>
      <c r="G107" s="98" t="s">
        <v>616</v>
      </c>
      <c r="H107" s="98"/>
      <c r="I107" s="98"/>
      <c r="J107" s="98"/>
      <c r="K107" s="98"/>
      <c r="L107" s="98"/>
      <c r="M107" s="98"/>
      <c r="N107" s="98"/>
      <c r="O107" s="98"/>
      <c r="P107" s="98"/>
      <c r="Q107" s="98"/>
      <c r="R107" s="98"/>
      <c r="S107" s="98"/>
      <c r="T107" s="98"/>
      <c r="U107" s="98"/>
      <c r="V107" s="98"/>
      <c r="W107" s="98"/>
      <c r="X107" s="99"/>
      <c r="Y107" s="461" t="s">
        <v>55</v>
      </c>
      <c r="Z107" s="462"/>
      <c r="AA107" s="463"/>
      <c r="AB107" s="541" t="s">
        <v>581</v>
      </c>
      <c r="AC107" s="542"/>
      <c r="AD107" s="543"/>
      <c r="AE107" s="414">
        <v>103</v>
      </c>
      <c r="AF107" s="414"/>
      <c r="AG107" s="414"/>
      <c r="AH107" s="414"/>
      <c r="AI107" s="414">
        <v>114</v>
      </c>
      <c r="AJ107" s="414"/>
      <c r="AK107" s="414"/>
      <c r="AL107" s="414"/>
      <c r="AM107" s="414"/>
      <c r="AN107" s="414"/>
      <c r="AO107" s="414"/>
      <c r="AP107" s="414"/>
      <c r="AQ107" s="211" t="s">
        <v>582</v>
      </c>
      <c r="AR107" s="212"/>
      <c r="AS107" s="212"/>
      <c r="AT107" s="213"/>
      <c r="AU107" s="211" t="s">
        <v>582</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581</v>
      </c>
      <c r="AC108" s="465"/>
      <c r="AD108" s="466"/>
      <c r="AE108" s="414">
        <v>115</v>
      </c>
      <c r="AF108" s="414"/>
      <c r="AG108" s="414"/>
      <c r="AH108" s="414"/>
      <c r="AI108" s="414">
        <v>115</v>
      </c>
      <c r="AJ108" s="414"/>
      <c r="AK108" s="414"/>
      <c r="AL108" s="414"/>
      <c r="AM108" s="414">
        <v>115</v>
      </c>
      <c r="AN108" s="414"/>
      <c r="AO108" s="414"/>
      <c r="AP108" s="414"/>
      <c r="AQ108" s="211">
        <v>115</v>
      </c>
      <c r="AR108" s="212"/>
      <c r="AS108" s="212"/>
      <c r="AT108" s="213"/>
      <c r="AU108" s="266"/>
      <c r="AV108" s="267"/>
      <c r="AW108" s="267"/>
      <c r="AX108" s="312"/>
    </row>
    <row r="109" spans="1:60" ht="31.5"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534</v>
      </c>
      <c r="AV109" s="278"/>
      <c r="AW109" s="278"/>
      <c r="AX109" s="279"/>
    </row>
    <row r="110" spans="1:60" ht="23.25" customHeight="1" x14ac:dyDescent="0.15">
      <c r="A110" s="418"/>
      <c r="B110" s="419"/>
      <c r="C110" s="419"/>
      <c r="D110" s="419"/>
      <c r="E110" s="419"/>
      <c r="F110" s="420"/>
      <c r="G110" s="98" t="s">
        <v>641</v>
      </c>
      <c r="H110" s="98"/>
      <c r="I110" s="98"/>
      <c r="J110" s="98"/>
      <c r="K110" s="98"/>
      <c r="L110" s="98"/>
      <c r="M110" s="98"/>
      <c r="N110" s="98"/>
      <c r="O110" s="98"/>
      <c r="P110" s="98"/>
      <c r="Q110" s="98"/>
      <c r="R110" s="98"/>
      <c r="S110" s="98"/>
      <c r="T110" s="98"/>
      <c r="U110" s="98"/>
      <c r="V110" s="98"/>
      <c r="W110" s="98"/>
      <c r="X110" s="99"/>
      <c r="Y110" s="461" t="s">
        <v>55</v>
      </c>
      <c r="Z110" s="462"/>
      <c r="AA110" s="463"/>
      <c r="AB110" s="541" t="s">
        <v>622</v>
      </c>
      <c r="AC110" s="542"/>
      <c r="AD110" s="543"/>
      <c r="AE110" s="414" t="s">
        <v>552</v>
      </c>
      <c r="AF110" s="414"/>
      <c r="AG110" s="414"/>
      <c r="AH110" s="414"/>
      <c r="AI110" s="414" t="s">
        <v>552</v>
      </c>
      <c r="AJ110" s="414"/>
      <c r="AK110" s="414"/>
      <c r="AL110" s="414"/>
      <c r="AM110" s="414" t="s">
        <v>552</v>
      </c>
      <c r="AN110" s="414"/>
      <c r="AO110" s="414"/>
      <c r="AP110" s="414"/>
      <c r="AQ110" s="414" t="s">
        <v>552</v>
      </c>
      <c r="AR110" s="414"/>
      <c r="AS110" s="414"/>
      <c r="AT110" s="414"/>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622</v>
      </c>
      <c r="AC111" s="465"/>
      <c r="AD111" s="466"/>
      <c r="AE111" s="414" t="s">
        <v>552</v>
      </c>
      <c r="AF111" s="414"/>
      <c r="AG111" s="414"/>
      <c r="AH111" s="414"/>
      <c r="AI111" s="414" t="s">
        <v>552</v>
      </c>
      <c r="AJ111" s="414"/>
      <c r="AK111" s="414"/>
      <c r="AL111" s="414"/>
      <c r="AM111" s="414" t="s">
        <v>552</v>
      </c>
      <c r="AN111" s="414"/>
      <c r="AO111" s="414"/>
      <c r="AP111" s="414"/>
      <c r="AQ111" s="211">
        <v>100</v>
      </c>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617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642</v>
      </c>
      <c r="AC116" s="459"/>
      <c r="AD116" s="460"/>
      <c r="AE116" s="414">
        <v>53734</v>
      </c>
      <c r="AF116" s="414"/>
      <c r="AG116" s="414"/>
      <c r="AH116" s="414"/>
      <c r="AI116" s="414">
        <v>48681</v>
      </c>
      <c r="AJ116" s="414"/>
      <c r="AK116" s="414"/>
      <c r="AL116" s="414"/>
      <c r="AM116" s="414"/>
      <c r="AN116" s="414"/>
      <c r="AO116" s="414"/>
      <c r="AP116" s="414"/>
      <c r="AQ116" s="211"/>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90" t="s">
        <v>584</v>
      </c>
      <c r="AF117" s="547"/>
      <c r="AG117" s="547"/>
      <c r="AH117" s="547"/>
      <c r="AI117" s="590" t="s">
        <v>585</v>
      </c>
      <c r="AJ117" s="547"/>
      <c r="AK117" s="547"/>
      <c r="AL117" s="547"/>
      <c r="AM117" s="590"/>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1" t="s">
        <v>535</v>
      </c>
      <c r="AR118" s="592"/>
      <c r="AS118" s="592"/>
      <c r="AT118" s="592"/>
      <c r="AU118" s="592"/>
      <c r="AV118" s="592"/>
      <c r="AW118" s="592"/>
      <c r="AX118" s="593"/>
    </row>
    <row r="119" spans="1:50" ht="23.25" customHeight="1" x14ac:dyDescent="0.15">
      <c r="A119" s="435"/>
      <c r="B119" s="436"/>
      <c r="C119" s="436"/>
      <c r="D119" s="436"/>
      <c r="E119" s="436"/>
      <c r="F119" s="437"/>
      <c r="G119" s="389" t="s">
        <v>618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642</v>
      </c>
      <c r="AC119" s="459"/>
      <c r="AD119" s="460"/>
      <c r="AE119" s="414">
        <v>73128</v>
      </c>
      <c r="AF119" s="414"/>
      <c r="AG119" s="414"/>
      <c r="AH119" s="414"/>
      <c r="AI119" s="414">
        <v>78516</v>
      </c>
      <c r="AJ119" s="414"/>
      <c r="AK119" s="414"/>
      <c r="AL119" s="414"/>
      <c r="AM119" s="414"/>
      <c r="AN119" s="414"/>
      <c r="AO119" s="414"/>
      <c r="AP119" s="414"/>
      <c r="AQ119" s="414"/>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583</v>
      </c>
      <c r="AC120" s="469"/>
      <c r="AD120" s="470"/>
      <c r="AE120" s="590" t="s">
        <v>612</v>
      </c>
      <c r="AF120" s="547"/>
      <c r="AG120" s="547"/>
      <c r="AH120" s="547"/>
      <c r="AI120" s="590" t="s">
        <v>611</v>
      </c>
      <c r="AJ120" s="547"/>
      <c r="AK120" s="547"/>
      <c r="AL120" s="547"/>
      <c r="AM120" s="590"/>
      <c r="AN120" s="547"/>
      <c r="AO120" s="547"/>
      <c r="AP120" s="547"/>
      <c r="AQ120" s="547"/>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1" t="s">
        <v>535</v>
      </c>
      <c r="AR121" s="592"/>
      <c r="AS121" s="592"/>
      <c r="AT121" s="592"/>
      <c r="AU121" s="592"/>
      <c r="AV121" s="592"/>
      <c r="AW121" s="592"/>
      <c r="AX121" s="593"/>
    </row>
    <row r="122" spans="1:50" ht="23.25" customHeight="1" x14ac:dyDescent="0.15">
      <c r="A122" s="435"/>
      <c r="B122" s="436"/>
      <c r="C122" s="436"/>
      <c r="D122" s="436"/>
      <c r="E122" s="436"/>
      <c r="F122" s="437"/>
      <c r="G122" s="389" t="s">
        <v>619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642</v>
      </c>
      <c r="AC122" s="459"/>
      <c r="AD122" s="460"/>
      <c r="AE122" s="414">
        <v>20340</v>
      </c>
      <c r="AF122" s="414"/>
      <c r="AG122" s="414"/>
      <c r="AH122" s="414"/>
      <c r="AI122" s="414">
        <v>10377</v>
      </c>
      <c r="AJ122" s="414"/>
      <c r="AK122" s="414"/>
      <c r="AL122" s="414"/>
      <c r="AM122" s="414"/>
      <c r="AN122" s="414"/>
      <c r="AO122" s="414"/>
      <c r="AP122" s="414"/>
      <c r="AQ122" s="414"/>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583</v>
      </c>
      <c r="AC123" s="469"/>
      <c r="AD123" s="470"/>
      <c r="AE123" s="590" t="s">
        <v>586</v>
      </c>
      <c r="AF123" s="547"/>
      <c r="AG123" s="547"/>
      <c r="AH123" s="547"/>
      <c r="AI123" s="590" t="s">
        <v>587</v>
      </c>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1" t="s">
        <v>535</v>
      </c>
      <c r="AR124" s="592"/>
      <c r="AS124" s="592"/>
      <c r="AT124" s="592"/>
      <c r="AU124" s="592"/>
      <c r="AV124" s="592"/>
      <c r="AW124" s="592"/>
      <c r="AX124" s="593"/>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91" t="s">
        <v>535</v>
      </c>
      <c r="AR127" s="592"/>
      <c r="AS127" s="592"/>
      <c r="AT127" s="592"/>
      <c r="AU127" s="592"/>
      <c r="AV127" s="592"/>
      <c r="AW127" s="592"/>
      <c r="AX127" s="593"/>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559</v>
      </c>
      <c r="AV133" s="193"/>
      <c r="AW133" s="126" t="s">
        <v>300</v>
      </c>
      <c r="AX133" s="188"/>
    </row>
    <row r="134" spans="1:50" ht="31.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559</v>
      </c>
      <c r="AF134" s="200"/>
      <c r="AG134" s="200"/>
      <c r="AH134" s="200"/>
      <c r="AI134" s="199" t="s">
        <v>560</v>
      </c>
      <c r="AJ134" s="200"/>
      <c r="AK134" s="200"/>
      <c r="AL134" s="200"/>
      <c r="AM134" s="199" t="s">
        <v>560</v>
      </c>
      <c r="AN134" s="200"/>
      <c r="AO134" s="200"/>
      <c r="AP134" s="200"/>
      <c r="AQ134" s="199" t="s">
        <v>559</v>
      </c>
      <c r="AR134" s="200"/>
      <c r="AS134" s="200"/>
      <c r="AT134" s="200"/>
      <c r="AU134" s="199" t="s">
        <v>561</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560</v>
      </c>
      <c r="AF135" s="200"/>
      <c r="AG135" s="200"/>
      <c r="AH135" s="200"/>
      <c r="AI135" s="199" t="s">
        <v>560</v>
      </c>
      <c r="AJ135" s="200"/>
      <c r="AK135" s="200"/>
      <c r="AL135" s="200"/>
      <c r="AM135" s="199" t="s">
        <v>559</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628</v>
      </c>
      <c r="H154" s="98"/>
      <c r="I154" s="98"/>
      <c r="J154" s="98"/>
      <c r="K154" s="98"/>
      <c r="L154" s="98"/>
      <c r="M154" s="98"/>
      <c r="N154" s="98"/>
      <c r="O154" s="98"/>
      <c r="P154" s="99"/>
      <c r="Q154" s="118" t="s">
        <v>654</v>
      </c>
      <c r="R154" s="98"/>
      <c r="S154" s="98"/>
      <c r="T154" s="98"/>
      <c r="U154" s="98"/>
      <c r="V154" s="98"/>
      <c r="W154" s="98"/>
      <c r="X154" s="98"/>
      <c r="Y154" s="98"/>
      <c r="Z154" s="98"/>
      <c r="AA154" s="286"/>
      <c r="AB154" s="134" t="s">
        <v>655</v>
      </c>
      <c r="AC154" s="135"/>
      <c r="AD154" s="135"/>
      <c r="AE154" s="140" t="s">
        <v>564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1.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654</v>
      </c>
      <c r="AF157" s="98"/>
      <c r="AG157" s="98"/>
      <c r="AH157" s="98"/>
      <c r="AI157" s="98"/>
      <c r="AJ157" s="98"/>
      <c r="AK157" s="98"/>
      <c r="AL157" s="98"/>
      <c r="AM157" s="98"/>
      <c r="AN157" s="98"/>
      <c r="AO157" s="98"/>
      <c r="AP157" s="98"/>
      <c r="AQ157" s="98"/>
      <c r="AR157" s="98"/>
      <c r="AS157" s="98"/>
      <c r="AT157" s="98"/>
      <c r="AU157" s="98"/>
      <c r="AV157" s="98"/>
      <c r="AW157" s="98"/>
      <c r="AX157" s="119"/>
    </row>
    <row r="158" spans="1:50" ht="11.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75" customHeight="1" x14ac:dyDescent="0.15">
      <c r="A188" s="182"/>
      <c r="B188" s="179"/>
      <c r="C188" s="173"/>
      <c r="D188" s="179"/>
      <c r="E188" s="118" t="s">
        <v>627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529</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656</v>
      </c>
      <c r="AF432" s="193"/>
      <c r="AG432" s="126" t="s">
        <v>356</v>
      </c>
      <c r="AH432" s="127"/>
      <c r="AI432" s="149"/>
      <c r="AJ432" s="149"/>
      <c r="AK432" s="149"/>
      <c r="AL432" s="147"/>
      <c r="AM432" s="149"/>
      <c r="AN432" s="149"/>
      <c r="AO432" s="149"/>
      <c r="AP432" s="147"/>
      <c r="AQ432" s="589" t="s">
        <v>659</v>
      </c>
      <c r="AR432" s="193"/>
      <c r="AS432" s="126" t="s">
        <v>356</v>
      </c>
      <c r="AT432" s="127"/>
      <c r="AU432" s="193" t="s">
        <v>657</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657</v>
      </c>
      <c r="AF433" s="200"/>
      <c r="AG433" s="200"/>
      <c r="AH433" s="200"/>
      <c r="AI433" s="333" t="s">
        <v>661</v>
      </c>
      <c r="AJ433" s="200"/>
      <c r="AK433" s="200"/>
      <c r="AL433" s="200"/>
      <c r="AM433" s="333" t="s">
        <v>659</v>
      </c>
      <c r="AN433" s="200"/>
      <c r="AO433" s="200"/>
      <c r="AP433" s="334"/>
      <c r="AQ433" s="333" t="s">
        <v>660</v>
      </c>
      <c r="AR433" s="200"/>
      <c r="AS433" s="200"/>
      <c r="AT433" s="334"/>
      <c r="AU433" s="200" t="s">
        <v>657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658</v>
      </c>
      <c r="AF434" s="200"/>
      <c r="AG434" s="200"/>
      <c r="AH434" s="334"/>
      <c r="AI434" s="333" t="s">
        <v>661</v>
      </c>
      <c r="AJ434" s="200"/>
      <c r="AK434" s="200"/>
      <c r="AL434" s="200"/>
      <c r="AM434" s="333" t="s">
        <v>661</v>
      </c>
      <c r="AN434" s="200"/>
      <c r="AO434" s="200"/>
      <c r="AP434" s="334"/>
      <c r="AQ434" s="333" t="s">
        <v>663</v>
      </c>
      <c r="AR434" s="200"/>
      <c r="AS434" s="200"/>
      <c r="AT434" s="334"/>
      <c r="AU434" s="200" t="s">
        <v>657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659</v>
      </c>
      <c r="AF435" s="200"/>
      <c r="AG435" s="200"/>
      <c r="AH435" s="334"/>
      <c r="AI435" s="333" t="s">
        <v>662</v>
      </c>
      <c r="AJ435" s="200"/>
      <c r="AK435" s="200"/>
      <c r="AL435" s="200"/>
      <c r="AM435" s="333" t="s">
        <v>659</v>
      </c>
      <c r="AN435" s="200"/>
      <c r="AO435" s="200"/>
      <c r="AP435" s="334"/>
      <c r="AQ435" s="333" t="s">
        <v>657</v>
      </c>
      <c r="AR435" s="200"/>
      <c r="AS435" s="200"/>
      <c r="AT435" s="334"/>
      <c r="AU435" s="200" t="s">
        <v>657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529</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660</v>
      </c>
      <c r="AF457" s="193"/>
      <c r="AG457" s="126" t="s">
        <v>356</v>
      </c>
      <c r="AH457" s="127"/>
      <c r="AI457" s="149"/>
      <c r="AJ457" s="149"/>
      <c r="AK457" s="149"/>
      <c r="AL457" s="147"/>
      <c r="AM457" s="149"/>
      <c r="AN457" s="149"/>
      <c r="AO457" s="149"/>
      <c r="AP457" s="147"/>
      <c r="AQ457" s="589" t="s">
        <v>656</v>
      </c>
      <c r="AR457" s="193"/>
      <c r="AS457" s="126" t="s">
        <v>356</v>
      </c>
      <c r="AT457" s="127"/>
      <c r="AU457" s="193" t="s">
        <v>657</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659</v>
      </c>
      <c r="AC458" s="206"/>
      <c r="AD458" s="206"/>
      <c r="AE458" s="333" t="s">
        <v>659</v>
      </c>
      <c r="AF458" s="200"/>
      <c r="AG458" s="200"/>
      <c r="AH458" s="200"/>
      <c r="AI458" s="333" t="s">
        <v>662</v>
      </c>
      <c r="AJ458" s="200"/>
      <c r="AK458" s="200"/>
      <c r="AL458" s="200"/>
      <c r="AM458" s="333" t="s">
        <v>659</v>
      </c>
      <c r="AN458" s="200"/>
      <c r="AO458" s="200"/>
      <c r="AP458" s="334"/>
      <c r="AQ458" s="333" t="s">
        <v>657</v>
      </c>
      <c r="AR458" s="200"/>
      <c r="AS458" s="200"/>
      <c r="AT458" s="334"/>
      <c r="AU458" s="200" t="s">
        <v>658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660</v>
      </c>
      <c r="AC459" s="198"/>
      <c r="AD459" s="198"/>
      <c r="AE459" s="333" t="s">
        <v>659</v>
      </c>
      <c r="AF459" s="200"/>
      <c r="AG459" s="200"/>
      <c r="AH459" s="334"/>
      <c r="AI459" s="333" t="s">
        <v>659</v>
      </c>
      <c r="AJ459" s="200"/>
      <c r="AK459" s="200"/>
      <c r="AL459" s="200"/>
      <c r="AM459" s="333" t="s">
        <v>659</v>
      </c>
      <c r="AN459" s="200"/>
      <c r="AO459" s="200"/>
      <c r="AP459" s="334"/>
      <c r="AQ459" s="333" t="s">
        <v>658</v>
      </c>
      <c r="AR459" s="200"/>
      <c r="AS459" s="200"/>
      <c r="AT459" s="334"/>
      <c r="AU459" s="200" t="s">
        <v>657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656</v>
      </c>
      <c r="AF460" s="200"/>
      <c r="AG460" s="200"/>
      <c r="AH460" s="334"/>
      <c r="AI460" s="333" t="s">
        <v>661</v>
      </c>
      <c r="AJ460" s="200"/>
      <c r="AK460" s="200"/>
      <c r="AL460" s="200"/>
      <c r="AM460" s="333" t="s">
        <v>661</v>
      </c>
      <c r="AN460" s="200"/>
      <c r="AO460" s="200"/>
      <c r="AP460" s="334"/>
      <c r="AQ460" s="333" t="s">
        <v>658</v>
      </c>
      <c r="AR460" s="200"/>
      <c r="AS460" s="200"/>
      <c r="AT460" s="334"/>
      <c r="AU460" s="200" t="s">
        <v>657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4.25" customHeight="1" x14ac:dyDescent="0.15">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4.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529</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529</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548</v>
      </c>
      <c r="AE702" s="339"/>
      <c r="AF702" s="339"/>
      <c r="AG702" s="381" t="s">
        <v>629</v>
      </c>
      <c r="AH702" s="382"/>
      <c r="AI702" s="382"/>
      <c r="AJ702" s="382"/>
      <c r="AK702" s="382"/>
      <c r="AL702" s="382"/>
      <c r="AM702" s="382"/>
      <c r="AN702" s="382"/>
      <c r="AO702" s="382"/>
      <c r="AP702" s="382"/>
      <c r="AQ702" s="382"/>
      <c r="AR702" s="382"/>
      <c r="AS702" s="382"/>
      <c r="AT702" s="382"/>
      <c r="AU702" s="382"/>
      <c r="AV702" s="382"/>
      <c r="AW702" s="382"/>
      <c r="AX702" s="383"/>
    </row>
    <row r="703" spans="1:50" ht="8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630</v>
      </c>
      <c r="AH703" s="95"/>
      <c r="AI703" s="95"/>
      <c r="AJ703" s="95"/>
      <c r="AK703" s="95"/>
      <c r="AL703" s="95"/>
      <c r="AM703" s="95"/>
      <c r="AN703" s="95"/>
      <c r="AO703" s="95"/>
      <c r="AP703" s="95"/>
      <c r="AQ703" s="95"/>
      <c r="AR703" s="95"/>
      <c r="AS703" s="95"/>
      <c r="AT703" s="95"/>
      <c r="AU703" s="95"/>
      <c r="AV703" s="95"/>
      <c r="AW703" s="95"/>
      <c r="AX703" s="96"/>
    </row>
    <row r="704" spans="1:50" ht="88.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548</v>
      </c>
      <c r="AE704" s="783"/>
      <c r="AF704" s="783"/>
      <c r="AG704" s="160" t="s">
        <v>631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548</v>
      </c>
      <c r="AE705" s="715"/>
      <c r="AF705" s="715"/>
      <c r="AG705" s="118" t="s">
        <v>632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628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633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t="s">
        <v>628</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548</v>
      </c>
      <c r="AE711" s="322"/>
      <c r="AF711" s="322"/>
      <c r="AG711" s="94" t="s">
        <v>634</v>
      </c>
      <c r="AH711" s="95"/>
      <c r="AI711" s="95"/>
      <c r="AJ711" s="95"/>
      <c r="AK711" s="95"/>
      <c r="AL711" s="95"/>
      <c r="AM711" s="95"/>
      <c r="AN711" s="95"/>
      <c r="AO711" s="95"/>
      <c r="AP711" s="95"/>
      <c r="AQ711" s="95"/>
      <c r="AR711" s="95"/>
      <c r="AS711" s="95"/>
      <c r="AT711" s="95"/>
      <c r="AU711" s="95"/>
      <c r="AV711" s="95"/>
      <c r="AW711" s="95"/>
      <c r="AX711" s="96"/>
    </row>
    <row r="712" spans="1:50" ht="24" customHeight="1" x14ac:dyDescent="0.15">
      <c r="A712" s="642"/>
      <c r="B712" s="644"/>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569</v>
      </c>
      <c r="AE712" s="783"/>
      <c r="AF712" s="783"/>
      <c r="AG712" s="810" t="s">
        <v>628</v>
      </c>
      <c r="AH712" s="811"/>
      <c r="AI712" s="811"/>
      <c r="AJ712" s="811"/>
      <c r="AK712" s="811"/>
      <c r="AL712" s="811"/>
      <c r="AM712" s="811"/>
      <c r="AN712" s="811"/>
      <c r="AO712" s="811"/>
      <c r="AP712" s="811"/>
      <c r="AQ712" s="811"/>
      <c r="AR712" s="811"/>
      <c r="AS712" s="811"/>
      <c r="AT712" s="811"/>
      <c r="AU712" s="811"/>
      <c r="AV712" s="811"/>
      <c r="AW712" s="811"/>
      <c r="AX712" s="812"/>
    </row>
    <row r="713" spans="1:50" ht="24" customHeight="1" x14ac:dyDescent="0.15">
      <c r="A713" s="642"/>
      <c r="B713" s="644"/>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569</v>
      </c>
      <c r="AE713" s="322"/>
      <c r="AF713" s="663"/>
      <c r="AG713" s="94" t="s">
        <v>462</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628</v>
      </c>
      <c r="AH714" s="737"/>
      <c r="AI714" s="737"/>
      <c r="AJ714" s="737"/>
      <c r="AK714" s="737"/>
      <c r="AL714" s="737"/>
      <c r="AM714" s="737"/>
      <c r="AN714" s="737"/>
      <c r="AO714" s="737"/>
      <c r="AP714" s="737"/>
      <c r="AQ714" s="737"/>
      <c r="AR714" s="737"/>
      <c r="AS714" s="737"/>
      <c r="AT714" s="737"/>
      <c r="AU714" s="737"/>
      <c r="AV714" s="737"/>
      <c r="AW714" s="737"/>
      <c r="AX714" s="738"/>
    </row>
    <row r="715" spans="1:50" ht="34.5" customHeight="1" x14ac:dyDescent="0.15">
      <c r="A715" s="640"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548</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60.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548</v>
      </c>
      <c r="AE716" s="627"/>
      <c r="AF716" s="627"/>
      <c r="AG716" s="94" t="s">
        <v>636</v>
      </c>
      <c r="AH716" s="95"/>
      <c r="AI716" s="95"/>
      <c r="AJ716" s="95"/>
      <c r="AK716" s="95"/>
      <c r="AL716" s="95"/>
      <c r="AM716" s="95"/>
      <c r="AN716" s="95"/>
      <c r="AO716" s="95"/>
      <c r="AP716" s="95"/>
      <c r="AQ716" s="95"/>
      <c r="AR716" s="95"/>
      <c r="AS716" s="95"/>
      <c r="AT716" s="95"/>
      <c r="AU716" s="95"/>
      <c r="AV716" s="95"/>
      <c r="AW716" s="95"/>
      <c r="AX716" s="96"/>
    </row>
    <row r="717" spans="1:50" ht="72.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637</v>
      </c>
      <c r="AH717" s="95"/>
      <c r="AI717" s="95"/>
      <c r="AJ717" s="95"/>
      <c r="AK717" s="95"/>
      <c r="AL717" s="95"/>
      <c r="AM717" s="95"/>
      <c r="AN717" s="95"/>
      <c r="AO717" s="95"/>
      <c r="AP717" s="95"/>
      <c r="AQ717" s="95"/>
      <c r="AR717" s="95"/>
      <c r="AS717" s="95"/>
      <c r="AT717" s="95"/>
      <c r="AU717" s="95"/>
      <c r="AV717" s="95"/>
      <c r="AW717" s="95"/>
      <c r="AX717" s="96"/>
    </row>
    <row r="718" spans="1:50" ht="61.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638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548</v>
      </c>
      <c r="AE719" s="605"/>
      <c r="AF719" s="605"/>
      <c r="AG719" s="118" t="s">
        <v>676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544</v>
      </c>
      <c r="D721" s="290"/>
      <c r="E721" s="290"/>
      <c r="F721" s="291"/>
      <c r="G721" s="280"/>
      <c r="H721" s="281"/>
      <c r="I721" s="83" t="str">
        <f>IF(OR(G721="　", G721=""), "", "-")</f>
        <v/>
      </c>
      <c r="J721" s="284">
        <v>733</v>
      </c>
      <c r="K721" s="284"/>
      <c r="L721" s="83" t="str">
        <f>IF(M721="","","-")</f>
        <v/>
      </c>
      <c r="M721" s="84"/>
      <c r="N721" s="297" t="s">
        <v>565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544</v>
      </c>
      <c r="D722" s="290"/>
      <c r="E722" s="290"/>
      <c r="F722" s="291"/>
      <c r="G722" s="280"/>
      <c r="H722" s="281"/>
      <c r="I722" s="83" t="str">
        <f t="shared" ref="I722:I725" si="4">IF(OR(G722="　", G722=""), "", "-")</f>
        <v/>
      </c>
      <c r="J722" s="284">
        <v>736</v>
      </c>
      <c r="K722" s="284"/>
      <c r="L722" s="83" t="str">
        <f t="shared" ref="L722:L725" si="5">IF(M722="","","-")</f>
        <v/>
      </c>
      <c r="M722" s="84"/>
      <c r="N722" s="297" t="s">
        <v>667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t="s">
        <v>544</v>
      </c>
      <c r="D723" s="290"/>
      <c r="E723" s="290"/>
      <c r="F723" s="291"/>
      <c r="G723" s="280"/>
      <c r="H723" s="281"/>
      <c r="I723" s="83" t="str">
        <f t="shared" si="4"/>
        <v/>
      </c>
      <c r="J723" s="284">
        <v>739</v>
      </c>
      <c r="K723" s="284"/>
      <c r="L723" s="83" t="str">
        <f t="shared" si="5"/>
        <v/>
      </c>
      <c r="M723" s="84"/>
      <c r="N723" s="297" t="s">
        <v>566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8.5" customHeight="1" x14ac:dyDescent="0.15">
      <c r="A726" s="640" t="s">
        <v>48</v>
      </c>
      <c r="B726" s="802"/>
      <c r="C726" s="815" t="s">
        <v>53</v>
      </c>
      <c r="D726" s="837"/>
      <c r="E726" s="837"/>
      <c r="F726" s="838"/>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2.75" customHeight="1" thickBot="1" x14ac:dyDescent="0.2">
      <c r="A727" s="803"/>
      <c r="B727" s="804"/>
      <c r="C727" s="748" t="s">
        <v>57</v>
      </c>
      <c r="D727" s="749"/>
      <c r="E727" s="749"/>
      <c r="F727" s="750"/>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3"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3.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570</v>
      </c>
      <c r="F737" s="987"/>
      <c r="G737" s="987"/>
      <c r="H737" s="987"/>
      <c r="I737" s="987"/>
      <c r="J737" s="987"/>
      <c r="K737" s="987"/>
      <c r="L737" s="987"/>
      <c r="M737" s="987"/>
      <c r="N737" s="358" t="s">
        <v>358</v>
      </c>
      <c r="O737" s="358"/>
      <c r="P737" s="358"/>
      <c r="Q737" s="358"/>
      <c r="R737" s="987" t="s">
        <v>572</v>
      </c>
      <c r="S737" s="987"/>
      <c r="T737" s="987"/>
      <c r="U737" s="987"/>
      <c r="V737" s="987"/>
      <c r="W737" s="987"/>
      <c r="X737" s="987"/>
      <c r="Y737" s="987"/>
      <c r="Z737" s="987"/>
      <c r="AA737" s="358" t="s">
        <v>359</v>
      </c>
      <c r="AB737" s="358"/>
      <c r="AC737" s="358"/>
      <c r="AD737" s="358"/>
      <c r="AE737" s="987" t="s">
        <v>573</v>
      </c>
      <c r="AF737" s="987"/>
      <c r="AG737" s="987"/>
      <c r="AH737" s="987"/>
      <c r="AI737" s="987"/>
      <c r="AJ737" s="987"/>
      <c r="AK737" s="987"/>
      <c r="AL737" s="987"/>
      <c r="AM737" s="987"/>
      <c r="AN737" s="358" t="s">
        <v>360</v>
      </c>
      <c r="AO737" s="358"/>
      <c r="AP737" s="358"/>
      <c r="AQ737" s="358"/>
      <c r="AR737" s="988" t="s">
        <v>571</v>
      </c>
      <c r="AS737" s="989"/>
      <c r="AT737" s="989"/>
      <c r="AU737" s="989"/>
      <c r="AV737" s="989"/>
      <c r="AW737" s="989"/>
      <c r="AX737" s="990"/>
      <c r="AY737" s="89"/>
      <c r="AZ737" s="89"/>
    </row>
    <row r="738" spans="1:52" ht="24.75" customHeight="1" x14ac:dyDescent="0.15">
      <c r="A738" s="991" t="s">
        <v>361</v>
      </c>
      <c r="B738" s="203"/>
      <c r="C738" s="203"/>
      <c r="D738" s="204"/>
      <c r="E738" s="987" t="s">
        <v>574</v>
      </c>
      <c r="F738" s="987"/>
      <c r="G738" s="987"/>
      <c r="H738" s="987"/>
      <c r="I738" s="987"/>
      <c r="J738" s="987"/>
      <c r="K738" s="987"/>
      <c r="L738" s="987"/>
      <c r="M738" s="987"/>
      <c r="N738" s="358" t="s">
        <v>362</v>
      </c>
      <c r="O738" s="358"/>
      <c r="P738" s="358"/>
      <c r="Q738" s="358"/>
      <c r="R738" s="987" t="s">
        <v>575</v>
      </c>
      <c r="S738" s="987"/>
      <c r="T738" s="987"/>
      <c r="U738" s="987"/>
      <c r="V738" s="987"/>
      <c r="W738" s="987"/>
      <c r="X738" s="987"/>
      <c r="Y738" s="987"/>
      <c r="Z738" s="987"/>
      <c r="AA738" s="358" t="s">
        <v>478</v>
      </c>
      <c r="AB738" s="358"/>
      <c r="AC738" s="358"/>
      <c r="AD738" s="358"/>
      <c r="AE738" s="987" t="s">
        <v>576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536</v>
      </c>
      <c r="B739" s="996"/>
      <c r="C739" s="996"/>
      <c r="D739" s="997"/>
      <c r="E739" s="998" t="s">
        <v>544</v>
      </c>
      <c r="F739" s="999"/>
      <c r="G739" s="999"/>
      <c r="H739" s="91" t="str">
        <f>IF(E739="", "", "(")</f>
        <v>(</v>
      </c>
      <c r="I739" s="982"/>
      <c r="J739" s="982"/>
      <c r="K739" s="91" t="str">
        <f>IF(OR(I739="　", I739=""), "", "-")</f>
        <v/>
      </c>
      <c r="L739" s="983">
        <v>737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577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596</v>
      </c>
      <c r="H781" s="671"/>
      <c r="I781" s="671"/>
      <c r="J781" s="671"/>
      <c r="K781" s="672"/>
      <c r="L781" s="664" t="s">
        <v>602</v>
      </c>
      <c r="M781" s="665"/>
      <c r="N781" s="665"/>
      <c r="O781" s="665"/>
      <c r="P781" s="665"/>
      <c r="Q781" s="665"/>
      <c r="R781" s="665"/>
      <c r="S781" s="665"/>
      <c r="T781" s="665"/>
      <c r="U781" s="665"/>
      <c r="V781" s="665"/>
      <c r="W781" s="665"/>
      <c r="X781" s="666"/>
      <c r="Y781" s="384">
        <v>22</v>
      </c>
      <c r="Z781" s="385"/>
      <c r="AA781" s="385"/>
      <c r="AB781" s="805"/>
      <c r="AC781" s="670" t="s">
        <v>596</v>
      </c>
      <c r="AD781" s="671"/>
      <c r="AE781" s="671"/>
      <c r="AF781" s="671"/>
      <c r="AG781" s="672"/>
      <c r="AH781" s="664" t="s">
        <v>602</v>
      </c>
      <c r="AI781" s="665"/>
      <c r="AJ781" s="665"/>
      <c r="AK781" s="665"/>
      <c r="AL781" s="665"/>
      <c r="AM781" s="665"/>
      <c r="AN781" s="665"/>
      <c r="AO781" s="665"/>
      <c r="AP781" s="665"/>
      <c r="AQ781" s="665"/>
      <c r="AR781" s="665"/>
      <c r="AS781" s="665"/>
      <c r="AT781" s="666"/>
      <c r="AU781" s="384">
        <v>12</v>
      </c>
      <c r="AV781" s="385"/>
      <c r="AW781" s="385"/>
      <c r="AX781" s="386"/>
    </row>
    <row r="782" spans="1:50" ht="24.75" customHeight="1" x14ac:dyDescent="0.15">
      <c r="A782" s="631"/>
      <c r="B782" s="632"/>
      <c r="C782" s="632"/>
      <c r="D782" s="632"/>
      <c r="E782" s="632"/>
      <c r="F782" s="633"/>
      <c r="G782" s="606" t="s">
        <v>592</v>
      </c>
      <c r="H782" s="607"/>
      <c r="I782" s="607"/>
      <c r="J782" s="607"/>
      <c r="K782" s="608"/>
      <c r="L782" s="598" t="s">
        <v>593</v>
      </c>
      <c r="M782" s="599"/>
      <c r="N782" s="599"/>
      <c r="O782" s="599"/>
      <c r="P782" s="599"/>
      <c r="Q782" s="599"/>
      <c r="R782" s="599"/>
      <c r="S782" s="599"/>
      <c r="T782" s="599"/>
      <c r="U782" s="599"/>
      <c r="V782" s="599"/>
      <c r="W782" s="599"/>
      <c r="X782" s="600"/>
      <c r="Y782" s="601">
        <v>12</v>
      </c>
      <c r="Z782" s="602"/>
      <c r="AA782" s="602"/>
      <c r="AB782" s="612"/>
      <c r="AC782" s="606" t="s">
        <v>196</v>
      </c>
      <c r="AD782" s="607"/>
      <c r="AE782" s="607"/>
      <c r="AF782" s="607"/>
      <c r="AG782" s="608"/>
      <c r="AH782" s="598" t="s">
        <v>603</v>
      </c>
      <c r="AI782" s="599"/>
      <c r="AJ782" s="599"/>
      <c r="AK782" s="599"/>
      <c r="AL782" s="599"/>
      <c r="AM782" s="599"/>
      <c r="AN782" s="599"/>
      <c r="AO782" s="599"/>
      <c r="AP782" s="599"/>
      <c r="AQ782" s="599"/>
      <c r="AR782" s="599"/>
      <c r="AS782" s="599"/>
      <c r="AT782" s="600"/>
      <c r="AU782" s="601">
        <v>10</v>
      </c>
      <c r="AV782" s="602"/>
      <c r="AW782" s="602"/>
      <c r="AX782" s="603"/>
    </row>
    <row r="783" spans="1:50" ht="24.75" customHeight="1" x14ac:dyDescent="0.15">
      <c r="A783" s="631"/>
      <c r="B783" s="632"/>
      <c r="C783" s="632"/>
      <c r="D783" s="632"/>
      <c r="E783" s="632"/>
      <c r="F783" s="633"/>
      <c r="G783" s="606" t="s">
        <v>588</v>
      </c>
      <c r="H783" s="607"/>
      <c r="I783" s="607"/>
      <c r="J783" s="607"/>
      <c r="K783" s="608"/>
      <c r="L783" s="598" t="s">
        <v>594</v>
      </c>
      <c r="M783" s="599"/>
      <c r="N783" s="599"/>
      <c r="O783" s="599"/>
      <c r="P783" s="599"/>
      <c r="Q783" s="599"/>
      <c r="R783" s="599"/>
      <c r="S783" s="599"/>
      <c r="T783" s="599"/>
      <c r="U783" s="599"/>
      <c r="V783" s="599"/>
      <c r="W783" s="599"/>
      <c r="X783" s="600"/>
      <c r="Y783" s="601">
        <v>11</v>
      </c>
      <c r="Z783" s="602"/>
      <c r="AA783" s="602"/>
      <c r="AB783" s="612"/>
      <c r="AC783" s="606" t="s">
        <v>588</v>
      </c>
      <c r="AD783" s="607"/>
      <c r="AE783" s="607"/>
      <c r="AF783" s="607"/>
      <c r="AG783" s="608"/>
      <c r="AH783" s="598" t="s">
        <v>604</v>
      </c>
      <c r="AI783" s="599"/>
      <c r="AJ783" s="599"/>
      <c r="AK783" s="599"/>
      <c r="AL783" s="599"/>
      <c r="AM783" s="599"/>
      <c r="AN783" s="599"/>
      <c r="AO783" s="599"/>
      <c r="AP783" s="599"/>
      <c r="AQ783" s="599"/>
      <c r="AR783" s="599"/>
      <c r="AS783" s="599"/>
      <c r="AT783" s="600"/>
      <c r="AU783" s="601">
        <v>7</v>
      </c>
      <c r="AV783" s="602"/>
      <c r="AW783" s="602"/>
      <c r="AX783" s="603"/>
    </row>
    <row r="784" spans="1:50" ht="24.75" customHeight="1" x14ac:dyDescent="0.15">
      <c r="A784" s="631"/>
      <c r="B784" s="632"/>
      <c r="C784" s="632"/>
      <c r="D784" s="632"/>
      <c r="E784" s="632"/>
      <c r="F784" s="633"/>
      <c r="G784" s="606" t="s">
        <v>196</v>
      </c>
      <c r="H784" s="607"/>
      <c r="I784" s="607"/>
      <c r="J784" s="607"/>
      <c r="K784" s="608"/>
      <c r="L784" s="598" t="s">
        <v>608</v>
      </c>
      <c r="M784" s="599"/>
      <c r="N784" s="599"/>
      <c r="O784" s="599"/>
      <c r="P784" s="599"/>
      <c r="Q784" s="599"/>
      <c r="R784" s="599"/>
      <c r="S784" s="599"/>
      <c r="T784" s="599"/>
      <c r="U784" s="599"/>
      <c r="V784" s="599"/>
      <c r="W784" s="599"/>
      <c r="X784" s="600"/>
      <c r="Y784" s="601">
        <v>6</v>
      </c>
      <c r="Z784" s="602"/>
      <c r="AA784" s="602"/>
      <c r="AB784" s="612"/>
      <c r="AC784" s="606" t="s">
        <v>592</v>
      </c>
      <c r="AD784" s="607"/>
      <c r="AE784" s="607"/>
      <c r="AF784" s="607"/>
      <c r="AG784" s="608"/>
      <c r="AH784" s="598" t="s">
        <v>605</v>
      </c>
      <c r="AI784" s="599"/>
      <c r="AJ784" s="599"/>
      <c r="AK784" s="599"/>
      <c r="AL784" s="599"/>
      <c r="AM784" s="599"/>
      <c r="AN784" s="599"/>
      <c r="AO784" s="599"/>
      <c r="AP784" s="599"/>
      <c r="AQ784" s="599"/>
      <c r="AR784" s="599"/>
      <c r="AS784" s="599"/>
      <c r="AT784" s="600"/>
      <c r="AU784" s="601">
        <v>2</v>
      </c>
      <c r="AV784" s="602"/>
      <c r="AW784" s="602"/>
      <c r="AX784" s="603"/>
    </row>
    <row r="785" spans="1:50" ht="24.75" customHeight="1" x14ac:dyDescent="0.15">
      <c r="A785" s="631"/>
      <c r="B785" s="632"/>
      <c r="C785" s="632"/>
      <c r="D785" s="632"/>
      <c r="E785" s="632"/>
      <c r="F785" s="633"/>
      <c r="G785" s="606" t="s">
        <v>589</v>
      </c>
      <c r="H785" s="607"/>
      <c r="I785" s="607"/>
      <c r="J785" s="607"/>
      <c r="K785" s="608"/>
      <c r="L785" s="598" t="s">
        <v>643</v>
      </c>
      <c r="M785" s="599"/>
      <c r="N785" s="599"/>
      <c r="O785" s="599"/>
      <c r="P785" s="599"/>
      <c r="Q785" s="599"/>
      <c r="R785" s="599"/>
      <c r="S785" s="599"/>
      <c r="T785" s="599"/>
      <c r="U785" s="599"/>
      <c r="V785" s="599"/>
      <c r="W785" s="599"/>
      <c r="X785" s="600"/>
      <c r="Y785" s="601">
        <v>1</v>
      </c>
      <c r="Z785" s="602"/>
      <c r="AA785" s="602"/>
      <c r="AB785" s="612"/>
      <c r="AC785" s="606" t="s">
        <v>606</v>
      </c>
      <c r="AD785" s="607"/>
      <c r="AE785" s="607"/>
      <c r="AF785" s="607"/>
      <c r="AG785" s="608"/>
      <c r="AH785" s="598" t="s">
        <v>607</v>
      </c>
      <c r="AI785" s="599"/>
      <c r="AJ785" s="599"/>
      <c r="AK785" s="599"/>
      <c r="AL785" s="599"/>
      <c r="AM785" s="599"/>
      <c r="AN785" s="599"/>
      <c r="AO785" s="599"/>
      <c r="AP785" s="599"/>
      <c r="AQ785" s="599"/>
      <c r="AR785" s="599"/>
      <c r="AS785" s="599"/>
      <c r="AT785" s="600"/>
      <c r="AU785" s="601">
        <v>1</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v>
      </c>
      <c r="AV791" s="832"/>
      <c r="AW791" s="832"/>
      <c r="AX791" s="834"/>
    </row>
    <row r="792" spans="1:50" ht="24.75" customHeight="1" x14ac:dyDescent="0.15">
      <c r="A792" s="631"/>
      <c r="B792" s="632"/>
      <c r="C792" s="632"/>
      <c r="D792" s="632"/>
      <c r="E792" s="632"/>
      <c r="F792" s="633"/>
      <c r="G792" s="595" t="s">
        <v>579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596</v>
      </c>
      <c r="H794" s="671"/>
      <c r="I794" s="671"/>
      <c r="J794" s="671"/>
      <c r="K794" s="672"/>
      <c r="L794" s="664" t="s">
        <v>602</v>
      </c>
      <c r="M794" s="665"/>
      <c r="N794" s="665"/>
      <c r="O794" s="665"/>
      <c r="P794" s="665"/>
      <c r="Q794" s="665"/>
      <c r="R794" s="665"/>
      <c r="S794" s="665"/>
      <c r="T794" s="665"/>
      <c r="U794" s="665"/>
      <c r="V794" s="665"/>
      <c r="W794" s="665"/>
      <c r="X794" s="666"/>
      <c r="Y794" s="384">
        <v>43</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t="s">
        <v>588</v>
      </c>
      <c r="H795" s="607"/>
      <c r="I795" s="607"/>
      <c r="J795" s="607"/>
      <c r="K795" s="608"/>
      <c r="L795" s="598" t="s">
        <v>597</v>
      </c>
      <c r="M795" s="599"/>
      <c r="N795" s="599"/>
      <c r="O795" s="599"/>
      <c r="P795" s="599"/>
      <c r="Q795" s="599"/>
      <c r="R795" s="599"/>
      <c r="S795" s="599"/>
      <c r="T795" s="599"/>
      <c r="U795" s="599"/>
      <c r="V795" s="599"/>
      <c r="W795" s="599"/>
      <c r="X795" s="600"/>
      <c r="Y795" s="601">
        <v>11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592</v>
      </c>
      <c r="H796" s="607"/>
      <c r="I796" s="607"/>
      <c r="J796" s="607"/>
      <c r="K796" s="608"/>
      <c r="L796" s="598" t="s">
        <v>598</v>
      </c>
      <c r="M796" s="599"/>
      <c r="N796" s="599"/>
      <c r="O796" s="599"/>
      <c r="P796" s="599"/>
      <c r="Q796" s="599"/>
      <c r="R796" s="599"/>
      <c r="S796" s="599"/>
      <c r="T796" s="599"/>
      <c r="U796" s="599"/>
      <c r="V796" s="599"/>
      <c r="W796" s="599"/>
      <c r="X796" s="600"/>
      <c r="Y796" s="601">
        <v>11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196</v>
      </c>
      <c r="H797" s="607"/>
      <c r="I797" s="607"/>
      <c r="J797" s="607"/>
      <c r="K797" s="608"/>
      <c r="L797" s="598" t="s">
        <v>609</v>
      </c>
      <c r="M797" s="599"/>
      <c r="N797" s="599"/>
      <c r="O797" s="599"/>
      <c r="P797" s="599"/>
      <c r="Q797" s="599"/>
      <c r="R797" s="599"/>
      <c r="S797" s="599"/>
      <c r="T797" s="599"/>
      <c r="U797" s="599"/>
      <c r="V797" s="599"/>
      <c r="W797" s="599"/>
      <c r="X797" s="600"/>
      <c r="Y797" s="601">
        <v>14</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79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648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649</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508</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595</v>
      </c>
      <c r="D837" s="340"/>
      <c r="E837" s="340"/>
      <c r="F837" s="340"/>
      <c r="G837" s="340"/>
      <c r="H837" s="340"/>
      <c r="I837" s="340"/>
      <c r="J837" s="341">
        <v>2130005005161</v>
      </c>
      <c r="K837" s="342"/>
      <c r="L837" s="342"/>
      <c r="M837" s="342"/>
      <c r="N837" s="342"/>
      <c r="O837" s="342"/>
      <c r="P837" s="355" t="s">
        <v>644</v>
      </c>
      <c r="Q837" s="343"/>
      <c r="R837" s="343"/>
      <c r="S837" s="343"/>
      <c r="T837" s="343"/>
      <c r="U837" s="343"/>
      <c r="V837" s="343"/>
      <c r="W837" s="343"/>
      <c r="X837" s="343"/>
      <c r="Y837" s="344">
        <v>52</v>
      </c>
      <c r="Z837" s="345"/>
      <c r="AA837" s="345"/>
      <c r="AB837" s="346"/>
      <c r="AC837" s="356" t="s">
        <v>591</v>
      </c>
      <c r="AD837" s="364"/>
      <c r="AE837" s="364"/>
      <c r="AF837" s="364"/>
      <c r="AG837" s="364"/>
      <c r="AH837" s="365" t="s">
        <v>664</v>
      </c>
      <c r="AI837" s="366"/>
      <c r="AJ837" s="366"/>
      <c r="AK837" s="366"/>
      <c r="AL837" s="350" t="s">
        <v>656</v>
      </c>
      <c r="AM837" s="351"/>
      <c r="AN837" s="351"/>
      <c r="AO837" s="352"/>
      <c r="AP837" s="353" t="s">
        <v>663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508</v>
      </c>
      <c r="AI869" s="357"/>
      <c r="AJ869" s="357"/>
      <c r="AK869" s="357"/>
      <c r="AL869" s="357" t="s">
        <v>21</v>
      </c>
      <c r="AM869" s="357"/>
      <c r="AN869" s="357"/>
      <c r="AO869" s="362"/>
      <c r="AP869" s="363" t="s">
        <v>433</v>
      </c>
      <c r="AQ869" s="363"/>
      <c r="AR869" s="363"/>
      <c r="AS869" s="363"/>
      <c r="AT869" s="363"/>
      <c r="AU869" s="363"/>
      <c r="AV869" s="363"/>
      <c r="AW869" s="363"/>
      <c r="AX869" s="363"/>
    </row>
    <row r="870" spans="1:50" ht="81" customHeight="1" x14ac:dyDescent="0.15">
      <c r="A870" s="372">
        <v>1</v>
      </c>
      <c r="B870" s="372">
        <v>1</v>
      </c>
      <c r="C870" s="354" t="s">
        <v>590</v>
      </c>
      <c r="D870" s="340"/>
      <c r="E870" s="340"/>
      <c r="F870" s="340"/>
      <c r="G870" s="340"/>
      <c r="H870" s="340"/>
      <c r="I870" s="340"/>
      <c r="J870" s="341">
        <v>2130005005161</v>
      </c>
      <c r="K870" s="342"/>
      <c r="L870" s="342"/>
      <c r="M870" s="342"/>
      <c r="N870" s="342"/>
      <c r="O870" s="342"/>
      <c r="P870" s="355" t="s">
        <v>645</v>
      </c>
      <c r="Q870" s="343"/>
      <c r="R870" s="343"/>
      <c r="S870" s="343"/>
      <c r="T870" s="343"/>
      <c r="U870" s="343"/>
      <c r="V870" s="343"/>
      <c r="W870" s="343"/>
      <c r="X870" s="343"/>
      <c r="Y870" s="344">
        <v>32</v>
      </c>
      <c r="Z870" s="345"/>
      <c r="AA870" s="345"/>
      <c r="AB870" s="346"/>
      <c r="AC870" s="356" t="s">
        <v>591</v>
      </c>
      <c r="AD870" s="364"/>
      <c r="AE870" s="364"/>
      <c r="AF870" s="364"/>
      <c r="AG870" s="364"/>
      <c r="AH870" s="365" t="s">
        <v>656</v>
      </c>
      <c r="AI870" s="366"/>
      <c r="AJ870" s="366"/>
      <c r="AK870" s="366"/>
      <c r="AL870" s="350" t="s">
        <v>663</v>
      </c>
      <c r="AM870" s="351"/>
      <c r="AN870" s="351"/>
      <c r="AO870" s="352"/>
      <c r="AP870" s="353" t="s">
        <v>665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508</v>
      </c>
      <c r="AI902" s="357"/>
      <c r="AJ902" s="357"/>
      <c r="AK902" s="357"/>
      <c r="AL902" s="357" t="s">
        <v>21</v>
      </c>
      <c r="AM902" s="357"/>
      <c r="AN902" s="357"/>
      <c r="AO902" s="362"/>
      <c r="AP902" s="363" t="s">
        <v>433</v>
      </c>
      <c r="AQ902" s="363"/>
      <c r="AR902" s="363"/>
      <c r="AS902" s="363"/>
      <c r="AT902" s="363"/>
      <c r="AU902" s="363"/>
      <c r="AV902" s="363"/>
      <c r="AW902" s="363"/>
      <c r="AX902" s="363"/>
    </row>
    <row r="903" spans="1:50" ht="62.25" customHeight="1" x14ac:dyDescent="0.15">
      <c r="A903" s="372">
        <v>1</v>
      </c>
      <c r="B903" s="372">
        <v>1</v>
      </c>
      <c r="C903" s="354" t="s">
        <v>599</v>
      </c>
      <c r="D903" s="340"/>
      <c r="E903" s="340"/>
      <c r="F903" s="340"/>
      <c r="G903" s="340"/>
      <c r="H903" s="340"/>
      <c r="I903" s="340"/>
      <c r="J903" s="341">
        <v>4011105004963</v>
      </c>
      <c r="K903" s="342"/>
      <c r="L903" s="342"/>
      <c r="M903" s="342"/>
      <c r="N903" s="342"/>
      <c r="O903" s="342"/>
      <c r="P903" s="355" t="s">
        <v>646</v>
      </c>
      <c r="Q903" s="343"/>
      <c r="R903" s="343"/>
      <c r="S903" s="343"/>
      <c r="T903" s="343"/>
      <c r="U903" s="343"/>
      <c r="V903" s="343"/>
      <c r="W903" s="343"/>
      <c r="X903" s="343"/>
      <c r="Y903" s="344">
        <v>79</v>
      </c>
      <c r="Z903" s="345"/>
      <c r="AA903" s="345"/>
      <c r="AB903" s="346"/>
      <c r="AC903" s="356" t="s">
        <v>591</v>
      </c>
      <c r="AD903" s="364"/>
      <c r="AE903" s="364"/>
      <c r="AF903" s="364"/>
      <c r="AG903" s="364"/>
      <c r="AH903" s="365" t="s">
        <v>665</v>
      </c>
      <c r="AI903" s="366"/>
      <c r="AJ903" s="366"/>
      <c r="AK903" s="366"/>
      <c r="AL903" s="350" t="s">
        <v>658</v>
      </c>
      <c r="AM903" s="351"/>
      <c r="AN903" s="351"/>
      <c r="AO903" s="352"/>
      <c r="AP903" s="353" t="s">
        <v>659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508</v>
      </c>
      <c r="AI935" s="357"/>
      <c r="AJ935" s="357"/>
      <c r="AK935" s="357"/>
      <c r="AL935" s="357" t="s">
        <v>21</v>
      </c>
      <c r="AM935" s="357"/>
      <c r="AN935" s="357"/>
      <c r="AO935" s="362"/>
      <c r="AP935" s="363" t="s">
        <v>433</v>
      </c>
      <c r="AQ935" s="363"/>
      <c r="AR935" s="363"/>
      <c r="AS935" s="363"/>
      <c r="AT935" s="363"/>
      <c r="AU935" s="363"/>
      <c r="AV935" s="363"/>
      <c r="AW935" s="363"/>
      <c r="AX935" s="363"/>
    </row>
    <row r="936" spans="1:50" ht="63.75" customHeight="1" x14ac:dyDescent="0.15">
      <c r="A936" s="372">
        <v>1</v>
      </c>
      <c r="B936" s="372">
        <v>1</v>
      </c>
      <c r="C936" s="354" t="s">
        <v>600</v>
      </c>
      <c r="D936" s="340"/>
      <c r="E936" s="340"/>
      <c r="F936" s="340"/>
      <c r="G936" s="340"/>
      <c r="H936" s="340"/>
      <c r="I936" s="340"/>
      <c r="J936" s="341">
        <v>7120001060149</v>
      </c>
      <c r="K936" s="342"/>
      <c r="L936" s="342"/>
      <c r="M936" s="342"/>
      <c r="N936" s="342"/>
      <c r="O936" s="342"/>
      <c r="P936" s="355" t="s">
        <v>601</v>
      </c>
      <c r="Q936" s="343"/>
      <c r="R936" s="343"/>
      <c r="S936" s="343"/>
      <c r="T936" s="343"/>
      <c r="U936" s="343"/>
      <c r="V936" s="343"/>
      <c r="W936" s="343"/>
      <c r="X936" s="343"/>
      <c r="Y936" s="344">
        <v>0.6</v>
      </c>
      <c r="Z936" s="345"/>
      <c r="AA936" s="345"/>
      <c r="AB936" s="346"/>
      <c r="AC936" s="356" t="s">
        <v>519</v>
      </c>
      <c r="AD936" s="364"/>
      <c r="AE936" s="364"/>
      <c r="AF936" s="364"/>
      <c r="AG936" s="364"/>
      <c r="AH936" s="365" t="s">
        <v>656</v>
      </c>
      <c r="AI936" s="366"/>
      <c r="AJ936" s="366"/>
      <c r="AK936" s="366"/>
      <c r="AL936" s="350" t="s">
        <v>665</v>
      </c>
      <c r="AM936" s="351"/>
      <c r="AN936" s="351"/>
      <c r="AO936" s="352"/>
      <c r="AP936" s="353" t="s">
        <v>657</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508</v>
      </c>
      <c r="AI968" s="357"/>
      <c r="AJ968" s="357"/>
      <c r="AK968" s="357"/>
      <c r="AL968" s="357" t="s">
        <v>21</v>
      </c>
      <c r="AM968" s="357"/>
      <c r="AN968" s="357"/>
      <c r="AO968" s="362"/>
      <c r="AP968" s="363" t="s">
        <v>433</v>
      </c>
      <c r="AQ968" s="363"/>
      <c r="AR968" s="363"/>
      <c r="AS968" s="363"/>
      <c r="AT968" s="363"/>
      <c r="AU968" s="363"/>
      <c r="AV968" s="363"/>
      <c r="AW968" s="363"/>
      <c r="AX968" s="363"/>
    </row>
    <row r="969" spans="1:50" ht="63" customHeight="1" x14ac:dyDescent="0.15">
      <c r="A969" s="372">
        <v>1</v>
      </c>
      <c r="B969" s="372">
        <v>1</v>
      </c>
      <c r="C969" s="354" t="s">
        <v>651</v>
      </c>
      <c r="D969" s="340"/>
      <c r="E969" s="340"/>
      <c r="F969" s="340"/>
      <c r="G969" s="340"/>
      <c r="H969" s="340"/>
      <c r="I969" s="340"/>
      <c r="J969" s="341">
        <v>4010801023582</v>
      </c>
      <c r="K969" s="342"/>
      <c r="L969" s="342"/>
      <c r="M969" s="342"/>
      <c r="N969" s="342"/>
      <c r="O969" s="342"/>
      <c r="P969" s="355" t="s">
        <v>650</v>
      </c>
      <c r="Q969" s="343"/>
      <c r="R969" s="343"/>
      <c r="S969" s="343"/>
      <c r="T969" s="343"/>
      <c r="U969" s="343"/>
      <c r="V969" s="343"/>
      <c r="W969" s="343"/>
      <c r="X969" s="343"/>
      <c r="Y969" s="344">
        <v>0.5</v>
      </c>
      <c r="Z969" s="345"/>
      <c r="AA969" s="345"/>
      <c r="AB969" s="346"/>
      <c r="AC969" s="356" t="s">
        <v>519</v>
      </c>
      <c r="AD969" s="364"/>
      <c r="AE969" s="364"/>
      <c r="AF969" s="364"/>
      <c r="AG969" s="364"/>
      <c r="AH969" s="365" t="s">
        <v>656</v>
      </c>
      <c r="AI969" s="366"/>
      <c r="AJ969" s="366"/>
      <c r="AK969" s="366"/>
      <c r="AL969" s="350" t="s">
        <v>665</v>
      </c>
      <c r="AM969" s="351"/>
      <c r="AN969" s="351"/>
      <c r="AO969" s="352"/>
      <c r="AP969" s="353" t="s">
        <v>657</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508</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54" customHeight="1" x14ac:dyDescent="0.15">
      <c r="A1002" s="372">
        <v>1</v>
      </c>
      <c r="B1002" s="372">
        <v>1</v>
      </c>
      <c r="C1002" s="354" t="s">
        <v>653</v>
      </c>
      <c r="D1002" s="340"/>
      <c r="E1002" s="340"/>
      <c r="F1002" s="340"/>
      <c r="G1002" s="340"/>
      <c r="H1002" s="340"/>
      <c r="I1002" s="340"/>
      <c r="J1002" s="341">
        <v>5011101057618</v>
      </c>
      <c r="K1002" s="342"/>
      <c r="L1002" s="342"/>
      <c r="M1002" s="342"/>
      <c r="N1002" s="342"/>
      <c r="O1002" s="342"/>
      <c r="P1002" s="355" t="s">
        <v>652</v>
      </c>
      <c r="Q1002" s="343"/>
      <c r="R1002" s="343"/>
      <c r="S1002" s="343"/>
      <c r="T1002" s="343"/>
      <c r="U1002" s="343"/>
      <c r="V1002" s="343"/>
      <c r="W1002" s="343"/>
      <c r="X1002" s="343"/>
      <c r="Y1002" s="344">
        <v>0.2</v>
      </c>
      <c r="Z1002" s="345"/>
      <c r="AA1002" s="345"/>
      <c r="AB1002" s="346"/>
      <c r="AC1002" s="356" t="s">
        <v>519</v>
      </c>
      <c r="AD1002" s="364"/>
      <c r="AE1002" s="364"/>
      <c r="AF1002" s="364"/>
      <c r="AG1002" s="364"/>
      <c r="AH1002" s="365" t="s">
        <v>656</v>
      </c>
      <c r="AI1002" s="366"/>
      <c r="AJ1002" s="366"/>
      <c r="AK1002" s="366"/>
      <c r="AL1002" s="350" t="s">
        <v>665</v>
      </c>
      <c r="AM1002" s="351"/>
      <c r="AN1002" s="351"/>
      <c r="AO1002" s="352"/>
      <c r="AP1002" s="353" t="s">
        <v>666</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508</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508</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t="s">
        <v>552</v>
      </c>
      <c r="D1102" s="370"/>
      <c r="E1102" s="140" t="s">
        <v>580</v>
      </c>
      <c r="F1102" s="371"/>
      <c r="G1102" s="371"/>
      <c r="H1102" s="371"/>
      <c r="I1102" s="371"/>
      <c r="J1102" s="341" t="s">
        <v>556</v>
      </c>
      <c r="K1102" s="342"/>
      <c r="L1102" s="342"/>
      <c r="M1102" s="342"/>
      <c r="N1102" s="342"/>
      <c r="O1102" s="342"/>
      <c r="P1102" s="355" t="s">
        <v>560</v>
      </c>
      <c r="Q1102" s="343"/>
      <c r="R1102" s="343"/>
      <c r="S1102" s="343"/>
      <c r="T1102" s="343"/>
      <c r="U1102" s="343"/>
      <c r="V1102" s="343"/>
      <c r="W1102" s="343"/>
      <c r="X1102" s="343"/>
      <c r="Y1102" s="344" t="s">
        <v>552</v>
      </c>
      <c r="Z1102" s="345"/>
      <c r="AA1102" s="345"/>
      <c r="AB1102" s="346"/>
      <c r="AC1102" s="347" t="s">
        <v>552</v>
      </c>
      <c r="AD1102" s="347"/>
      <c r="AE1102" s="347"/>
      <c r="AF1102" s="347"/>
      <c r="AG1102" s="347"/>
      <c r="AH1102" s="348" t="s">
        <v>552</v>
      </c>
      <c r="AI1102" s="349"/>
      <c r="AJ1102" s="349"/>
      <c r="AK1102" s="349"/>
      <c r="AL1102" s="350" t="s">
        <v>552</v>
      </c>
      <c r="AM1102" s="351"/>
      <c r="AN1102" s="351"/>
      <c r="AO1102" s="352"/>
      <c r="AP1102" s="353" t="s">
        <v>552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Q110">
    <cfRule type="expression" dxfId="701" priority="1">
      <formula>IF(RIGHT(TEXT(AQ110,"0.#"),1)=".",FALSE,TRUE)</formula>
    </cfRule>
    <cfRule type="expression" dxfId="700" priority="2">
      <formula>IF(RIGHT(TEXT(AQ110,"0.#"),1)=".",TRUE,FALSE)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8" max="49" man="1"/>
    <brk id="699" max="49" man="1"/>
    <brk id="727"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548</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2018-04-27T09:41:10Z</cp:lastPrinted>
  <dcterms:created xsi:type="dcterms:W3CDTF">2012-03-13T00:50:25Z</dcterms:created>
  <dcterms:modified xsi:type="dcterms:W3CDTF">2018-07-09T07:38:41Z</dcterms:modified>
</cp:coreProperties>
</file>