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<sst xmlns="http://schemas.openxmlformats.org/spreadsheetml/2006/main" count="2907" uniqueCount="653">
  <si>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</si>
  <si>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</si>
  <si>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</si>
  <si>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</si>
  <si>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</si>
  <si>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</si>
  <si>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</si>
  <si>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</si>
  <si>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</si>
  <si>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</si>
  <si>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</si>
  <si>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</si>
  <si>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</si>
  <si>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</si>
  <si>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</si>
  <si>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</si>
  <si>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</si>
  <si>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</si>
  <si>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</si>
  <si>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</si>
  <si>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</si>
  <si>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</si>
  <si>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</si>
  <si>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</si>
  <si>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</si>
  <si>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</si>
  <si>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</si>
  <si>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</si>
  <si>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</si>
  <si>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</si>
  <si>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</si>
  <si>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</si>
  <si>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</si>
  <si>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</si>
  <si>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</si>
  <si>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</si>
  <si>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</si>
  <si>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</si>
  <si>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</si>
  <si>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</si>
  <si>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</si>
  <si>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</si>
  <si>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</si>
  <si>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</si>
  <si>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</si>
  <si>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</si>
  <si>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</si>
  <si>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</si>
  <si>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</si>
  <si>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</si>
  <si>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</si>
  <si>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</si>
  <si>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</si>
  <si>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</si>
  <si>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</si>
  <si>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</si>
  <si>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</si>
  <si>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</si>
  <si>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</si>
  <si>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</si>
  <si>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</si>
  <si>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</si>
  <si>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</si>
  <si>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</si>
  <si>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</si>
  <si>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</si>
  <si>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</si>
  <si>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</si>
  <si>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</si>
  <si>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</si>
  <si>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</si>
  <si>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</si>
  <si>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</si>
  <si>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</si>
  <si>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</si>
  <si>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</si>
  <si>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</si>
  <si>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</si>
  <si>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</si>
  <si>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</si>
  <si>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</si>
  <si>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</si>
  <si>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</si>
  <si>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</si>
  <si>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</si>
  <si>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</si>
  <si>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</si>
  <si>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</si>
  <si>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</si>
  <si>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</si>
  <si>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</si>
  <si>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</si>
  <si>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</si>
  <si>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</si>
  <si>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</si>
  <si>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</si>
  <si>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</si>
  <si>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</si>
  <si>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</si>
  <si>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</si>
  <si>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</si>
  <si>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</si>
  <si>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</si>
  <si>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</si>
  <si>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</si>
  <si>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</si>
  <si>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</si>
  <si>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</si>
  <si>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</si>
  <si>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</si>
  <si>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</si>
  <si>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</si>
  <si>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</si>
  <si>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</si>
  <si>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</si>
  <si>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</si>
  <si>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</si>
  <si>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</si>
  <si>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</si>
  <si>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</si>
  <si>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</si>
  <si>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</si>
  <si>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</si>
  <si>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</si>
  <si>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</si>
  <si>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</si>
  <si>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</si>
  <si>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</si>
  <si>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</si>
  <si>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</si>
  <si>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</si>
  <si>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</si>
  <si>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</si>
  <si>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</si>
  <si>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</si>
  <si>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</si>
  <si>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</si>
  <si>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</si>
  <si>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</si>
  <si>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</si>
  <si>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</si>
  <si>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</si>
  <si>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</si>
  <si>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</si>
  <si>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</si>
  <si>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</si>
  <si>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</si>
  <si>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</si>
  <si>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</si>
  <si>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</si>
  <si>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</si>
  <si>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</si>
  <si>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</si>
  <si>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</si>
  <si>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</si>
  <si>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</si>
  <si>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</si>
  <si>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</si>
  <si>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</si>
  <si>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</si>
  <si>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</si>
  <si>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</si>
  <si>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</si>
  <si>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</si>
  <si>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</si>
  <si>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</si>
  <si>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</si>
  <si>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</si>
  <si>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</si>
  <si>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</si>
  <si>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</si>
  <si>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</si>
  <si>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</si>
  <si>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</si>
  <si>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</si>
  <si>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</si>
  <si>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</si>
  <si>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</si>
  <si>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</si>
  <si>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</si>
  <si>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</si>
  <si>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</si>
  <si>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</si>
  <si>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</si>
  <si>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</si>
  <si>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</si>
  <si>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</si>
  <si>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</si>
  <si>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</si>
  <si>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</si>
  <si>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</si>
  <si>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</si>
  <si>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</si>
  <si>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</si>
  <si>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</si>
  <si>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</si>
  <si>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</si>
  <si>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</si>
  <si>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</si>
  <si>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</si>
  <si>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</si>
  <si>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</si>
  <si>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</si>
  <si>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</si>
  <si>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</si>
  <si>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</si>
  <si>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</si>
  <si>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</si>
  <si>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</si>
  <si>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</si>
  <si>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</si>
  <si>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</si>
  <si>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</si>
  <si>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</si>
  <si>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</si>
  <si>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</si>
  <si>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</si>
  <si>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</si>
  <si>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</si>
  <si>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</si>
  <si>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</si>
  <si>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</si>
  <si>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</si>
  <si>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</si>
  <si>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</si>
  <si>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</si>
  <si>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</si>
  <si>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</si>
  <si>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</si>
  <si>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</si>
  <si>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</si>
  <si>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</si>
  <si>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</si>
  <si>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</si>
  <si>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</si>
  <si>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</si>
  <si>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</si>
  <si>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</si>
  <si>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</si>
  <si>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</si>
  <si>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</si>
  <si>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</si>
  <si>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</si>
  <si>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</si>
  <si>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</si>
  <si>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</si>
  <si>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</si>
  <si>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</si>
  <si>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</si>
  <si>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</si>
  <si>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</si>
  <si>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</si>
  <si>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</si>
  <si>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</si>
  <si>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</si>
  <si>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</si>
  <si>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</si>
  <si>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</si>
  <si>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</si>
  <si>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</si>
  <si>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</si>
  <si>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</si>
  <si>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</si>
  <si>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</si>
  <si>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</si>
  <si>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</si>
  <si>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</si>
  <si>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</si>
  <si>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</si>
  <si>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</si>
  <si>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</si>
  <si>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</si>
  <si>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</si>
  <si>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</si>
  <si>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</si>
  <si>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</si>
  <si>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</si>
  <si>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</si>
  <si>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</si>
  <si>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</si>
  <si>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</si>
  <si>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</si>
  <si>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</si>
  <si>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</si>
  <si>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</si>
  <si>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</si>
  <si>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</si>
  <si>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</si>
  <si>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</si>
  <si>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</si>
  <si>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</si>
  <si>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</si>
  <si>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</si>
  <si>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</si>
  <si>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</si>
  <si>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</si>
  <si>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</si>
  <si>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</si>
  <si>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</si>
  <si>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</si>
  <si>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</si>
  <si>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</si>
  <si>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</si>
  <si>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</si>
  <si>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</si>
  <si>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</si>
  <si>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</si>
  <si>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</si>
  <si>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</si>
  <si>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</si>
  <si>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</si>
  <si>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</si>
  <si>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</si>
  <si>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</si>
  <si>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</si>
  <si>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</si>
  <si>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</si>
  <si>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</si>
  <si>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</si>
  <si>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</si>
  <si>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</si>
  <si>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</si>
  <si>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</si>
  <si>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</si>
  <si>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</si>
  <si>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</si>
  <si>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</si>
  <si>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</si>
  <si>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</si>
  <si>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</si>
  <si>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</si>
  <si>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</si>
  <si>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</si>
  <si>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</si>
  <si>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</si>
  <si>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</si>
  <si>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</si>
  <si>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</si>
  <si>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</si>
  <si>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</si>
  <si>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</si>
  <si>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</si>
  <si>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</si>
  <si>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</si>
  <si>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</si>
  <si>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</si>
  <si>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</si>
  <si>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</si>
  <si>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</si>
  <si>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</si>
  <si>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</si>
  <si>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</si>
  <si>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</si>
  <si>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</si>
  <si>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</si>
  <si>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</si>
  <si>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</si>
  <si>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</si>
  <si>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</si>
  <si>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</si>
  <si>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</si>
  <si>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</si>
  <si>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</si>
  <si>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</si>
  <si>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</si>
  <si>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</si>
  <si>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</si>
  <si>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</si>
  <si>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</si>
  <si>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</si>
  <si>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</si>
  <si>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</si>
  <si>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</si>
  <si>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</si>
  <si>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</si>
  <si>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</si>
  <si>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</si>
  <si>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</si>
  <si>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</si>
  <si>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</si>
  <si>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</si>
  <si>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</si>
  <si>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</si>
  <si>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</si>
  <si>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</si>
  <si>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</si>
  <si>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</si>
  <si>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</si>
  <si>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</si>
  <si>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</si>
  <si>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</si>
  <si>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</si>
  <si>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</si>
  <si>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</si>
  <si>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</si>
  <si>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</si>
  <si>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</si>
  <si>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</si>
  <si>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</si>
  <si>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</si>
  <si>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</si>
  <si>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</si>
  <si>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</si>
  <si>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</si>
  <si>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</si>
  <si>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</si>
  <si>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</si>
  <si>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</si>
  <si>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</si>
  <si>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</si>
  <si>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</si>
  <si>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</si>
  <si>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</si>
  <si>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</si>
  <si>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</si>
  <si>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</si>
  <si>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</si>
  <si>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</si>
  <si>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</si>
  <si>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</si>
  <si>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</si>
  <si>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</si>
  <si>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</si>
  <si>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</si>
  <si>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</si>
  <si>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</si>
  <si>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</si>
  <si>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</si>
  <si>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</si>
  <si>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</si>
  <si>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</si>
  <si>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</si>
  <si>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</si>
  <si>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</si>
  <si>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</si>
  <si>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</si>
  <si>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</si>
  <si>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</si>
  <si>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</si>
  <si>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</si>
  <si>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</si>
  <si>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</si>
  <si>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</si>
  <si>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</si>
  <si>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</si>
  <si>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</si>
  <si>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</si>
  <si>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</si>
  <si>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</si>
  <si>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</si>
  <si>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</si>
  <si>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</si>
  <si>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</si>
  <si>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</si>
  <si>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</si>
  <si>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</si>
  <si>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</si>
  <si>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</si>
  <si>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</si>
  <si>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</si>
  <si>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</si>
  <si>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</si>
  <si>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</si>
  <si>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</si>
  <si>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</si>
  <si>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</si>
  <si>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</si>
  <si>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</si>
  <si>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</si>
  <si>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</si>
  <si>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</si>
  <si>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</si>
  <si>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</si>
  <si>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</si>
  <si>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</si>
  <si>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</si>
  <si>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</si>
  <si>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</si>
  <si>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</si>
  <si>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</si>
  <si>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</si>
  <si>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</si>
  <si>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</si>
  <si>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</si>
  <si>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</si>
  <si>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</si>
  <si>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</si>
  <si>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</si>
  <si>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</si>
  <si>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</si>
  <si>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</si>
  <si>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</si>
  <si>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</si>
  <si>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</si>
  <si>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</si>
  <si>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</si>
  <si>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</si>
  <si>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</si>
  <si>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</si>
  <si>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</si>
  <si>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</si>
  <si>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</si>
  <si>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</si>
  <si>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</si>
  <si>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</si>
  <si>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</si>
  <si>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</si>
  <si>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</si>
  <si>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</si>
  <si>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</si>
  <si>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</si>
  <si>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</si>
  <si>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</si>
  <si>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</si>
  <si>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</si>
  <si>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</si>
  <si>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</si>
  <si>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</si>
  <si>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</si>
  <si>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</si>
  <si>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</si>
  <si>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</si>
  <si>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</si>
  <si>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</si>
  <si>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</si>
  <si>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</si>
  <si>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</si>
  <si>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</si>
  <si>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</si>
  <si>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</si>
  <si>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</si>
  <si>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</si>
  <si>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</si>
  <si>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</si>
  <si>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</si>
  <si>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</si>
  <si>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</si>
  <si>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</si>
  <si>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</si>
  <si>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</si>
  <si>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</si>
  <si>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</si>
  <si>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</si>
  <si>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</si>
  <si>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</si>
  <si>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</si>
  <si>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</si>
  <si>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</si>
  <si>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</si>
  <si>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</si>
  <si>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給付費支払システム事業</t>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</si>
  <si>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</si>
  <si>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</si>
  <si>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朝川　知昭</t>
    <rPh sb="0" eb="2">
      <t>アサカワ</t>
    </rPh>
    <rPh sb="3" eb="4">
      <t>チ</t>
    </rPh>
    <phoneticPr fontId="5"/>
  </si>
  <si>
    <t>○</t>
  </si>
  <si>
    <t>障害者の日常生活及び社会生活を総合的に支援するための法律第２９条第７項等</t>
    <phoneticPr fontId="5"/>
  </si>
  <si>
    <t>障害者自立支援給付支払システム事業費等の国庫補助について</t>
    <phoneticPr fontId="5"/>
  </si>
  <si>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phoneticPr fontId="5"/>
  </si>
  <si>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rPh sb="1" eb="3">
      <t>コクミン</t>
    </rPh>
    <rPh sb="3" eb="5">
      <t>ケンコウ</t>
    </rPh>
    <rPh sb="5" eb="7">
      <t>ホケン</t>
    </rPh>
    <rPh sb="7" eb="10">
      <t>チュウオウカイ</t>
    </rPh>
    <rPh sb="16" eb="18">
      <t>カイハツ</t>
    </rPh>
    <rPh sb="19" eb="21">
      <t>イッカツ</t>
    </rPh>
    <rPh sb="23" eb="24">
      <t>オコナ</t>
    </rPh>
    <rPh sb="30" eb="32">
      <t>ゼンコク</t>
    </rPh>
    <rPh sb="32" eb="34">
      <t>ケッサイ</t>
    </rPh>
    <rPh sb="34" eb="36">
      <t>ギョウム</t>
    </rPh>
    <rPh sb="37" eb="40">
      <t>ジギョウシャ</t>
    </rPh>
    <rPh sb="41" eb="43">
      <t>フクスウ</t>
    </rPh>
    <rPh sb="44" eb="48">
      <t>トドウフケン</t>
    </rPh>
    <rPh sb="48" eb="49">
      <t>ナイ</t>
    </rPh>
    <rPh sb="50" eb="53">
      <t>シチョウソン</t>
    </rPh>
    <rPh sb="54" eb="56">
      <t>セイキュウ</t>
    </rPh>
    <rPh sb="57" eb="58">
      <t>オコナ</t>
    </rPh>
    <rPh sb="59" eb="61">
      <t>バアイ</t>
    </rPh>
    <rPh sb="62" eb="63">
      <t>カク</t>
    </rPh>
    <rPh sb="63" eb="67">
      <t>トドウフケン</t>
    </rPh>
    <rPh sb="67" eb="69">
      <t>コクミン</t>
    </rPh>
    <rPh sb="69" eb="71">
      <t>ケンコウ</t>
    </rPh>
    <rPh sb="71" eb="73">
      <t>ホケン</t>
    </rPh>
    <rPh sb="73" eb="75">
      <t>ダンタイ</t>
    </rPh>
    <rPh sb="75" eb="78">
      <t>レンゴウカイ</t>
    </rPh>
    <rPh sb="80" eb="81">
      <t>フ</t>
    </rPh>
    <rPh sb="82" eb="83">
      <t>ワ</t>
    </rPh>
    <rPh sb="86" eb="87">
      <t>オコナ</t>
    </rPh>
    <rPh sb="89" eb="92">
      <t>ホジョリツ</t>
    </rPh>
    <phoneticPr fontId="5"/>
  </si>
  <si>
    <t>-</t>
  </si>
  <si>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</si>
  <si>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</si>
  <si>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</si>
  <si>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</si>
  <si>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</si>
  <si>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</si>
  <si>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か所</t>
    <rPh sb="1" eb="2">
      <t>トコロ</t>
    </rPh>
    <phoneticPr fontId="5"/>
  </si>
  <si>
    <t>-</t>
    <phoneticPr fontId="5"/>
  </si>
  <si>
    <t>-</t>
    <phoneticPr fontId="5"/>
  </si>
  <si>
    <t>平成30年度まで全47国民健康保険団体連合会で報酬の支払業務等を継続する。</t>
    <rPh sb="0" eb="2">
      <t>ヘイセイ</t>
    </rPh>
    <rPh sb="4" eb="6">
      <t>ネンド</t>
    </rPh>
    <rPh sb="8" eb="9">
      <t>ゼン</t>
    </rPh>
    <rPh sb="11" eb="13">
      <t>コクミン</t>
    </rPh>
    <rPh sb="13" eb="15">
      <t>ケンコウ</t>
    </rPh>
    <rPh sb="15" eb="17">
      <t>ホケン</t>
    </rPh>
    <rPh sb="17" eb="19">
      <t>ダンタイ</t>
    </rPh>
    <rPh sb="19" eb="22">
      <t>レンゴウカイ</t>
    </rPh>
    <rPh sb="23" eb="25">
      <t>ホウシュウ</t>
    </rPh>
    <rPh sb="26" eb="28">
      <t>シハライ</t>
    </rPh>
    <rPh sb="28" eb="30">
      <t>ギョウム</t>
    </rPh>
    <rPh sb="30" eb="31">
      <t>トウ</t>
    </rPh>
    <rPh sb="32" eb="34">
      <t>ケイゾク</t>
    </rPh>
    <phoneticPr fontId="5"/>
  </si>
  <si>
    <t>報酬の支払業務等を行う国民健康保険団体連合会の数</t>
    <rPh sb="0" eb="2">
      <t>ホウシュウ</t>
    </rPh>
    <rPh sb="3" eb="5">
      <t>シハライ</t>
    </rPh>
    <rPh sb="5" eb="7">
      <t>ギョウム</t>
    </rPh>
    <rPh sb="7" eb="8">
      <t>トウ</t>
    </rPh>
    <rPh sb="9" eb="10">
      <t>オコナ</t>
    </rPh>
    <rPh sb="11" eb="13">
      <t>コクミン</t>
    </rPh>
    <rPh sb="13" eb="15">
      <t>ケンコウ</t>
    </rPh>
    <rPh sb="15" eb="17">
      <t>ホケン</t>
    </rPh>
    <rPh sb="17" eb="19">
      <t>ダンタイ</t>
    </rPh>
    <rPh sb="19" eb="22">
      <t>レンゴウカイ</t>
    </rPh>
    <rPh sb="23" eb="24">
      <t>カズ</t>
    </rPh>
    <phoneticPr fontId="5"/>
  </si>
  <si>
    <t>国保連データ</t>
    <rPh sb="0" eb="2">
      <t>コクホ</t>
    </rPh>
    <rPh sb="2" eb="3">
      <t>レン</t>
    </rPh>
    <phoneticPr fontId="5"/>
  </si>
  <si>
    <t>請求件数</t>
    <rPh sb="0" eb="2">
      <t>セイキュウ</t>
    </rPh>
    <rPh sb="2" eb="4">
      <t>ケンスウ</t>
    </rPh>
    <phoneticPr fontId="5"/>
  </si>
  <si>
    <t>千件</t>
    <rPh sb="0" eb="2">
      <t>センケン</t>
    </rPh>
    <phoneticPr fontId="5"/>
  </si>
  <si>
    <t>－</t>
    <phoneticPr fontId="5"/>
  </si>
  <si>
    <t>-</t>
    <phoneticPr fontId="5"/>
  </si>
  <si>
    <t>単位当たりコスト＝X／Y
X:執行額
Y:請求件数</t>
    <phoneticPr fontId="5"/>
  </si>
  <si>
    <t>1,368百万
円/16,522
千件</t>
    <phoneticPr fontId="5"/>
  </si>
  <si>
    <t>826百万
円/19,503千件</t>
    <rPh sb="3" eb="5">
      <t>ヒャクマン</t>
    </rPh>
    <rPh sb="6" eb="7">
      <t>エン</t>
    </rPh>
    <rPh sb="14" eb="16">
      <t>センケン</t>
    </rPh>
    <phoneticPr fontId="5"/>
  </si>
  <si>
    <t>円／件</t>
    <phoneticPr fontId="5"/>
  </si>
  <si>
    <t>X/Y</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</si>
  <si>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</si>
  <si>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t>
    <phoneticPr fontId="5"/>
  </si>
  <si>
    <t>－</t>
    <phoneticPr fontId="5"/>
  </si>
  <si>
    <t>－</t>
    <phoneticPr fontId="5"/>
  </si>
  <si>
    <t>①介護給付費・訓練等給付費（補助率：1/2）
障害者等が自立した日常生活及び社会生活を営むことができるよう、ホームヘルプ、グループホーム、就労移行支援事業等の障害福祉サービスを計画的に確保する。
②療養介護医療費（補助率：1/2）
療養介護を利用している障害者に対し、医療に要した費用について、療養介護医療費を支給する。
※平成２６年度から障害者医療費に移行
③計画相談支援給付費（補助率：1/2）
障害者の心身の状況等を勘案し、利用する障害福祉サービス等に係るサービス等利用計画を作成するとともに、障害福祉サービス等の利用状況を検討し、サービス等利用計画の見直し等を行う。
④地域相談支援給付費（補助率：1/2）
入院・入所中の障害者に対し、住居の確保や地域生活に移行するための相談等を実施するとともに、居宅において単身で生活する障害者等に対して、常時の連絡体制を確保して緊急の事態における相談等を実施。
⑤補装具費（補助率：1/2）
障害者等の身体機能を補完または代替する用具（補装具）の購入又は修理に要する費用の100分の90に相当する額を支給する。
 障害者等が自立した日常生活及び社会生活を営むことができるよう、ホームヘルプ、グループホーム等の障害福祉サービスを計画的に確保することにより、障害者等の生活の場、働く場や地域における支援体制の整備を図ることができると見込んでい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</si>
  <si>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</si>
  <si>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</si>
  <si>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</si>
  <si>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</si>
  <si>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</si>
  <si>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</si>
  <si>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</si>
  <si>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</si>
  <si>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</si>
  <si>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</si>
  <si>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</si>
  <si>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</si>
  <si>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</si>
  <si>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</si>
  <si>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</si>
  <si>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phoneticPr fontId="5"/>
  </si>
  <si>
    <t>各国民健康保険団体連合会において、円滑且つ適切に支払事務を行うために必要なシステムの運用及び開発経費等に限って国庫補助するものである。</t>
    <phoneticPr fontId="5"/>
  </si>
  <si>
    <t>－</t>
    <phoneticPr fontId="5"/>
  </si>
  <si>
    <t>目標に見合ったものとなっている。</t>
    <rPh sb="0" eb="2">
      <t>モクヒョウ</t>
    </rPh>
    <rPh sb="3" eb="5">
      <t>ミア</t>
    </rPh>
    <phoneticPr fontId="5"/>
  </si>
  <si>
    <t>-</t>
    <phoneticPr fontId="5"/>
  </si>
  <si>
    <t>制度改正に伴うシステム改修に伴い、システム操作に関するマニュアル改訂版を作成し、自治体及び事業所に配布しており、活用されている。</t>
    <phoneticPr fontId="5"/>
  </si>
  <si>
    <t>445</t>
    <phoneticPr fontId="5"/>
  </si>
  <si>
    <t>446</t>
    <phoneticPr fontId="5"/>
  </si>
  <si>
    <t>388</t>
    <phoneticPr fontId="5"/>
  </si>
  <si>
    <t>751</t>
    <phoneticPr fontId="5"/>
  </si>
  <si>
    <t>749</t>
    <phoneticPr fontId="5"/>
  </si>
  <si>
    <t>765</t>
    <phoneticPr fontId="5"/>
  </si>
  <si>
    <t>732</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</si>
  <si>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</si>
  <si>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A.国民健康保険中央会</t>
    <rPh sb="2" eb="4">
      <t>コクミン</t>
    </rPh>
    <rPh sb="4" eb="6">
      <t>ケンコウ</t>
    </rPh>
    <rPh sb="6" eb="8">
      <t>ホケン</t>
    </rPh>
    <rPh sb="8" eb="11">
      <t>チュウオウカイ</t>
    </rPh>
    <phoneticPr fontId="5"/>
  </si>
  <si>
    <t>国民健康保険中央会</t>
    <rPh sb="0" eb="2">
      <t>コクミン</t>
    </rPh>
    <rPh sb="2" eb="4">
      <t>ケンコウ</t>
    </rPh>
    <rPh sb="4" eb="6">
      <t>ホケン</t>
    </rPh>
    <rPh sb="6" eb="9">
      <t>チュウオウカイ</t>
    </rPh>
    <phoneticPr fontId="5"/>
  </si>
  <si>
    <t>システム改修・運用委託等</t>
    <rPh sb="4" eb="6">
      <t>カイシュウ</t>
    </rPh>
    <rPh sb="7" eb="9">
      <t>ウンヨウ</t>
    </rPh>
    <rPh sb="9" eb="11">
      <t>イタク</t>
    </rPh>
    <rPh sb="11" eb="12">
      <t>トウ</t>
    </rPh>
    <phoneticPr fontId="5"/>
  </si>
  <si>
    <t>補助金等交付</t>
  </si>
  <si>
    <t>委託費</t>
    <rPh sb="0" eb="2">
      <t>イタク</t>
    </rPh>
    <rPh sb="2" eb="3">
      <t>ヒ</t>
    </rPh>
    <phoneticPr fontId="5"/>
  </si>
  <si>
    <t>富士通（株）等への委託</t>
    <rPh sb="0" eb="3">
      <t>フジツウ</t>
    </rPh>
    <rPh sb="4" eb="5">
      <t>カブ</t>
    </rPh>
    <rPh sb="6" eb="7">
      <t>ナド</t>
    </rPh>
    <rPh sb="9" eb="11">
      <t>イタク</t>
    </rPh>
    <phoneticPr fontId="5"/>
  </si>
  <si>
    <t>人件費</t>
    <rPh sb="0" eb="3">
      <t>ジンケンヒ</t>
    </rPh>
    <phoneticPr fontId="5"/>
  </si>
  <si>
    <t>全国決済業務等に係る人件費</t>
    <rPh sb="0" eb="2">
      <t>ゼンコク</t>
    </rPh>
    <rPh sb="2" eb="4">
      <t>ケッサイ</t>
    </rPh>
    <rPh sb="4" eb="6">
      <t>ギョウム</t>
    </rPh>
    <rPh sb="6" eb="7">
      <t>トウ</t>
    </rPh>
    <rPh sb="8" eb="9">
      <t>カカ</t>
    </rPh>
    <rPh sb="10" eb="13">
      <t>ジンケンヒ</t>
    </rPh>
    <phoneticPr fontId="5"/>
  </si>
  <si>
    <t>一般管理費</t>
    <rPh sb="0" eb="2">
      <t>イッパン</t>
    </rPh>
    <rPh sb="2" eb="5">
      <t>カンリヒ</t>
    </rPh>
    <phoneticPr fontId="5"/>
  </si>
  <si>
    <t>事務所借上料、会議費、旅費等</t>
    <rPh sb="0" eb="2">
      <t>ジム</t>
    </rPh>
    <rPh sb="2" eb="3">
      <t>ショ</t>
    </rPh>
    <rPh sb="3" eb="5">
      <t>カリア</t>
    </rPh>
    <rPh sb="5" eb="6">
      <t>リョウ</t>
    </rPh>
    <rPh sb="7" eb="10">
      <t>カイギヒ</t>
    </rPh>
    <rPh sb="11" eb="14">
      <t>リョヒトウ</t>
    </rPh>
    <phoneticPr fontId="5"/>
  </si>
  <si>
    <t>システム改修</t>
    <rPh sb="4" eb="6">
      <t>カイシュウ</t>
    </rPh>
    <phoneticPr fontId="5"/>
  </si>
  <si>
    <t>ヘルプデスクおよび保守</t>
    <rPh sb="9" eb="11">
      <t>ホシュ</t>
    </rPh>
    <phoneticPr fontId="5"/>
  </si>
  <si>
    <t>富士通（株）</t>
    <rPh sb="0" eb="3">
      <t>フジツウ</t>
    </rPh>
    <rPh sb="4" eb="5">
      <t>カブ</t>
    </rPh>
    <phoneticPr fontId="5"/>
  </si>
  <si>
    <t>システム改修、保守管理、運用</t>
    <rPh sb="4" eb="6">
      <t>カイシュウ</t>
    </rPh>
    <rPh sb="7" eb="9">
      <t>ホシュ</t>
    </rPh>
    <rPh sb="9" eb="11">
      <t>カンリ</t>
    </rPh>
    <rPh sb="12" eb="14">
      <t>ウンヨウ</t>
    </rPh>
    <phoneticPr fontId="5"/>
  </si>
  <si>
    <t>東京センチュリーリース（株）</t>
    <rPh sb="0" eb="2">
      <t>トウキョウ</t>
    </rPh>
    <rPh sb="12" eb="13">
      <t>カブ</t>
    </rPh>
    <phoneticPr fontId="5"/>
  </si>
  <si>
    <t>システム機器のリース</t>
    <rPh sb="4" eb="6">
      <t>キキ</t>
    </rPh>
    <phoneticPr fontId="5"/>
  </si>
  <si>
    <t>日本電気（株）</t>
    <rPh sb="0" eb="2">
      <t>ニホン</t>
    </rPh>
    <rPh sb="2" eb="4">
      <t>デンキ</t>
    </rPh>
    <rPh sb="5" eb="6">
      <t>カブ</t>
    </rPh>
    <phoneticPr fontId="5"/>
  </si>
  <si>
    <t>システム改修、保守管理</t>
    <rPh sb="4" eb="6">
      <t>カイシュウ</t>
    </rPh>
    <rPh sb="7" eb="9">
      <t>ホシュ</t>
    </rPh>
    <rPh sb="9" eb="11">
      <t>カンリ</t>
    </rPh>
    <phoneticPr fontId="5"/>
  </si>
  <si>
    <t>（社）全国銀行協会</t>
    <rPh sb="1" eb="2">
      <t>シャ</t>
    </rPh>
    <rPh sb="3" eb="5">
      <t>ゼンコク</t>
    </rPh>
    <rPh sb="5" eb="7">
      <t>ギンコウ</t>
    </rPh>
    <rPh sb="7" eb="9">
      <t>キョウカイ</t>
    </rPh>
    <phoneticPr fontId="5"/>
  </si>
  <si>
    <t>金融機関の情報</t>
    <rPh sb="0" eb="2">
      <t>キンユウ</t>
    </rPh>
    <rPh sb="2" eb="4">
      <t>キカン</t>
    </rPh>
    <rPh sb="5" eb="7">
      <t>ジョウホウ</t>
    </rPh>
    <phoneticPr fontId="5"/>
  </si>
  <si>
    <t>B.富士通（株）</t>
    <rPh sb="2" eb="5">
      <t>フジツウ</t>
    </rPh>
    <rPh sb="6" eb="7">
      <t>カブ</t>
    </rPh>
    <phoneticPr fontId="5"/>
  </si>
  <si>
    <t>-</t>
    <phoneticPr fontId="5"/>
  </si>
  <si>
    <t>○</t>
    <phoneticPr fontId="5"/>
  </si>
  <si>
    <t>-</t>
    <phoneticPr fontId="5"/>
  </si>
  <si>
    <t>-</t>
    <phoneticPr fontId="5"/>
  </si>
  <si>
    <t>-</t>
    <phoneticPr fontId="5"/>
  </si>
  <si>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phoneticPr fontId="5"/>
  </si>
  <si>
    <t>各国民健康保険団体連合会が行う支払事務については市町村からの委託手数料で賄い、国民健康保険中央会が行うシステム開発・運用経費について国庫補助を行っている。</t>
    <phoneticPr fontId="5"/>
  </si>
  <si>
    <t>2,641百万円/21,234千件</t>
    <rPh sb="5" eb="7">
      <t>ヒャクマン</t>
    </rPh>
    <rPh sb="7" eb="8">
      <t>エン</t>
    </rPh>
    <rPh sb="15" eb="17">
      <t>センケン</t>
    </rPh>
    <phoneticPr fontId="5"/>
  </si>
  <si>
    <t>これまで度重なる制度改正及び報酬改定に伴い、当該システムの改修による費用を補助しているが、自治体及び国保連合会の業務に精通した国保中央会において統一的にシステム改修･運用を行うことにより、年間に請求軒数が増加している中においても、円滑かつ適切に報酬の請求受付･支払業務が行われているところであり、障害者総合支援制度の安定的な運用に資しているものである。</t>
    <rPh sb="4" eb="6">
      <t>タビカサ</t>
    </rPh>
    <rPh sb="8" eb="10">
      <t>セイド</t>
    </rPh>
    <rPh sb="10" eb="12">
      <t>カイセイ</t>
    </rPh>
    <rPh sb="12" eb="13">
      <t>オヨ</t>
    </rPh>
    <rPh sb="14" eb="16">
      <t>ホウシュウ</t>
    </rPh>
    <rPh sb="16" eb="18">
      <t>カイテイ</t>
    </rPh>
    <rPh sb="19" eb="20">
      <t>トモナ</t>
    </rPh>
    <rPh sb="22" eb="24">
      <t>トウガイ</t>
    </rPh>
    <rPh sb="29" eb="31">
      <t>カイシュウ</t>
    </rPh>
    <rPh sb="34" eb="36">
      <t>ヒヨウ</t>
    </rPh>
    <rPh sb="37" eb="39">
      <t>ホジョ</t>
    </rPh>
    <rPh sb="45" eb="48">
      <t>ジチタイ</t>
    </rPh>
    <rPh sb="48" eb="49">
      <t>オヨ</t>
    </rPh>
    <rPh sb="50" eb="52">
      <t>コクホ</t>
    </rPh>
    <rPh sb="52" eb="55">
      <t>レンゴウカイ</t>
    </rPh>
    <rPh sb="56" eb="58">
      <t>ギョウム</t>
    </rPh>
    <rPh sb="59" eb="61">
      <t>セイツウ</t>
    </rPh>
    <rPh sb="63" eb="65">
      <t>コクホ</t>
    </rPh>
    <rPh sb="65" eb="67">
      <t>チュウオウ</t>
    </rPh>
    <rPh sb="67" eb="68">
      <t>カイ</t>
    </rPh>
    <rPh sb="72" eb="75">
      <t>トウイツテキ</t>
    </rPh>
    <rPh sb="80" eb="82">
      <t>カイシュウ</t>
    </rPh>
    <rPh sb="83" eb="85">
      <t>ウンヨウ</t>
    </rPh>
    <rPh sb="86" eb="87">
      <t>オコナ</t>
    </rPh>
    <rPh sb="94" eb="96">
      <t>ネンカン</t>
    </rPh>
    <rPh sb="97" eb="99">
      <t>セイキュウ</t>
    </rPh>
    <rPh sb="99" eb="101">
      <t>ケンスウ</t>
    </rPh>
    <rPh sb="102" eb="104">
      <t>ゾウカ</t>
    </rPh>
    <rPh sb="108" eb="109">
      <t>ナカ</t>
    </rPh>
    <rPh sb="115" eb="117">
      <t>エンカツ</t>
    </rPh>
    <rPh sb="119" eb="121">
      <t>テキセツ</t>
    </rPh>
    <rPh sb="122" eb="124">
      <t>ホウシュウ</t>
    </rPh>
    <rPh sb="125" eb="127">
      <t>セイキュウ</t>
    </rPh>
    <rPh sb="127" eb="129">
      <t>ウケツケ</t>
    </rPh>
    <rPh sb="130" eb="132">
      <t>シハライ</t>
    </rPh>
    <rPh sb="132" eb="134">
      <t>ギョウム</t>
    </rPh>
    <rPh sb="135" eb="136">
      <t>オコナ</t>
    </rPh>
    <rPh sb="148" eb="151">
      <t>ショウガイシャ</t>
    </rPh>
    <rPh sb="151" eb="153">
      <t>ソウゴウ</t>
    </rPh>
    <rPh sb="153" eb="155">
      <t>シエン</t>
    </rPh>
    <rPh sb="155" eb="157">
      <t>セイド</t>
    </rPh>
    <rPh sb="158" eb="161">
      <t>アンテイテキ</t>
    </rPh>
    <rPh sb="162" eb="164">
      <t>ウンヨウ</t>
    </rPh>
    <rPh sb="165" eb="166">
      <t>シ</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</si>
  <si>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</si>
  <si>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t>
    <phoneticPr fontId="5"/>
  </si>
  <si>
    <t>-</t>
    <phoneticPr fontId="5"/>
  </si>
  <si>
    <t>-</t>
    <phoneticPr fontId="5"/>
  </si>
  <si>
    <t>点検対象外</t>
    <rPh sb="0" eb="2">
      <t>テンケン</t>
    </rPh>
    <rPh sb="2" eb="4">
      <t>タイショウ</t>
    </rPh>
    <rPh sb="4" eb="5">
      <t>ソト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</si>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</sst>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56034</xdr:colOff>
      <xdr:row>740</xdr:row>
      <xdr:rowOff>156884</xdr:rowOff>
    </xdr:from>
    <xdr:to>
      <xdr:col>33</xdr:col>
      <xdr:colOff>94136</xdr:colOff>
      <xdr:row>742</xdr:row>
      <xdr:rowOff>296584</xdr:rowOff>
    </xdr:to>
    <xdr:sp macro="" textlink="">
      <xdr:nvSpPr>
        <xdr:cNvPr id="2" name="正方形/長方形 1"/>
        <xdr:cNvSpPr/>
      </xdr:nvSpPr>
      <xdr:spPr>
        <a:xfrm>
          <a:off x="4896975" y="38447384"/>
          <a:ext cx="1853455" cy="8344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2,641</a:t>
          </a:r>
          <a:r>
            <a:rPr lang="ja-JP" altLang="en-US">
              <a:solidFill>
                <a:sysClr val="windowText" lastClr="000000"/>
              </a:solidFill>
            </a:rPr>
            <a:t>百万円）</a:t>
          </a:r>
        </a:p>
      </xdr:txBody>
    </xdr:sp>
    <xdr:clientData/>
  </xdr:twoCellAnchor>
  <xdr:oneCellAnchor>
    <xdr:from>
      <xdr:col>29</xdr:col>
      <xdr:colOff>134462</xdr:colOff>
      <xdr:row>742</xdr:row>
      <xdr:rowOff>336179</xdr:rowOff>
    </xdr:from>
    <xdr:ext cx="3697941" cy="750795"/>
    <xdr:sp macro="" textlink="">
      <xdr:nvSpPr>
        <xdr:cNvPr id="3" name="テキスト ボックス 2"/>
        <xdr:cNvSpPr txBox="1"/>
      </xdr:nvSpPr>
      <xdr:spPr>
        <a:xfrm>
          <a:off x="5983933" y="39321444"/>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oneCellAnchor>
    <xdr:from>
      <xdr:col>21</xdr:col>
      <xdr:colOff>190504</xdr:colOff>
      <xdr:row>743</xdr:row>
      <xdr:rowOff>145675</xdr:rowOff>
    </xdr:from>
    <xdr:ext cx="1302239" cy="343873"/>
    <xdr:sp macro="" textlink="">
      <xdr:nvSpPr>
        <xdr:cNvPr id="4" name="テキスト ボックス 3"/>
        <xdr:cNvSpPr txBox="1"/>
      </xdr:nvSpPr>
      <xdr:spPr>
        <a:xfrm>
          <a:off x="4426328" y="39478322"/>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23</xdr:col>
      <xdr:colOff>156883</xdr:colOff>
      <xdr:row>745</xdr:row>
      <xdr:rowOff>33617</xdr:rowOff>
    </xdr:from>
    <xdr:to>
      <xdr:col>33</xdr:col>
      <xdr:colOff>194445</xdr:colOff>
      <xdr:row>746</xdr:row>
      <xdr:rowOff>224118</xdr:rowOff>
    </xdr:to>
    <xdr:sp macro="" textlink="">
      <xdr:nvSpPr>
        <xdr:cNvPr id="5" name="正方形/長方形 4"/>
        <xdr:cNvSpPr/>
      </xdr:nvSpPr>
      <xdr:spPr>
        <a:xfrm>
          <a:off x="4796118" y="40061029"/>
          <a:ext cx="2054621"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2,641</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oneCellAnchor>
    <xdr:from>
      <xdr:col>30</xdr:col>
      <xdr:colOff>56031</xdr:colOff>
      <xdr:row>746</xdr:row>
      <xdr:rowOff>257735</xdr:rowOff>
    </xdr:from>
    <xdr:ext cx="3822700" cy="930088"/>
    <xdr:sp macro="" textlink="">
      <xdr:nvSpPr>
        <xdr:cNvPr id="6" name="テキスト ボックス 5"/>
        <xdr:cNvSpPr txBox="1"/>
      </xdr:nvSpPr>
      <xdr:spPr>
        <a:xfrm>
          <a:off x="6107207" y="42952147"/>
          <a:ext cx="3822700" cy="930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制度改正内容などをシステムに反映させるため、国・国保連</a:t>
          </a:r>
          <a:endParaRPr kumimoji="1" lang="en-US" altLang="ja-JP" sz="1100"/>
        </a:p>
        <a:p>
          <a:r>
            <a:rPr kumimoji="1" lang="ja-JP" altLang="en-US" sz="1100"/>
            <a:t>　と事務処理内容などを調整のうえ、システムの変更を検討し、</a:t>
          </a:r>
          <a:endParaRPr kumimoji="1" lang="en-US" altLang="ja-JP" sz="1100"/>
        </a:p>
        <a:p>
          <a:r>
            <a:rPr kumimoji="1" lang="ja-JP" altLang="en-US" sz="1100"/>
            <a:t>　システム改修を行うとともに、支払事務が円滑に行われるよ</a:t>
          </a:r>
          <a:endParaRPr kumimoji="1" lang="en-US" altLang="ja-JP" sz="1100"/>
        </a:p>
        <a:p>
          <a:r>
            <a:rPr kumimoji="1" lang="ja-JP" altLang="en-US" sz="1100"/>
            <a:t>　う、システムの整備、管理、運用、調整を行う</a:t>
          </a:r>
          <a:r>
            <a:rPr kumimoji="1" lang="en-US" altLang="ja-JP" sz="1100"/>
            <a:t>〕</a:t>
          </a:r>
        </a:p>
      </xdr:txBody>
    </xdr:sp>
    <xdr:clientData/>
  </xdr:oneCellAnchor>
  <xdr:twoCellAnchor>
    <xdr:from>
      <xdr:col>28</xdr:col>
      <xdr:colOff>175664</xdr:colOff>
      <xdr:row>742</xdr:row>
      <xdr:rowOff>296584</xdr:rowOff>
    </xdr:from>
    <xdr:to>
      <xdr:col>28</xdr:col>
      <xdr:colOff>175938</xdr:colOff>
      <xdr:row>745</xdr:row>
      <xdr:rowOff>33617</xdr:rowOff>
    </xdr:to>
    <xdr:cxnSp macro="">
      <xdr:nvCxnSpPr>
        <xdr:cNvPr id="7" name="直線矢印コネクタ 6"/>
        <xdr:cNvCxnSpPr>
          <a:stCxn id="2" idx="2"/>
          <a:endCxn id="5" idx="0"/>
        </xdr:cNvCxnSpPr>
      </xdr:nvCxnSpPr>
      <xdr:spPr>
        <a:xfrm flipH="1">
          <a:off x="5823429" y="39281849"/>
          <a:ext cx="274" cy="7791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67234</xdr:colOff>
      <xdr:row>747</xdr:row>
      <xdr:rowOff>112059</xdr:rowOff>
    </xdr:from>
    <xdr:to>
      <xdr:col>31</xdr:col>
      <xdr:colOff>28814</xdr:colOff>
      <xdr:row>748</xdr:row>
      <xdr:rowOff>183724</xdr:rowOff>
    </xdr:to>
    <xdr:sp macro="" textlink="">
      <xdr:nvSpPr>
        <xdr:cNvPr id="8" name="テキスト ボックス 7"/>
        <xdr:cNvSpPr txBox="1"/>
      </xdr:nvSpPr>
      <xdr:spPr>
        <a:xfrm>
          <a:off x="3294528" y="40834235"/>
          <a:ext cx="2987168" cy="419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44826</xdr:colOff>
      <xdr:row>749</xdr:row>
      <xdr:rowOff>201705</xdr:rowOff>
    </xdr:from>
    <xdr:to>
      <xdr:col>48</xdr:col>
      <xdr:colOff>112059</xdr:colOff>
      <xdr:row>750</xdr:row>
      <xdr:rowOff>150050</xdr:rowOff>
    </xdr:to>
    <xdr:sp macro="" textlink="">
      <xdr:nvSpPr>
        <xdr:cNvPr id="11" name="テキスト ボックス 10"/>
        <xdr:cNvSpPr txBox="1"/>
      </xdr:nvSpPr>
      <xdr:spPr>
        <a:xfrm>
          <a:off x="6902826" y="43938264"/>
          <a:ext cx="2891115"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twoCellAnchor>
    <xdr:from>
      <xdr:col>28</xdr:col>
      <xdr:colOff>175664</xdr:colOff>
      <xdr:row>746</xdr:row>
      <xdr:rowOff>224118</xdr:rowOff>
    </xdr:from>
    <xdr:to>
      <xdr:col>28</xdr:col>
      <xdr:colOff>175665</xdr:colOff>
      <xdr:row>749</xdr:row>
      <xdr:rowOff>78439</xdr:rowOff>
    </xdr:to>
    <xdr:cxnSp macro="">
      <xdr:nvCxnSpPr>
        <xdr:cNvPr id="17" name="直線矢印コネクタ 16"/>
        <xdr:cNvCxnSpPr>
          <a:stCxn id="5" idx="2"/>
          <a:endCxn id="18" idx="0"/>
        </xdr:cNvCxnSpPr>
      </xdr:nvCxnSpPr>
      <xdr:spPr>
        <a:xfrm>
          <a:off x="5823429" y="40598912"/>
          <a:ext cx="1" cy="896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156884</xdr:colOff>
      <xdr:row>749</xdr:row>
      <xdr:rowOff>78439</xdr:rowOff>
    </xdr:from>
    <xdr:to>
      <xdr:col>33</xdr:col>
      <xdr:colOff>194446</xdr:colOff>
      <xdr:row>750</xdr:row>
      <xdr:rowOff>268939</xdr:rowOff>
    </xdr:to>
    <xdr:sp macro="" textlink="">
      <xdr:nvSpPr>
        <xdr:cNvPr id="18" name="正方形/長方形 17"/>
        <xdr:cNvSpPr/>
      </xdr:nvSpPr>
      <xdr:spPr>
        <a:xfrm>
          <a:off x="4796119" y="41495380"/>
          <a:ext cx="2054621"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a:solidFill>
                <a:sysClr val="windowText" lastClr="000000"/>
              </a:solidFill>
            </a:rPr>
            <a:t>4</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2,574</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871" sqref="AL871:A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729</v>
      </c>
      <c r="AT2" s="952"/>
      <c r="AU2" s="952"/>
      <c r="AV2" s="52" t="str">
        <f>IF(AW2="", "", "-")</f>
        <v/>
      </c>
      <c r="AW2" s="923"/>
      <c r="AX2" s="923"/>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181</v>
      </c>
      <c r="H5" s="847"/>
      <c r="I5" s="847"/>
      <c r="J5" s="847"/>
      <c r="K5" s="847"/>
      <c r="L5" s="847"/>
      <c r="M5" s="848" t="s">
        <v>66</v>
      </c>
      <c r="N5" s="849"/>
      <c r="O5" s="849"/>
      <c r="P5" s="849"/>
      <c r="Q5" s="849"/>
      <c r="R5" s="850"/>
      <c r="S5" s="851" t="s">
        <v>131</v>
      </c>
      <c r="T5" s="847"/>
      <c r="U5" s="847"/>
      <c r="V5" s="847"/>
      <c r="W5" s="847"/>
      <c r="X5" s="852"/>
      <c r="Y5" s="703" t="s">
        <v>3</v>
      </c>
      <c r="Z5" s="541"/>
      <c r="AA5" s="541"/>
      <c r="AB5" s="541"/>
      <c r="AC5" s="541"/>
      <c r="AD5" s="542"/>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34" t="s">
        <v>547</v>
      </c>
      <c r="Z7" s="441"/>
      <c r="AA7" s="441"/>
      <c r="AB7" s="441"/>
      <c r="AC7" s="441"/>
      <c r="AD7" s="935"/>
      <c r="AE7" s="924" t="s">
        <v>556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3" t="s">
        <v>389</v>
      </c>
      <c r="B8" s="494"/>
      <c r="C8" s="494"/>
      <c r="D8" s="494"/>
      <c r="E8" s="494"/>
      <c r="F8" s="495"/>
      <c r="G8" s="953" t="str">
        <f>入力規則等!A26</f>
        <v>障害者施策</v>
      </c>
      <c r="H8" s="726"/>
      <c r="I8" s="726"/>
      <c r="J8" s="726"/>
      <c r="K8" s="726"/>
      <c r="L8" s="726"/>
      <c r="M8" s="726"/>
      <c r="N8" s="726"/>
      <c r="O8" s="726"/>
      <c r="P8" s="726"/>
      <c r="Q8" s="726"/>
      <c r="R8" s="726"/>
      <c r="S8" s="726"/>
      <c r="T8" s="726"/>
      <c r="U8" s="726"/>
      <c r="V8" s="726"/>
      <c r="W8" s="726"/>
      <c r="X8" s="954"/>
      <c r="Y8" s="853" t="s">
        <v>390</v>
      </c>
      <c r="Z8" s="854"/>
      <c r="AA8" s="854"/>
      <c r="AB8" s="854"/>
      <c r="AC8" s="854"/>
      <c r="AD8" s="855"/>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557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60" t="s">
        <v>558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5" t="s">
        <v>24</v>
      </c>
      <c r="B12" s="956"/>
      <c r="C12" s="956"/>
      <c r="D12" s="956"/>
      <c r="E12" s="956"/>
      <c r="F12" s="957"/>
      <c r="G12" s="766"/>
      <c r="H12" s="767"/>
      <c r="I12" s="767"/>
      <c r="J12" s="767"/>
      <c r="K12" s="767"/>
      <c r="L12" s="767"/>
      <c r="M12" s="767"/>
      <c r="N12" s="767"/>
      <c r="O12" s="767"/>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8"/>
    </row>
    <row r="13" spans="1:50" ht="21" customHeight="1" x14ac:dyDescent="0.15">
      <c r="A13" s="617"/>
      <c r="B13" s="618"/>
      <c r="C13" s="618"/>
      <c r="D13" s="618"/>
      <c r="E13" s="618"/>
      <c r="F13" s="619"/>
      <c r="G13" s="729" t="s">
        <v>6</v>
      </c>
      <c r="H13" s="730"/>
      <c r="I13" s="770" t="s">
        <v>7</v>
      </c>
      <c r="J13" s="771"/>
      <c r="K13" s="771"/>
      <c r="L13" s="771"/>
      <c r="M13" s="771"/>
      <c r="N13" s="771"/>
      <c r="O13" s="772"/>
      <c r="P13" s="662">
        <v>441</v>
      </c>
      <c r="Q13" s="663"/>
      <c r="R13" s="663"/>
      <c r="S13" s="663"/>
      <c r="T13" s="663"/>
      <c r="U13" s="663"/>
      <c r="V13" s="664"/>
      <c r="W13" s="662">
        <v>663</v>
      </c>
      <c r="X13" s="663"/>
      <c r="Y13" s="663"/>
      <c r="Z13" s="663"/>
      <c r="AA13" s="663"/>
      <c r="AB13" s="663"/>
      <c r="AC13" s="664"/>
      <c r="AD13" s="662">
        <v>2641</v>
      </c>
      <c r="AE13" s="663"/>
      <c r="AF13" s="663"/>
      <c r="AG13" s="663"/>
      <c r="AH13" s="663"/>
      <c r="AI13" s="663"/>
      <c r="AJ13" s="664"/>
      <c r="AK13" s="662">
        <v>2341</v>
      </c>
      <c r="AL13" s="663"/>
      <c r="AM13" s="663"/>
      <c r="AN13" s="663"/>
      <c r="AO13" s="663"/>
      <c r="AP13" s="663"/>
      <c r="AQ13" s="664"/>
      <c r="AR13" s="931"/>
      <c r="AS13" s="932"/>
      <c r="AT13" s="932"/>
      <c r="AU13" s="932"/>
      <c r="AV13" s="932"/>
      <c r="AW13" s="932"/>
      <c r="AX13" s="933"/>
    </row>
    <row r="14" spans="1:50" ht="21" customHeight="1" x14ac:dyDescent="0.15">
      <c r="A14" s="617"/>
      <c r="B14" s="618"/>
      <c r="C14" s="618"/>
      <c r="D14" s="618"/>
      <c r="E14" s="618"/>
      <c r="F14" s="619"/>
      <c r="G14" s="731"/>
      <c r="H14" s="732"/>
      <c r="I14" s="717" t="s">
        <v>8</v>
      </c>
      <c r="J14" s="768"/>
      <c r="K14" s="768"/>
      <c r="L14" s="768"/>
      <c r="M14" s="768"/>
      <c r="N14" s="768"/>
      <c r="O14" s="769"/>
      <c r="P14" s="662" t="s">
        <v>466</v>
      </c>
      <c r="Q14" s="663"/>
      <c r="R14" s="663"/>
      <c r="S14" s="663"/>
      <c r="T14" s="663"/>
      <c r="U14" s="663"/>
      <c r="V14" s="664"/>
      <c r="W14" s="662">
        <v>102</v>
      </c>
      <c r="X14" s="663"/>
      <c r="Y14" s="663"/>
      <c r="Z14" s="663"/>
      <c r="AA14" s="663"/>
      <c r="AB14" s="663"/>
      <c r="AC14" s="664"/>
      <c r="AD14" s="662" t="s">
        <v>466</v>
      </c>
      <c r="AE14" s="663"/>
      <c r="AF14" s="663"/>
      <c r="AG14" s="663"/>
      <c r="AH14" s="663"/>
      <c r="AI14" s="663"/>
      <c r="AJ14" s="664"/>
      <c r="AK14" s="662" t="s">
        <v>560</v>
      </c>
      <c r="AL14" s="663"/>
      <c r="AM14" s="663"/>
      <c r="AN14" s="663"/>
      <c r="AO14" s="663"/>
      <c r="AP14" s="663"/>
      <c r="AQ14" s="664"/>
      <c r="AR14" s="794"/>
      <c r="AS14" s="794"/>
      <c r="AT14" s="794"/>
      <c r="AU14" s="794"/>
      <c r="AV14" s="794"/>
      <c r="AW14" s="794"/>
      <c r="AX14" s="795"/>
    </row>
    <row r="15" spans="1:50" ht="21" customHeight="1" x14ac:dyDescent="0.15">
      <c r="A15" s="617"/>
      <c r="B15" s="618"/>
      <c r="C15" s="618"/>
      <c r="D15" s="618"/>
      <c r="E15" s="618"/>
      <c r="F15" s="619"/>
      <c r="G15" s="731"/>
      <c r="H15" s="732"/>
      <c r="I15" s="717" t="s">
        <v>51</v>
      </c>
      <c r="J15" s="718"/>
      <c r="K15" s="718"/>
      <c r="L15" s="718"/>
      <c r="M15" s="718"/>
      <c r="N15" s="718"/>
      <c r="O15" s="719"/>
      <c r="P15" s="662">
        <v>932</v>
      </c>
      <c r="Q15" s="663"/>
      <c r="R15" s="663"/>
      <c r="S15" s="663"/>
      <c r="T15" s="663"/>
      <c r="U15" s="663"/>
      <c r="V15" s="664"/>
      <c r="W15" s="662" t="s">
        <v>466</v>
      </c>
      <c r="X15" s="663"/>
      <c r="Y15" s="663"/>
      <c r="Z15" s="663"/>
      <c r="AA15" s="663"/>
      <c r="AB15" s="663"/>
      <c r="AC15" s="664"/>
      <c r="AD15" s="662" t="s">
        <v>466</v>
      </c>
      <c r="AE15" s="663"/>
      <c r="AF15" s="663"/>
      <c r="AG15" s="663"/>
      <c r="AH15" s="663"/>
      <c r="AI15" s="663"/>
      <c r="AJ15" s="664"/>
      <c r="AK15" s="662" t="s">
        <v>561</v>
      </c>
      <c r="AL15" s="663"/>
      <c r="AM15" s="663"/>
      <c r="AN15" s="663"/>
      <c r="AO15" s="663"/>
      <c r="AP15" s="663"/>
      <c r="AQ15" s="664"/>
      <c r="AR15" s="662"/>
      <c r="AS15" s="663"/>
      <c r="AT15" s="663"/>
      <c r="AU15" s="663"/>
      <c r="AV15" s="663"/>
      <c r="AW15" s="663"/>
      <c r="AX15" s="812"/>
    </row>
    <row r="16" spans="1:50" ht="21" customHeight="1" x14ac:dyDescent="0.15">
      <c r="A16" s="617"/>
      <c r="B16" s="618"/>
      <c r="C16" s="618"/>
      <c r="D16" s="618"/>
      <c r="E16" s="618"/>
      <c r="F16" s="619"/>
      <c r="G16" s="731"/>
      <c r="H16" s="732"/>
      <c r="I16" s="717" t="s">
        <v>52</v>
      </c>
      <c r="J16" s="718"/>
      <c r="K16" s="718"/>
      <c r="L16" s="718"/>
      <c r="M16" s="718"/>
      <c r="N16" s="718"/>
      <c r="O16" s="719"/>
      <c r="P16" s="662" t="s">
        <v>466</v>
      </c>
      <c r="Q16" s="663"/>
      <c r="R16" s="663"/>
      <c r="S16" s="663"/>
      <c r="T16" s="663"/>
      <c r="U16" s="663"/>
      <c r="V16" s="664"/>
      <c r="W16" s="662" t="s">
        <v>466</v>
      </c>
      <c r="X16" s="663"/>
      <c r="Y16" s="663"/>
      <c r="Z16" s="663"/>
      <c r="AA16" s="663"/>
      <c r="AB16" s="663"/>
      <c r="AC16" s="664"/>
      <c r="AD16" s="662" t="s">
        <v>466</v>
      </c>
      <c r="AE16" s="663"/>
      <c r="AF16" s="663"/>
      <c r="AG16" s="663"/>
      <c r="AH16" s="663"/>
      <c r="AI16" s="663"/>
      <c r="AJ16" s="664"/>
      <c r="AK16" s="662" t="s">
        <v>561</v>
      </c>
      <c r="AL16" s="663"/>
      <c r="AM16" s="663"/>
      <c r="AN16" s="663"/>
      <c r="AO16" s="663"/>
      <c r="AP16" s="663"/>
      <c r="AQ16" s="664"/>
      <c r="AR16" s="763"/>
      <c r="AS16" s="764"/>
      <c r="AT16" s="764"/>
      <c r="AU16" s="764"/>
      <c r="AV16" s="764"/>
      <c r="AW16" s="764"/>
      <c r="AX16" s="765"/>
    </row>
    <row r="17" spans="1:50" ht="24.75" customHeight="1" x14ac:dyDescent="0.15">
      <c r="A17" s="617"/>
      <c r="B17" s="618"/>
      <c r="C17" s="618"/>
      <c r="D17" s="618"/>
      <c r="E17" s="618"/>
      <c r="F17" s="619"/>
      <c r="G17" s="731"/>
      <c r="H17" s="732"/>
      <c r="I17" s="717" t="s">
        <v>50</v>
      </c>
      <c r="J17" s="768"/>
      <c r="K17" s="768"/>
      <c r="L17" s="768"/>
      <c r="M17" s="768"/>
      <c r="N17" s="768"/>
      <c r="O17" s="769"/>
      <c r="P17" s="662">
        <v>-5</v>
      </c>
      <c r="Q17" s="663"/>
      <c r="R17" s="663"/>
      <c r="S17" s="663"/>
      <c r="T17" s="663"/>
      <c r="U17" s="663"/>
      <c r="V17" s="664"/>
      <c r="W17" s="662">
        <v>60</v>
      </c>
      <c r="X17" s="663"/>
      <c r="Y17" s="663"/>
      <c r="Z17" s="663"/>
      <c r="AA17" s="663"/>
      <c r="AB17" s="663"/>
      <c r="AC17" s="664"/>
      <c r="AD17" s="662" t="s">
        <v>466</v>
      </c>
      <c r="AE17" s="663"/>
      <c r="AF17" s="663"/>
      <c r="AG17" s="663"/>
      <c r="AH17" s="663"/>
      <c r="AI17" s="663"/>
      <c r="AJ17" s="664"/>
      <c r="AK17" s="662" t="s">
        <v>561</v>
      </c>
      <c r="AL17" s="663"/>
      <c r="AM17" s="663"/>
      <c r="AN17" s="663"/>
      <c r="AO17" s="663"/>
      <c r="AP17" s="663"/>
      <c r="AQ17" s="664"/>
      <c r="AR17" s="929"/>
      <c r="AS17" s="929"/>
      <c r="AT17" s="929"/>
      <c r="AU17" s="929"/>
      <c r="AV17" s="929"/>
      <c r="AW17" s="929"/>
      <c r="AX17" s="930"/>
    </row>
    <row r="18" spans="1:50" ht="24.75" customHeight="1" x14ac:dyDescent="0.15">
      <c r="A18" s="617"/>
      <c r="B18" s="618"/>
      <c r="C18" s="618"/>
      <c r="D18" s="618"/>
      <c r="E18" s="618"/>
      <c r="F18" s="619"/>
      <c r="G18" s="733"/>
      <c r="H18" s="734"/>
      <c r="I18" s="722" t="s">
        <v>20</v>
      </c>
      <c r="J18" s="723"/>
      <c r="K18" s="723"/>
      <c r="L18" s="723"/>
      <c r="M18" s="723"/>
      <c r="N18" s="723"/>
      <c r="O18" s="724"/>
      <c r="P18" s="886">
        <f>SUM(P13:V17)</f>
        <v>1368</v>
      </c>
      <c r="Q18" s="887"/>
      <c r="R18" s="887"/>
      <c r="S18" s="887"/>
      <c r="T18" s="887"/>
      <c r="U18" s="887"/>
      <c r="V18" s="888"/>
      <c r="W18" s="886">
        <f>SUM(W13:AC17)</f>
        <v>825</v>
      </c>
      <c r="X18" s="887"/>
      <c r="Y18" s="887"/>
      <c r="Z18" s="887"/>
      <c r="AA18" s="887"/>
      <c r="AB18" s="887"/>
      <c r="AC18" s="888"/>
      <c r="AD18" s="886">
        <f>SUM(AD13:AJ17)</f>
        <v>2641</v>
      </c>
      <c r="AE18" s="887"/>
      <c r="AF18" s="887"/>
      <c r="AG18" s="887"/>
      <c r="AH18" s="887"/>
      <c r="AI18" s="887"/>
      <c r="AJ18" s="888"/>
      <c r="AK18" s="886">
        <f>SUM(AK13:AQ17)</f>
        <v>2341</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2">
        <v>1368</v>
      </c>
      <c r="Q19" s="663"/>
      <c r="R19" s="663"/>
      <c r="S19" s="663"/>
      <c r="T19" s="663"/>
      <c r="U19" s="663"/>
      <c r="V19" s="664"/>
      <c r="W19" s="662">
        <v>826</v>
      </c>
      <c r="X19" s="663"/>
      <c r="Y19" s="663"/>
      <c r="Z19" s="663"/>
      <c r="AA19" s="663"/>
      <c r="AB19" s="663"/>
      <c r="AC19" s="664"/>
      <c r="AD19" s="662">
        <v>2641</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4" t="s">
        <v>10</v>
      </c>
      <c r="H20" s="885"/>
      <c r="I20" s="885"/>
      <c r="J20" s="885"/>
      <c r="K20" s="885"/>
      <c r="L20" s="885"/>
      <c r="M20" s="885"/>
      <c r="N20" s="885"/>
      <c r="O20" s="885"/>
      <c r="P20" s="311">
        <f>IF(P18=0, "-", SUM(P19)/P18)</f>
        <v>1</v>
      </c>
      <c r="Q20" s="311"/>
      <c r="R20" s="311"/>
      <c r="S20" s="311"/>
      <c r="T20" s="311"/>
      <c r="U20" s="311"/>
      <c r="V20" s="311"/>
      <c r="W20" s="311">
        <f t="shared" ref="W20" si="0">IF(W18=0, "-", SUM(W19)/W18)</f>
        <v>1.0012121212121212</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58"/>
      <c r="G21" s="309" t="s">
        <v>497</v>
      </c>
      <c r="H21" s="310"/>
      <c r="I21" s="310"/>
      <c r="J21" s="310"/>
      <c r="K21" s="310"/>
      <c r="L21" s="310"/>
      <c r="M21" s="310"/>
      <c r="N21" s="310"/>
      <c r="O21" s="310"/>
      <c r="P21" s="311">
        <f>IF(P19=0, "-", SUM(P19)/SUM(P13,P14))</f>
        <v>3.1020408163265305</v>
      </c>
      <c r="Q21" s="311"/>
      <c r="R21" s="311"/>
      <c r="S21" s="311"/>
      <c r="T21" s="311"/>
      <c r="U21" s="311"/>
      <c r="V21" s="311"/>
      <c r="W21" s="311">
        <f t="shared" ref="W21" si="2">IF(W19=0, "-", SUM(W19)/SUM(W13,W14))</f>
        <v>1.0797385620915032</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6" t="s">
        <v>539</v>
      </c>
      <c r="B22" s="977"/>
      <c r="C22" s="977"/>
      <c r="D22" s="977"/>
      <c r="E22" s="977"/>
      <c r="F22" s="978"/>
      <c r="G22" s="963" t="s">
        <v>474</v>
      </c>
      <c r="H22" s="215"/>
      <c r="I22" s="215"/>
      <c r="J22" s="215"/>
      <c r="K22" s="215"/>
      <c r="L22" s="215"/>
      <c r="M22" s="215"/>
      <c r="N22" s="215"/>
      <c r="O22" s="216"/>
      <c r="P22" s="948" t="s">
        <v>537</v>
      </c>
      <c r="Q22" s="215"/>
      <c r="R22" s="215"/>
      <c r="S22" s="215"/>
      <c r="T22" s="215"/>
      <c r="U22" s="215"/>
      <c r="V22" s="216"/>
      <c r="W22" s="948" t="s">
        <v>538</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562</v>
      </c>
      <c r="H23" s="965"/>
      <c r="I23" s="965"/>
      <c r="J23" s="965"/>
      <c r="K23" s="965"/>
      <c r="L23" s="965"/>
      <c r="M23" s="965"/>
      <c r="N23" s="965"/>
      <c r="O23" s="966"/>
      <c r="P23" s="931">
        <v>2341</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2"/>
      <c r="Q24" s="663"/>
      <c r="R24" s="663"/>
      <c r="S24" s="663"/>
      <c r="T24" s="663"/>
      <c r="U24" s="663"/>
      <c r="V24" s="664"/>
      <c r="W24" s="662"/>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2"/>
      <c r="Q25" s="663"/>
      <c r="R25" s="663"/>
      <c r="S25" s="663"/>
      <c r="T25" s="663"/>
      <c r="U25" s="663"/>
      <c r="V25" s="664"/>
      <c r="W25" s="662"/>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2"/>
      <c r="Q26" s="663"/>
      <c r="R26" s="663"/>
      <c r="S26" s="663"/>
      <c r="T26" s="663"/>
      <c r="U26" s="663"/>
      <c r="V26" s="664"/>
      <c r="W26" s="662"/>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6">
        <f>P29-SUM(P23:P27)</f>
        <v>0</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2341</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8" t="s">
        <v>491</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357</v>
      </c>
      <c r="AF30" s="866"/>
      <c r="AG30" s="866"/>
      <c r="AH30" s="867"/>
      <c r="AI30" s="865" t="s">
        <v>363</v>
      </c>
      <c r="AJ30" s="866"/>
      <c r="AK30" s="866"/>
      <c r="AL30" s="867"/>
      <c r="AM30" s="927" t="s">
        <v>472</v>
      </c>
      <c r="AN30" s="927"/>
      <c r="AO30" s="927"/>
      <c r="AP30" s="865"/>
      <c r="AQ30" s="773" t="s">
        <v>355</v>
      </c>
      <c r="AR30" s="774"/>
      <c r="AS30" s="774"/>
      <c r="AT30" s="775"/>
      <c r="AU30" s="780" t="s">
        <v>253</v>
      </c>
      <c r="AV30" s="780"/>
      <c r="AW30" s="780"/>
      <c r="AX30" s="92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565</v>
      </c>
      <c r="AR31" s="193"/>
      <c r="AS31" s="126" t="s">
        <v>356</v>
      </c>
      <c r="AT31" s="127"/>
      <c r="AU31" s="192">
        <v>30</v>
      </c>
      <c r="AV31" s="192"/>
      <c r="AW31" s="396" t="s">
        <v>300</v>
      </c>
      <c r="AX31" s="397"/>
    </row>
    <row r="32" spans="1:50" ht="23.25" customHeight="1" x14ac:dyDescent="0.15">
      <c r="A32" s="401"/>
      <c r="B32" s="399"/>
      <c r="C32" s="399"/>
      <c r="D32" s="399"/>
      <c r="E32" s="399"/>
      <c r="F32" s="400"/>
      <c r="G32" s="562" t="s">
        <v>569</v>
      </c>
      <c r="H32" s="563"/>
      <c r="I32" s="563"/>
      <c r="J32" s="563"/>
      <c r="K32" s="563"/>
      <c r="L32" s="563"/>
      <c r="M32" s="563"/>
      <c r="N32" s="563"/>
      <c r="O32" s="564"/>
      <c r="P32" s="98" t="s">
        <v>570</v>
      </c>
      <c r="Q32" s="98"/>
      <c r="R32" s="98"/>
      <c r="S32" s="98"/>
      <c r="T32" s="98"/>
      <c r="U32" s="98"/>
      <c r="V32" s="98"/>
      <c r="W32" s="98"/>
      <c r="X32" s="99"/>
      <c r="Y32" s="469" t="s">
        <v>12</v>
      </c>
      <c r="Z32" s="529"/>
      <c r="AA32" s="530"/>
      <c r="AB32" s="459" t="s">
        <v>566</v>
      </c>
      <c r="AC32" s="459"/>
      <c r="AD32" s="459"/>
      <c r="AE32" s="211">
        <v>47</v>
      </c>
      <c r="AF32" s="212"/>
      <c r="AG32" s="212"/>
      <c r="AH32" s="212"/>
      <c r="AI32" s="211">
        <v>47</v>
      </c>
      <c r="AJ32" s="212"/>
      <c r="AK32" s="212"/>
      <c r="AL32" s="212"/>
      <c r="AM32" s="211">
        <v>47</v>
      </c>
      <c r="AN32" s="212"/>
      <c r="AO32" s="212"/>
      <c r="AP32" s="212"/>
      <c r="AQ32" s="334" t="s">
        <v>563</v>
      </c>
      <c r="AR32" s="200"/>
      <c r="AS32" s="200"/>
      <c r="AT32" s="335"/>
      <c r="AU32" s="212" t="s">
        <v>567</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566</v>
      </c>
      <c r="AC33" s="521"/>
      <c r="AD33" s="521"/>
      <c r="AE33" s="211">
        <v>47</v>
      </c>
      <c r="AF33" s="212"/>
      <c r="AG33" s="212"/>
      <c r="AH33" s="212"/>
      <c r="AI33" s="211">
        <v>47</v>
      </c>
      <c r="AJ33" s="212"/>
      <c r="AK33" s="212"/>
      <c r="AL33" s="212"/>
      <c r="AM33" s="211">
        <v>47</v>
      </c>
      <c r="AN33" s="212"/>
      <c r="AO33" s="212"/>
      <c r="AP33" s="212"/>
      <c r="AQ33" s="334" t="s">
        <v>563</v>
      </c>
      <c r="AR33" s="200"/>
      <c r="AS33" s="200"/>
      <c r="AT33" s="335"/>
      <c r="AU33" s="212">
        <v>47</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100</v>
      </c>
      <c r="AF34" s="212"/>
      <c r="AG34" s="212"/>
      <c r="AH34" s="212"/>
      <c r="AI34" s="211">
        <v>100</v>
      </c>
      <c r="AJ34" s="212"/>
      <c r="AK34" s="212"/>
      <c r="AL34" s="212"/>
      <c r="AM34" s="211">
        <v>100</v>
      </c>
      <c r="AN34" s="212"/>
      <c r="AO34" s="212"/>
      <c r="AP34" s="212"/>
      <c r="AQ34" s="334" t="s">
        <v>564</v>
      </c>
      <c r="AR34" s="200"/>
      <c r="AS34" s="200"/>
      <c r="AT34" s="335"/>
      <c r="AU34" s="212" t="s">
        <v>568</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22"/>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22"/>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4"/>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8"/>
      <c r="AF77" s="899"/>
      <c r="AG77" s="899"/>
      <c r="AH77" s="899"/>
      <c r="AI77" s="898"/>
      <c r="AJ77" s="899"/>
      <c r="AK77" s="899"/>
      <c r="AL77" s="899"/>
      <c r="AM77" s="898"/>
      <c r="AN77" s="899"/>
      <c r="AO77" s="899"/>
      <c r="AP77" s="899"/>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8"/>
      <c r="I78" s="589"/>
      <c r="J78" s="589"/>
      <c r="K78" s="589"/>
      <c r="L78" s="589"/>
      <c r="M78" s="589"/>
      <c r="N78" s="589"/>
      <c r="O78" s="590"/>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9"/>
    </row>
    <row r="80" spans="1:50" ht="18.75" hidden="1" customHeight="1" x14ac:dyDescent="0.15">
      <c r="A80" s="871"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2"/>
      <c r="B82" s="525"/>
      <c r="C82" s="426"/>
      <c r="D82" s="426"/>
      <c r="E82" s="426"/>
      <c r="F82" s="427"/>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2"/>
      <c r="B83" s="525"/>
      <c r="C83" s="426"/>
      <c r="D83" s="426"/>
      <c r="E83" s="426"/>
      <c r="F83" s="427"/>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2"/>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7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2"/>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2"/>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2"/>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7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72"/>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2"/>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2"/>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72"/>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2"/>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3"/>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03" t="s">
        <v>13</v>
      </c>
      <c r="Z99" s="904"/>
      <c r="AA99" s="905"/>
      <c r="AB99" s="900" t="s">
        <v>14</v>
      </c>
      <c r="AC99" s="901"/>
      <c r="AD99" s="90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1"/>
      <c r="Z100" s="862"/>
      <c r="AA100" s="863"/>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572</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16522</v>
      </c>
      <c r="AF101" s="212"/>
      <c r="AG101" s="212"/>
      <c r="AH101" s="213"/>
      <c r="AI101" s="211">
        <v>19503</v>
      </c>
      <c r="AJ101" s="212"/>
      <c r="AK101" s="212"/>
      <c r="AL101" s="213"/>
      <c r="AM101" s="211">
        <v>21234</v>
      </c>
      <c r="AN101" s="212"/>
      <c r="AO101" s="212"/>
      <c r="AP101" s="213"/>
      <c r="AQ101" s="211" t="s">
        <v>638</v>
      </c>
      <c r="AR101" s="212"/>
      <c r="AS101" s="212"/>
      <c r="AT101" s="213"/>
      <c r="AU101" s="211" t="s">
        <v>638</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574</v>
      </c>
      <c r="AC102" s="459"/>
      <c r="AD102" s="459"/>
      <c r="AE102" s="416" t="s">
        <v>575</v>
      </c>
      <c r="AF102" s="416"/>
      <c r="AG102" s="416"/>
      <c r="AH102" s="416"/>
      <c r="AI102" s="416" t="s">
        <v>575</v>
      </c>
      <c r="AJ102" s="416"/>
      <c r="AK102" s="416"/>
      <c r="AL102" s="416"/>
      <c r="AM102" s="416" t="s">
        <v>636</v>
      </c>
      <c r="AN102" s="416"/>
      <c r="AO102" s="416"/>
      <c r="AP102" s="416"/>
      <c r="AQ102" s="266" t="s">
        <v>638</v>
      </c>
      <c r="AR102" s="267"/>
      <c r="AS102" s="267"/>
      <c r="AT102" s="312"/>
      <c r="AU102" s="266" t="s">
        <v>639</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541</v>
      </c>
      <c r="AR115" s="594"/>
      <c r="AS115" s="594"/>
      <c r="AT115" s="594"/>
      <c r="AU115" s="594"/>
      <c r="AV115" s="594"/>
      <c r="AW115" s="594"/>
      <c r="AX115" s="595"/>
    </row>
    <row r="116" spans="1:50" ht="23.25" customHeight="1" x14ac:dyDescent="0.15">
      <c r="A116" s="437"/>
      <c r="B116" s="438"/>
      <c r="C116" s="438"/>
      <c r="D116" s="438"/>
      <c r="E116" s="438"/>
      <c r="F116" s="439"/>
      <c r="G116" s="391" t="s">
        <v>576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579</v>
      </c>
      <c r="AC116" s="461"/>
      <c r="AD116" s="462"/>
      <c r="AE116" s="416">
        <v>83</v>
      </c>
      <c r="AF116" s="416"/>
      <c r="AG116" s="416"/>
      <c r="AH116" s="416"/>
      <c r="AI116" s="416">
        <v>42</v>
      </c>
      <c r="AJ116" s="416"/>
      <c r="AK116" s="416"/>
      <c r="AL116" s="416"/>
      <c r="AM116" s="416">
        <v>124</v>
      </c>
      <c r="AN116" s="416"/>
      <c r="AO116" s="416"/>
      <c r="AP116" s="416"/>
      <c r="AQ116" s="211" t="s">
        <v>640</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580</v>
      </c>
      <c r="AC117" s="471"/>
      <c r="AD117" s="472"/>
      <c r="AE117" s="592" t="s">
        <v>577</v>
      </c>
      <c r="AF117" s="549"/>
      <c r="AG117" s="549"/>
      <c r="AH117" s="549"/>
      <c r="AI117" s="592" t="s">
        <v>578</v>
      </c>
      <c r="AJ117" s="549"/>
      <c r="AK117" s="549"/>
      <c r="AL117" s="549"/>
      <c r="AM117" s="592" t="s">
        <v>643</v>
      </c>
      <c r="AN117" s="549"/>
      <c r="AO117" s="549"/>
      <c r="AP117" s="549"/>
      <c r="AQ117" s="549" t="s">
        <v>640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541</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541</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541</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4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3" t="s">
        <v>357</v>
      </c>
      <c r="AF127" s="414"/>
      <c r="AG127" s="414"/>
      <c r="AH127" s="415"/>
      <c r="AI127" s="413" t="s">
        <v>363</v>
      </c>
      <c r="AJ127" s="414"/>
      <c r="AK127" s="414"/>
      <c r="AL127" s="415"/>
      <c r="AM127" s="413" t="s">
        <v>472</v>
      </c>
      <c r="AN127" s="414"/>
      <c r="AO127" s="414"/>
      <c r="AP127" s="415"/>
      <c r="AQ127" s="593" t="s">
        <v>541</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568</v>
      </c>
      <c r="AF134" s="200"/>
      <c r="AG134" s="200"/>
      <c r="AH134" s="200"/>
      <c r="AI134" s="199" t="s">
        <v>567</v>
      </c>
      <c r="AJ134" s="200"/>
      <c r="AK134" s="200"/>
      <c r="AL134" s="200"/>
      <c r="AM134" s="199" t="s">
        <v>567</v>
      </c>
      <c r="AN134" s="200"/>
      <c r="AO134" s="200"/>
      <c r="AP134" s="200"/>
      <c r="AQ134" s="199" t="s">
        <v>567</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t="s">
        <v>561</v>
      </c>
      <c r="AF135" s="200"/>
      <c r="AG135" s="200"/>
      <c r="AH135" s="200"/>
      <c r="AI135" s="199" t="s">
        <v>567</v>
      </c>
      <c r="AJ135" s="200"/>
      <c r="AK135" s="200"/>
      <c r="AL135" s="200"/>
      <c r="AM135" s="199" t="s">
        <v>567</v>
      </c>
      <c r="AN135" s="200"/>
      <c r="AO135" s="200"/>
      <c r="AP135" s="200"/>
      <c r="AQ135" s="199" t="s">
        <v>567</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21.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08.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06" t="s">
        <v>384</v>
      </c>
      <c r="H430" s="116"/>
      <c r="I430" s="116"/>
      <c r="J430" s="907" t="s">
        <v>559</v>
      </c>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91" t="s">
        <v>565</v>
      </c>
      <c r="AR432" s="193"/>
      <c r="AS432" s="126" t="s">
        <v>356</v>
      </c>
      <c r="AT432" s="127"/>
      <c r="AU432" s="193" t="s">
        <v>565</v>
      </c>
      <c r="AV432" s="193"/>
      <c r="AW432" s="126" t="s">
        <v>300</v>
      </c>
      <c r="AX432" s="188"/>
    </row>
    <row r="433" spans="1:50" ht="23.25" customHeight="1" x14ac:dyDescent="0.15">
      <c r="A433" s="182"/>
      <c r="B433" s="179"/>
      <c r="C433" s="173"/>
      <c r="D433" s="179"/>
      <c r="E433" s="336"/>
      <c r="F433" s="337"/>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4" t="s">
        <v>565</v>
      </c>
      <c r="AF433" s="200"/>
      <c r="AG433" s="200"/>
      <c r="AH433" s="200"/>
      <c r="AI433" s="334" t="s">
        <v>565</v>
      </c>
      <c r="AJ433" s="200"/>
      <c r="AK433" s="200"/>
      <c r="AL433" s="200"/>
      <c r="AM433" s="334" t="s">
        <v>565</v>
      </c>
      <c r="AN433" s="200"/>
      <c r="AO433" s="200"/>
      <c r="AP433" s="335"/>
      <c r="AQ433" s="334" t="s">
        <v>565</v>
      </c>
      <c r="AR433" s="200"/>
      <c r="AS433" s="200"/>
      <c r="AT433" s="335"/>
      <c r="AU433" s="200" t="s">
        <v>565</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4" t="s">
        <v>565</v>
      </c>
      <c r="AF434" s="200"/>
      <c r="AG434" s="200"/>
      <c r="AH434" s="335"/>
      <c r="AI434" s="334" t="s">
        <v>565</v>
      </c>
      <c r="AJ434" s="200"/>
      <c r="AK434" s="200"/>
      <c r="AL434" s="200"/>
      <c r="AM434" s="334" t="s">
        <v>565</v>
      </c>
      <c r="AN434" s="200"/>
      <c r="AO434" s="200"/>
      <c r="AP434" s="335"/>
      <c r="AQ434" s="334" t="s">
        <v>565</v>
      </c>
      <c r="AR434" s="200"/>
      <c r="AS434" s="200"/>
      <c r="AT434" s="335"/>
      <c r="AU434" s="200" t="s">
        <v>565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4" t="s">
        <v>592</v>
      </c>
      <c r="AF435" s="200"/>
      <c r="AG435" s="200"/>
      <c r="AH435" s="335"/>
      <c r="AI435" s="334" t="s">
        <v>593</v>
      </c>
      <c r="AJ435" s="200"/>
      <c r="AK435" s="200"/>
      <c r="AL435" s="200"/>
      <c r="AM435" s="334" t="s">
        <v>560</v>
      </c>
      <c r="AN435" s="200"/>
      <c r="AO435" s="200"/>
      <c r="AP435" s="335"/>
      <c r="AQ435" s="334" t="s">
        <v>593</v>
      </c>
      <c r="AR435" s="200"/>
      <c r="AS435" s="200"/>
      <c r="AT435" s="335"/>
      <c r="AU435" s="200" t="s">
        <v>592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594</v>
      </c>
      <c r="AF457" s="193"/>
      <c r="AG457" s="126" t="s">
        <v>356</v>
      </c>
      <c r="AH457" s="127"/>
      <c r="AI457" s="149"/>
      <c r="AJ457" s="149"/>
      <c r="AK457" s="149"/>
      <c r="AL457" s="147"/>
      <c r="AM457" s="149"/>
      <c r="AN457" s="149"/>
      <c r="AO457" s="149"/>
      <c r="AP457" s="147"/>
      <c r="AQ457" s="591" t="s">
        <v>594</v>
      </c>
      <c r="AR457" s="193"/>
      <c r="AS457" s="126" t="s">
        <v>356</v>
      </c>
      <c r="AT457" s="127"/>
      <c r="AU457" s="193" t="s">
        <v>594</v>
      </c>
      <c r="AV457" s="193"/>
      <c r="AW457" s="126" t="s">
        <v>300</v>
      </c>
      <c r="AX457" s="188"/>
    </row>
    <row r="458" spans="1:50" ht="23.25" customHeight="1" x14ac:dyDescent="0.15">
      <c r="A458" s="182"/>
      <c r="B458" s="179"/>
      <c r="C458" s="173"/>
      <c r="D458" s="179"/>
      <c r="E458" s="336"/>
      <c r="F458" s="337"/>
      <c r="G458" s="97" t="s">
        <v>646</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4" t="s">
        <v>564</v>
      </c>
      <c r="AF458" s="200"/>
      <c r="AG458" s="200"/>
      <c r="AH458" s="200"/>
      <c r="AI458" s="334" t="s">
        <v>563</v>
      </c>
      <c r="AJ458" s="200"/>
      <c r="AK458" s="200"/>
      <c r="AL458" s="200"/>
      <c r="AM458" s="334" t="s">
        <v>563</v>
      </c>
      <c r="AN458" s="200"/>
      <c r="AO458" s="200"/>
      <c r="AP458" s="335"/>
      <c r="AQ458" s="334" t="s">
        <v>563</v>
      </c>
      <c r="AR458" s="200"/>
      <c r="AS458" s="200"/>
      <c r="AT458" s="335"/>
      <c r="AU458" s="200" t="s">
        <v>563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4" t="s">
        <v>563</v>
      </c>
      <c r="AF459" s="200"/>
      <c r="AG459" s="200"/>
      <c r="AH459" s="335"/>
      <c r="AI459" s="334" t="s">
        <v>590</v>
      </c>
      <c r="AJ459" s="200"/>
      <c r="AK459" s="200"/>
      <c r="AL459" s="200"/>
      <c r="AM459" s="334" t="s">
        <v>563</v>
      </c>
      <c r="AN459" s="200"/>
      <c r="AO459" s="200"/>
      <c r="AP459" s="335"/>
      <c r="AQ459" s="334" t="s">
        <v>563</v>
      </c>
      <c r="AR459" s="200"/>
      <c r="AS459" s="200"/>
      <c r="AT459" s="335"/>
      <c r="AU459" s="200" t="s">
        <v>591</v>
      </c>
      <c r="AV459" s="200"/>
      <c r="AW459" s="200"/>
      <c r="AX459" s="201"/>
    </row>
    <row r="460" spans="1:50" ht="23.25" customHeight="1" thickBo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4" t="s">
        <v>589</v>
      </c>
      <c r="AF460" s="200"/>
      <c r="AG460" s="200"/>
      <c r="AH460" s="335"/>
      <c r="AI460" s="334" t="s">
        <v>589</v>
      </c>
      <c r="AJ460" s="200"/>
      <c r="AK460" s="200"/>
      <c r="AL460" s="200"/>
      <c r="AM460" s="334" t="s">
        <v>589</v>
      </c>
      <c r="AN460" s="200"/>
      <c r="AO460" s="200"/>
      <c r="AP460" s="335"/>
      <c r="AQ460" s="334" t="s">
        <v>595</v>
      </c>
      <c r="AR460" s="200"/>
      <c r="AS460" s="200"/>
      <c r="AT460" s="335"/>
      <c r="AU460" s="200" t="s">
        <v>589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0" t="s">
        <v>31</v>
      </c>
      <c r="AH701" s="380"/>
      <c r="AI701" s="380"/>
      <c r="AJ701" s="380"/>
      <c r="AK701" s="380"/>
      <c r="AL701" s="380"/>
      <c r="AM701" s="380"/>
      <c r="AN701" s="380"/>
      <c r="AO701" s="380"/>
      <c r="AP701" s="380"/>
      <c r="AQ701" s="380"/>
      <c r="AR701" s="380"/>
      <c r="AS701" s="380"/>
      <c r="AT701" s="380"/>
      <c r="AU701" s="380"/>
      <c r="AV701" s="380"/>
      <c r="AW701" s="380"/>
      <c r="AX701" s="831"/>
    </row>
    <row r="702" spans="1:50" ht="57.75"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554</v>
      </c>
      <c r="AE702" s="340"/>
      <c r="AF702" s="340"/>
      <c r="AG702" s="383" t="s">
        <v>598</v>
      </c>
      <c r="AH702" s="384"/>
      <c r="AI702" s="384"/>
      <c r="AJ702" s="384"/>
      <c r="AK702" s="384"/>
      <c r="AL702" s="384"/>
      <c r="AM702" s="384"/>
      <c r="AN702" s="384"/>
      <c r="AO702" s="384"/>
      <c r="AP702" s="384"/>
      <c r="AQ702" s="384"/>
      <c r="AR702" s="384"/>
      <c r="AS702" s="384"/>
      <c r="AT702" s="384"/>
      <c r="AU702" s="384"/>
      <c r="AV702" s="384"/>
      <c r="AW702" s="384"/>
      <c r="AX702" s="385"/>
    </row>
    <row r="703" spans="1:50" ht="57.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0"/>
      <c r="AD703" s="321" t="s">
        <v>554</v>
      </c>
      <c r="AE703" s="322"/>
      <c r="AF703" s="322"/>
      <c r="AG703" s="323" t="s">
        <v>599</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554</v>
      </c>
      <c r="AE704" s="789"/>
      <c r="AF704" s="789"/>
      <c r="AG704" s="713"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20" t="s">
        <v>554</v>
      </c>
      <c r="AE705" s="721"/>
      <c r="AF705" s="721"/>
      <c r="AG705" s="657" t="s">
        <v>641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0"/>
      <c r="D706" s="801"/>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596</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596</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554</v>
      </c>
      <c r="AE708" s="607"/>
      <c r="AF708" s="607"/>
      <c r="AG708" s="877" t="s">
        <v>642</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597</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69"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554</v>
      </c>
      <c r="AE710" s="322"/>
      <c r="AF710" s="322"/>
      <c r="AG710" s="323" t="s">
        <v>601</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1" t="s">
        <v>554</v>
      </c>
      <c r="AE711" s="322"/>
      <c r="AF711" s="322"/>
      <c r="AG711" s="323"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8" t="s">
        <v>597</v>
      </c>
      <c r="AE712" s="789"/>
      <c r="AF712" s="789"/>
      <c r="AG712" s="816" t="s">
        <v>603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597</v>
      </c>
      <c r="AE713" s="322"/>
      <c r="AF713" s="668"/>
      <c r="AG713" s="94" t="s">
        <v>603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597</v>
      </c>
      <c r="AE714" s="814"/>
      <c r="AF714" s="815"/>
      <c r="AG714" s="742" t="s">
        <v>603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4"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554</v>
      </c>
      <c r="AE715" s="607"/>
      <c r="AF715" s="661"/>
      <c r="AG715" s="748" t="s">
        <v>604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597</v>
      </c>
      <c r="AE716" s="631"/>
      <c r="AF716" s="631"/>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597</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554</v>
      </c>
      <c r="AE718" s="322"/>
      <c r="AF718" s="322"/>
      <c r="AG718" s="611"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6" t="s">
        <v>597</v>
      </c>
      <c r="AE719" s="607"/>
      <c r="AF719" s="607"/>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8"/>
      <c r="C726" s="821" t="s">
        <v>53</v>
      </c>
      <c r="D726" s="844"/>
      <c r="E726" s="844"/>
      <c r="F726" s="845"/>
      <c r="G726" s="575" t="s">
        <v>644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9"/>
      <c r="B727" s="810"/>
      <c r="C727" s="754" t="s">
        <v>57</v>
      </c>
      <c r="D727" s="755"/>
      <c r="E727" s="755"/>
      <c r="F727" s="756"/>
      <c r="G727" s="573" t="s">
        <v>614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649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431</v>
      </c>
      <c r="B737" s="203"/>
      <c r="C737" s="203"/>
      <c r="D737" s="204"/>
      <c r="E737" s="1000" t="s">
        <v>607</v>
      </c>
      <c r="F737" s="1000"/>
      <c r="G737" s="1000"/>
      <c r="H737" s="1000"/>
      <c r="I737" s="1000"/>
      <c r="J737" s="1000"/>
      <c r="K737" s="1000"/>
      <c r="L737" s="1000"/>
      <c r="M737" s="1000"/>
      <c r="N737" s="359" t="s">
        <v>358</v>
      </c>
      <c r="O737" s="359"/>
      <c r="P737" s="359"/>
      <c r="Q737" s="359"/>
      <c r="R737" s="1000" t="s">
        <v>608</v>
      </c>
      <c r="S737" s="1000"/>
      <c r="T737" s="1000"/>
      <c r="U737" s="1000"/>
      <c r="V737" s="1000"/>
      <c r="W737" s="1000"/>
      <c r="X737" s="1000"/>
      <c r="Y737" s="1000"/>
      <c r="Z737" s="1000"/>
      <c r="AA737" s="359" t="s">
        <v>359</v>
      </c>
      <c r="AB737" s="359"/>
      <c r="AC737" s="359"/>
      <c r="AD737" s="359"/>
      <c r="AE737" s="1000" t="s">
        <v>609</v>
      </c>
      <c r="AF737" s="1000"/>
      <c r="AG737" s="1000"/>
      <c r="AH737" s="1000"/>
      <c r="AI737" s="1000"/>
      <c r="AJ737" s="1000"/>
      <c r="AK737" s="1000"/>
      <c r="AL737" s="1000"/>
      <c r="AM737" s="1000"/>
      <c r="AN737" s="359" t="s">
        <v>360</v>
      </c>
      <c r="AO737" s="359"/>
      <c r="AP737" s="359"/>
      <c r="AQ737" s="359"/>
      <c r="AR737" s="1001" t="s">
        <v>610</v>
      </c>
      <c r="AS737" s="1002"/>
      <c r="AT737" s="1002"/>
      <c r="AU737" s="1002"/>
      <c r="AV737" s="1002"/>
      <c r="AW737" s="1002"/>
      <c r="AX737" s="1003"/>
      <c r="AY737" s="89"/>
      <c r="AZ737" s="89"/>
    </row>
    <row r="738" spans="1:52" ht="24.75" customHeight="1" x14ac:dyDescent="0.15">
      <c r="A738" s="1004" t="s">
        <v>361</v>
      </c>
      <c r="B738" s="203"/>
      <c r="C738" s="203"/>
      <c r="D738" s="204"/>
      <c r="E738" s="1000" t="s">
        <v>611</v>
      </c>
      <c r="F738" s="1000"/>
      <c r="G738" s="1000"/>
      <c r="H738" s="1000"/>
      <c r="I738" s="1000"/>
      <c r="J738" s="1000"/>
      <c r="K738" s="1000"/>
      <c r="L738" s="1000"/>
      <c r="M738" s="1000"/>
      <c r="N738" s="359" t="s">
        <v>362</v>
      </c>
      <c r="O738" s="359"/>
      <c r="P738" s="359"/>
      <c r="Q738" s="359"/>
      <c r="R738" s="1000" t="s">
        <v>612</v>
      </c>
      <c r="S738" s="1000"/>
      <c r="T738" s="1000"/>
      <c r="U738" s="1000"/>
      <c r="V738" s="1000"/>
      <c r="W738" s="1000"/>
      <c r="X738" s="1000"/>
      <c r="Y738" s="1000"/>
      <c r="Z738" s="1000"/>
      <c r="AA738" s="359" t="s">
        <v>482</v>
      </c>
      <c r="AB738" s="359"/>
      <c r="AC738" s="359"/>
      <c r="AD738" s="359"/>
      <c r="AE738" s="1000" t="s">
        <v>613</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549</v>
      </c>
      <c r="F739" s="1012"/>
      <c r="G739" s="1012"/>
      <c r="H739" s="91" t="str">
        <f>IF(E739="", "", "(")</f>
        <v>(</v>
      </c>
      <c r="I739" s="995" t="s">
        <v>484</v>
      </c>
      <c r="J739" s="995"/>
      <c r="K739" s="91" t="str">
        <f>IF(OR(I739="　", I739=""), "", "-")</f>
        <v/>
      </c>
      <c r="L739" s="996">
        <v>732</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615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5"/>
      <c r="B780" s="636"/>
      <c r="C780" s="636"/>
      <c r="D780" s="636"/>
      <c r="E780" s="636"/>
      <c r="F780" s="637"/>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619</v>
      </c>
      <c r="H781" s="676"/>
      <c r="I781" s="676"/>
      <c r="J781" s="676"/>
      <c r="K781" s="677"/>
      <c r="L781" s="669" t="s">
        <v>620</v>
      </c>
      <c r="M781" s="670"/>
      <c r="N781" s="670"/>
      <c r="O781" s="670"/>
      <c r="P781" s="670"/>
      <c r="Q781" s="670"/>
      <c r="R781" s="670"/>
      <c r="S781" s="670"/>
      <c r="T781" s="670"/>
      <c r="U781" s="670"/>
      <c r="V781" s="670"/>
      <c r="W781" s="670"/>
      <c r="X781" s="671"/>
      <c r="Y781" s="386">
        <v>2574</v>
      </c>
      <c r="Z781" s="387"/>
      <c r="AA781" s="387"/>
      <c r="AB781" s="811"/>
      <c r="AC781" s="675" t="s">
        <v>621</v>
      </c>
      <c r="AD781" s="676"/>
      <c r="AE781" s="676"/>
      <c r="AF781" s="676"/>
      <c r="AG781" s="677"/>
      <c r="AH781" s="669" t="s">
        <v>625</v>
      </c>
      <c r="AI781" s="670"/>
      <c r="AJ781" s="670"/>
      <c r="AK781" s="670"/>
      <c r="AL781" s="670"/>
      <c r="AM781" s="670"/>
      <c r="AN781" s="670"/>
      <c r="AO781" s="670"/>
      <c r="AP781" s="670"/>
      <c r="AQ781" s="670"/>
      <c r="AR781" s="670"/>
      <c r="AS781" s="670"/>
      <c r="AT781" s="671"/>
      <c r="AU781" s="386">
        <v>1940</v>
      </c>
      <c r="AV781" s="387"/>
      <c r="AW781" s="387"/>
      <c r="AX781" s="388"/>
    </row>
    <row r="782" spans="1:50" ht="24.75" customHeight="1" x14ac:dyDescent="0.15">
      <c r="A782" s="635"/>
      <c r="B782" s="636"/>
      <c r="C782" s="636"/>
      <c r="D782" s="636"/>
      <c r="E782" s="636"/>
      <c r="F782" s="637"/>
      <c r="G782" s="629" t="s">
        <v>621</v>
      </c>
      <c r="H782" s="609"/>
      <c r="I782" s="609"/>
      <c r="J782" s="609"/>
      <c r="K782" s="610"/>
      <c r="L782" s="600" t="s">
        <v>622</v>
      </c>
      <c r="M782" s="601"/>
      <c r="N782" s="601"/>
      <c r="O782" s="601"/>
      <c r="P782" s="601"/>
      <c r="Q782" s="601"/>
      <c r="R782" s="601"/>
      <c r="S782" s="601"/>
      <c r="T782" s="601"/>
      <c r="U782" s="601"/>
      <c r="V782" s="601"/>
      <c r="W782" s="601"/>
      <c r="X782" s="602"/>
      <c r="Y782" s="603">
        <v>42</v>
      </c>
      <c r="Z782" s="604"/>
      <c r="AA782" s="604"/>
      <c r="AB782" s="615"/>
      <c r="AC782" s="629" t="s">
        <v>619</v>
      </c>
      <c r="AD782" s="609"/>
      <c r="AE782" s="609"/>
      <c r="AF782" s="609"/>
      <c r="AG782" s="610"/>
      <c r="AH782" s="600" t="s">
        <v>626</v>
      </c>
      <c r="AI782" s="601"/>
      <c r="AJ782" s="601"/>
      <c r="AK782" s="601"/>
      <c r="AL782" s="601"/>
      <c r="AM782" s="601"/>
      <c r="AN782" s="601"/>
      <c r="AO782" s="601"/>
      <c r="AP782" s="601"/>
      <c r="AQ782" s="601"/>
      <c r="AR782" s="601"/>
      <c r="AS782" s="601"/>
      <c r="AT782" s="602"/>
      <c r="AU782" s="603">
        <v>435</v>
      </c>
      <c r="AV782" s="604"/>
      <c r="AW782" s="604"/>
      <c r="AX782" s="605"/>
    </row>
    <row r="783" spans="1:50" ht="24.75" customHeight="1" x14ac:dyDescent="0.15">
      <c r="A783" s="635"/>
      <c r="B783" s="636"/>
      <c r="C783" s="636"/>
      <c r="D783" s="636"/>
      <c r="E783" s="636"/>
      <c r="F783" s="637"/>
      <c r="G783" s="629" t="s">
        <v>623</v>
      </c>
      <c r="H783" s="609"/>
      <c r="I783" s="609"/>
      <c r="J783" s="609"/>
      <c r="K783" s="610"/>
      <c r="L783" s="600" t="s">
        <v>624</v>
      </c>
      <c r="M783" s="601"/>
      <c r="N783" s="601"/>
      <c r="O783" s="601"/>
      <c r="P783" s="601"/>
      <c r="Q783" s="601"/>
      <c r="R783" s="601"/>
      <c r="S783" s="601"/>
      <c r="T783" s="601"/>
      <c r="U783" s="601"/>
      <c r="V783" s="601"/>
      <c r="W783" s="601"/>
      <c r="X783" s="602"/>
      <c r="Y783" s="603">
        <v>25</v>
      </c>
      <c r="Z783" s="604"/>
      <c r="AA783" s="604"/>
      <c r="AB783" s="615"/>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5"/>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5"/>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5"/>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5"/>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5"/>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5"/>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5"/>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2641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2375</v>
      </c>
      <c r="AV791" s="838"/>
      <c r="AW791" s="838"/>
      <c r="AX791" s="840"/>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x14ac:dyDescent="0.15">
      <c r="A793" s="635"/>
      <c r="B793" s="636"/>
      <c r="C793" s="636"/>
      <c r="D793" s="636"/>
      <c r="E793" s="636"/>
      <c r="F793" s="637"/>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5"/>
      <c r="B794" s="636"/>
      <c r="C794" s="636"/>
      <c r="D794" s="636"/>
      <c r="E794" s="636"/>
      <c r="F794" s="637"/>
      <c r="G794" s="841"/>
      <c r="H794" s="676"/>
      <c r="I794" s="676"/>
      <c r="J794" s="676"/>
      <c r="K794" s="677"/>
      <c r="L794" s="669"/>
      <c r="M794" s="670"/>
      <c r="N794" s="670"/>
      <c r="O794" s="670"/>
      <c r="P794" s="670"/>
      <c r="Q794" s="670"/>
      <c r="R794" s="670"/>
      <c r="S794" s="670"/>
      <c r="T794" s="670"/>
      <c r="U794" s="670"/>
      <c r="V794" s="670"/>
      <c r="W794" s="670"/>
      <c r="X794" s="671"/>
      <c r="Y794" s="386"/>
      <c r="Z794" s="387"/>
      <c r="AA794" s="387"/>
      <c r="AB794" s="811"/>
      <c r="AC794" s="841"/>
      <c r="AD794" s="676"/>
      <c r="AE794" s="676"/>
      <c r="AF794" s="676"/>
      <c r="AG794" s="677"/>
      <c r="AH794" s="669"/>
      <c r="AI794" s="670"/>
      <c r="AJ794" s="670"/>
      <c r="AK794" s="670"/>
      <c r="AL794" s="670"/>
      <c r="AM794" s="670"/>
      <c r="AN794" s="670"/>
      <c r="AO794" s="670"/>
      <c r="AP794" s="670"/>
      <c r="AQ794" s="670"/>
      <c r="AR794" s="670"/>
      <c r="AS794" s="670"/>
      <c r="AT794" s="671"/>
      <c r="AU794" s="386"/>
      <c r="AV794" s="387"/>
      <c r="AW794" s="387"/>
      <c r="AX794" s="388"/>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5"/>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5"/>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5"/>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5"/>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5"/>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5"/>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5"/>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5"/>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5"/>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5"/>
      <c r="B806" s="636"/>
      <c r="C806" s="636"/>
      <c r="D806" s="636"/>
      <c r="E806" s="636"/>
      <c r="F806" s="637"/>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5"/>
      <c r="B807" s="636"/>
      <c r="C807" s="636"/>
      <c r="D807" s="636"/>
      <c r="E807" s="636"/>
      <c r="F807" s="637"/>
      <c r="G807" s="841"/>
      <c r="H807" s="676"/>
      <c r="I807" s="676"/>
      <c r="J807" s="676"/>
      <c r="K807" s="677"/>
      <c r="L807" s="669"/>
      <c r="M807" s="670"/>
      <c r="N807" s="670"/>
      <c r="O807" s="670"/>
      <c r="P807" s="670"/>
      <c r="Q807" s="670"/>
      <c r="R807" s="670"/>
      <c r="S807" s="670"/>
      <c r="T807" s="670"/>
      <c r="U807" s="670"/>
      <c r="V807" s="670"/>
      <c r="W807" s="670"/>
      <c r="X807" s="671"/>
      <c r="Y807" s="386"/>
      <c r="Z807" s="387"/>
      <c r="AA807" s="387"/>
      <c r="AB807" s="811"/>
      <c r="AC807" s="841"/>
      <c r="AD807" s="676"/>
      <c r="AE807" s="676"/>
      <c r="AF807" s="676"/>
      <c r="AG807" s="677"/>
      <c r="AH807" s="669"/>
      <c r="AI807" s="670"/>
      <c r="AJ807" s="670"/>
      <c r="AK807" s="670"/>
      <c r="AL807" s="670"/>
      <c r="AM807" s="670"/>
      <c r="AN807" s="670"/>
      <c r="AO807" s="670"/>
      <c r="AP807" s="670"/>
      <c r="AQ807" s="670"/>
      <c r="AR807" s="670"/>
      <c r="AS807" s="670"/>
      <c r="AT807" s="671"/>
      <c r="AU807" s="386"/>
      <c r="AV807" s="387"/>
      <c r="AW807" s="387"/>
      <c r="AX807" s="388"/>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5"/>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5"/>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5"/>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5"/>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5"/>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5"/>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5"/>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5"/>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5"/>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5"/>
      <c r="B819" s="636"/>
      <c r="C819" s="636"/>
      <c r="D819" s="636"/>
      <c r="E819" s="636"/>
      <c r="F819" s="637"/>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5"/>
      <c r="B820" s="636"/>
      <c r="C820" s="636"/>
      <c r="D820" s="636"/>
      <c r="E820" s="636"/>
      <c r="F820" s="637"/>
      <c r="G820" s="841"/>
      <c r="H820" s="676"/>
      <c r="I820" s="676"/>
      <c r="J820" s="676"/>
      <c r="K820" s="677"/>
      <c r="L820" s="669"/>
      <c r="M820" s="670"/>
      <c r="N820" s="670"/>
      <c r="O820" s="670"/>
      <c r="P820" s="670"/>
      <c r="Q820" s="670"/>
      <c r="R820" s="670"/>
      <c r="S820" s="670"/>
      <c r="T820" s="670"/>
      <c r="U820" s="670"/>
      <c r="V820" s="670"/>
      <c r="W820" s="670"/>
      <c r="X820" s="671"/>
      <c r="Y820" s="386"/>
      <c r="Z820" s="387"/>
      <c r="AA820" s="387"/>
      <c r="AB820" s="811"/>
      <c r="AC820" s="841"/>
      <c r="AD820" s="676"/>
      <c r="AE820" s="676"/>
      <c r="AF820" s="676"/>
      <c r="AG820" s="677"/>
      <c r="AH820" s="669"/>
      <c r="AI820" s="670"/>
      <c r="AJ820" s="670"/>
      <c r="AK820" s="670"/>
      <c r="AL820" s="670"/>
      <c r="AM820" s="670"/>
      <c r="AN820" s="670"/>
      <c r="AO820" s="670"/>
      <c r="AP820" s="670"/>
      <c r="AQ820" s="670"/>
      <c r="AR820" s="670"/>
      <c r="AS820" s="670"/>
      <c r="AT820" s="671"/>
      <c r="AU820" s="386"/>
      <c r="AV820" s="387"/>
      <c r="AW820" s="387"/>
      <c r="AX820" s="388"/>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5"/>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5"/>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5"/>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5"/>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5"/>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5"/>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5"/>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5"/>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5"/>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74" t="s">
        <v>616</v>
      </c>
      <c r="D837" s="341"/>
      <c r="E837" s="341"/>
      <c r="F837" s="341"/>
      <c r="G837" s="341"/>
      <c r="H837" s="341"/>
      <c r="I837" s="341"/>
      <c r="J837" s="342">
        <v>2010005018852</v>
      </c>
      <c r="K837" s="343"/>
      <c r="L837" s="343"/>
      <c r="M837" s="343"/>
      <c r="N837" s="343"/>
      <c r="O837" s="343"/>
      <c r="P837" s="917" t="s">
        <v>617</v>
      </c>
      <c r="Q837" s="344"/>
      <c r="R837" s="344"/>
      <c r="S837" s="344"/>
      <c r="T837" s="344"/>
      <c r="U837" s="344"/>
      <c r="V837" s="344"/>
      <c r="W837" s="344"/>
      <c r="X837" s="344"/>
      <c r="Y837" s="345">
        <v>2641</v>
      </c>
      <c r="Z837" s="346"/>
      <c r="AA837" s="346"/>
      <c r="AB837" s="347"/>
      <c r="AC837" s="911" t="s">
        <v>618</v>
      </c>
      <c r="AD837" s="365"/>
      <c r="AE837" s="365"/>
      <c r="AF837" s="365"/>
      <c r="AG837" s="365"/>
      <c r="AH837" s="915" t="s">
        <v>466</v>
      </c>
      <c r="AI837" s="367"/>
      <c r="AJ837" s="367"/>
      <c r="AK837" s="367"/>
      <c r="AL837" s="916" t="s">
        <v>466</v>
      </c>
      <c r="AM837" s="352"/>
      <c r="AN837" s="352"/>
      <c r="AO837" s="353"/>
      <c r="AP837" s="354" t="s">
        <v>466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74" t="s">
        <v>627</v>
      </c>
      <c r="D870" s="341"/>
      <c r="E870" s="341"/>
      <c r="F870" s="341"/>
      <c r="G870" s="341"/>
      <c r="H870" s="341"/>
      <c r="I870" s="341"/>
      <c r="J870" s="342">
        <v>1020001071491</v>
      </c>
      <c r="K870" s="343"/>
      <c r="L870" s="343"/>
      <c r="M870" s="343"/>
      <c r="N870" s="343"/>
      <c r="O870" s="343"/>
      <c r="P870" s="917" t="s">
        <v>628</v>
      </c>
      <c r="Q870" s="344"/>
      <c r="R870" s="344"/>
      <c r="S870" s="344"/>
      <c r="T870" s="344"/>
      <c r="U870" s="344"/>
      <c r="V870" s="344"/>
      <c r="W870" s="344"/>
      <c r="X870" s="344"/>
      <c r="Y870" s="345">
        <v>2375</v>
      </c>
      <c r="Z870" s="346"/>
      <c r="AA870" s="346"/>
      <c r="AB870" s="347"/>
      <c r="AC870" s="911" t="s">
        <v>520</v>
      </c>
      <c r="AD870" s="365"/>
      <c r="AE870" s="365"/>
      <c r="AF870" s="365"/>
      <c r="AG870" s="365"/>
      <c r="AH870" s="366">
        <v>3</v>
      </c>
      <c r="AI870" s="367"/>
      <c r="AJ870" s="367"/>
      <c r="AK870" s="367"/>
      <c r="AL870" s="351">
        <v>93.5</v>
      </c>
      <c r="AM870" s="352"/>
      <c r="AN870" s="352"/>
      <c r="AO870" s="353"/>
      <c r="AP870" s="354" t="s">
        <v>650</v>
      </c>
      <c r="AQ870" s="354"/>
      <c r="AR870" s="354"/>
      <c r="AS870" s="354"/>
      <c r="AT870" s="354"/>
      <c r="AU870" s="354"/>
      <c r="AV870" s="354"/>
      <c r="AW870" s="354"/>
      <c r="AX870" s="354"/>
    </row>
    <row r="871" spans="1:50" ht="30" customHeight="1" x14ac:dyDescent="0.15">
      <c r="A871" s="373">
        <v>2</v>
      </c>
      <c r="B871" s="373">
        <v>1</v>
      </c>
      <c r="C871" s="374" t="s">
        <v>629</v>
      </c>
      <c r="D871" s="341"/>
      <c r="E871" s="341"/>
      <c r="F871" s="341"/>
      <c r="G871" s="341"/>
      <c r="H871" s="341"/>
      <c r="I871" s="341"/>
      <c r="J871" s="342">
        <v>6010401015821</v>
      </c>
      <c r="K871" s="343"/>
      <c r="L871" s="343"/>
      <c r="M871" s="343"/>
      <c r="N871" s="343"/>
      <c r="O871" s="343"/>
      <c r="P871" s="917" t="s">
        <v>630</v>
      </c>
      <c r="Q871" s="344"/>
      <c r="R871" s="344"/>
      <c r="S871" s="344"/>
      <c r="T871" s="344"/>
      <c r="U871" s="344"/>
      <c r="V871" s="344"/>
      <c r="W871" s="344"/>
      <c r="X871" s="344"/>
      <c r="Y871" s="345">
        <v>101</v>
      </c>
      <c r="Z871" s="346"/>
      <c r="AA871" s="346"/>
      <c r="AB871" s="347"/>
      <c r="AC871" s="911" t="s">
        <v>521</v>
      </c>
      <c r="AD871" s="357"/>
      <c r="AE871" s="357"/>
      <c r="AF871" s="357"/>
      <c r="AG871" s="357"/>
      <c r="AH871" s="366">
        <v>6</v>
      </c>
      <c r="AI871" s="367"/>
      <c r="AJ871" s="367"/>
      <c r="AK871" s="367"/>
      <c r="AL871" s="351">
        <v>95.2</v>
      </c>
      <c r="AM871" s="352"/>
      <c r="AN871" s="352"/>
      <c r="AO871" s="353"/>
      <c r="AP871" s="354" t="s">
        <v>650</v>
      </c>
      <c r="AQ871" s="354"/>
      <c r="AR871" s="354"/>
      <c r="AS871" s="354"/>
      <c r="AT871" s="354"/>
      <c r="AU871" s="354"/>
      <c r="AV871" s="354"/>
      <c r="AW871" s="354"/>
      <c r="AX871" s="354"/>
    </row>
    <row r="872" spans="1:50" ht="30" customHeight="1" x14ac:dyDescent="0.15">
      <c r="A872" s="373">
        <v>3</v>
      </c>
      <c r="B872" s="373">
        <v>1</v>
      </c>
      <c r="C872" s="374" t="s">
        <v>631</v>
      </c>
      <c r="D872" s="341"/>
      <c r="E872" s="341"/>
      <c r="F872" s="341"/>
      <c r="G872" s="341"/>
      <c r="H872" s="341"/>
      <c r="I872" s="341"/>
      <c r="J872" s="342">
        <v>7010401022916</v>
      </c>
      <c r="K872" s="343"/>
      <c r="L872" s="343"/>
      <c r="M872" s="343"/>
      <c r="N872" s="343"/>
      <c r="O872" s="343"/>
      <c r="P872" s="917" t="s">
        <v>632</v>
      </c>
      <c r="Q872" s="344"/>
      <c r="R872" s="344"/>
      <c r="S872" s="344"/>
      <c r="T872" s="344"/>
      <c r="U872" s="344"/>
      <c r="V872" s="344"/>
      <c r="W872" s="344"/>
      <c r="X872" s="344"/>
      <c r="Y872" s="345">
        <v>98</v>
      </c>
      <c r="Z872" s="346"/>
      <c r="AA872" s="346"/>
      <c r="AB872" s="347"/>
      <c r="AC872" s="911" t="s">
        <v>520</v>
      </c>
      <c r="AD872" s="357"/>
      <c r="AE872" s="357"/>
      <c r="AF872" s="357"/>
      <c r="AG872" s="357"/>
      <c r="AH872" s="349">
        <v>2</v>
      </c>
      <c r="AI872" s="350"/>
      <c r="AJ872" s="350"/>
      <c r="AK872" s="350"/>
      <c r="AL872" s="351">
        <v>92.9</v>
      </c>
      <c r="AM872" s="352"/>
      <c r="AN872" s="352"/>
      <c r="AO872" s="353"/>
      <c r="AP872" s="354" t="s">
        <v>651</v>
      </c>
      <c r="AQ872" s="354"/>
      <c r="AR872" s="354"/>
      <c r="AS872" s="354"/>
      <c r="AT872" s="354"/>
      <c r="AU872" s="354"/>
      <c r="AV872" s="354"/>
      <c r="AW872" s="354"/>
      <c r="AX872" s="354"/>
    </row>
    <row r="873" spans="1:50" ht="30" customHeight="1" x14ac:dyDescent="0.15">
      <c r="A873" s="373">
        <v>4</v>
      </c>
      <c r="B873" s="373">
        <v>1</v>
      </c>
      <c r="C873" s="374" t="s">
        <v>633</v>
      </c>
      <c r="D873" s="341"/>
      <c r="E873" s="341"/>
      <c r="F873" s="341"/>
      <c r="G873" s="341"/>
      <c r="H873" s="341"/>
      <c r="I873" s="341"/>
      <c r="J873" s="342">
        <v>1010005016782</v>
      </c>
      <c r="K873" s="343"/>
      <c r="L873" s="343"/>
      <c r="M873" s="343"/>
      <c r="N873" s="343"/>
      <c r="O873" s="343"/>
      <c r="P873" s="917" t="s">
        <v>634</v>
      </c>
      <c r="Q873" s="344"/>
      <c r="R873" s="344"/>
      <c r="S873" s="344"/>
      <c r="T873" s="344"/>
      <c r="U873" s="344"/>
      <c r="V873" s="344"/>
      <c r="W873" s="344"/>
      <c r="X873" s="344"/>
      <c r="Y873" s="345">
        <v>0.1</v>
      </c>
      <c r="Z873" s="346"/>
      <c r="AA873" s="346"/>
      <c r="AB873" s="347"/>
      <c r="AC873" s="911" t="s">
        <v>525</v>
      </c>
      <c r="AD873" s="357"/>
      <c r="AE873" s="357"/>
      <c r="AF873" s="357"/>
      <c r="AG873" s="357"/>
      <c r="AH873" s="921" t="s">
        <v>466</v>
      </c>
      <c r="AI873" s="350"/>
      <c r="AJ873" s="350"/>
      <c r="AK873" s="350"/>
      <c r="AL873" s="916" t="s">
        <v>466</v>
      </c>
      <c r="AM873" s="352"/>
      <c r="AN873" s="352"/>
      <c r="AO873" s="353"/>
      <c r="AP873" s="354" t="s">
        <v>652</v>
      </c>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8"/>
      <c r="E1101" s="142" t="s">
        <v>396</v>
      </c>
      <c r="F1101" s="378"/>
      <c r="G1101" s="378"/>
      <c r="H1101" s="378"/>
      <c r="I1101" s="378"/>
      <c r="J1101" s="142" t="s">
        <v>432</v>
      </c>
      <c r="K1101" s="142"/>
      <c r="L1101" s="142"/>
      <c r="M1101" s="142"/>
      <c r="N1101" s="142"/>
      <c r="O1101" s="142"/>
      <c r="P1101" s="361" t="s">
        <v>27</v>
      </c>
      <c r="Q1101" s="361"/>
      <c r="R1101" s="361"/>
      <c r="S1101" s="361"/>
      <c r="T1101" s="361"/>
      <c r="U1101" s="361"/>
      <c r="V1101" s="361"/>
      <c r="W1101" s="361"/>
      <c r="X1101" s="361"/>
      <c r="Y1101" s="142" t="s">
        <v>434</v>
      </c>
      <c r="Z1101" s="378"/>
      <c r="AA1101" s="378"/>
      <c r="AB1101" s="378"/>
      <c r="AC1101" s="142" t="s">
        <v>377</v>
      </c>
      <c r="AD1101" s="142"/>
      <c r="AE1101" s="142"/>
      <c r="AF1101" s="142"/>
      <c r="AG1101" s="142"/>
      <c r="AH1101" s="361" t="s">
        <v>391</v>
      </c>
      <c r="AI1101" s="362"/>
      <c r="AJ1101" s="362"/>
      <c r="AK1101" s="362"/>
      <c r="AL1101" s="362" t="s">
        <v>21</v>
      </c>
      <c r="AM1101" s="362"/>
      <c r="AN1101" s="362"/>
      <c r="AO1101" s="379"/>
      <c r="AP1101" s="364" t="s">
        <v>468</v>
      </c>
      <c r="AQ1101" s="364"/>
      <c r="AR1101" s="364"/>
      <c r="AS1101" s="364"/>
      <c r="AT1101" s="364"/>
      <c r="AU1101" s="364"/>
      <c r="AV1101" s="364"/>
      <c r="AW1101" s="364"/>
      <c r="AX1101" s="364"/>
    </row>
    <row r="1102" spans="1:50" ht="30" customHeight="1" x14ac:dyDescent="0.15">
      <c r="A1102" s="373">
        <v>1</v>
      </c>
      <c r="B1102" s="373">
        <v>1</v>
      </c>
      <c r="C1102" s="371" t="s">
        <v>559</v>
      </c>
      <c r="D1102" s="371"/>
      <c r="E1102" s="140" t="s">
        <v>647</v>
      </c>
      <c r="F1102" s="372"/>
      <c r="G1102" s="372"/>
      <c r="H1102" s="372"/>
      <c r="I1102" s="372"/>
      <c r="J1102" s="342" t="s">
        <v>559</v>
      </c>
      <c r="K1102" s="343"/>
      <c r="L1102" s="343"/>
      <c r="M1102" s="343"/>
      <c r="N1102" s="343"/>
      <c r="O1102" s="343"/>
      <c r="P1102" s="344" t="s">
        <v>559</v>
      </c>
      <c r="Q1102" s="344"/>
      <c r="R1102" s="344"/>
      <c r="S1102" s="344"/>
      <c r="T1102" s="344"/>
      <c r="U1102" s="344"/>
      <c r="V1102" s="344"/>
      <c r="W1102" s="344"/>
      <c r="X1102" s="344"/>
      <c r="Y1102" s="345" t="s">
        <v>559</v>
      </c>
      <c r="Z1102" s="346"/>
      <c r="AA1102" s="346"/>
      <c r="AB1102" s="347"/>
      <c r="AC1102" s="140" t="s">
        <v>647</v>
      </c>
      <c r="AD1102" s="372"/>
      <c r="AE1102" s="372"/>
      <c r="AF1102" s="372"/>
      <c r="AG1102" s="372"/>
      <c r="AH1102" s="349" t="s">
        <v>559</v>
      </c>
      <c r="AI1102" s="350"/>
      <c r="AJ1102" s="350"/>
      <c r="AK1102" s="350"/>
      <c r="AL1102" s="351" t="s">
        <v>559</v>
      </c>
      <c r="AM1102" s="352"/>
      <c r="AN1102" s="352"/>
      <c r="AO1102" s="353"/>
      <c r="AP1102" s="354" t="s">
        <v>648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9" priority="14053">
      <formula>IF(RIGHT(TEXT(AK14,"0.#"),1)=".",FALSE,TRUE)</formula>
    </cfRule>
    <cfRule type="expression" dxfId="2808" priority="14054">
      <formula>IF(RIGHT(TEXT(AK14,"0.#"),1)=".",TRUE,FALSE)</formula>
    </cfRule>
  </conditionalFormatting>
  <conditionalFormatting sqref="P18:AX18">
    <cfRule type="expression" dxfId="2807" priority="13929">
      <formula>IF(RIGHT(TEXT(P18,"0.#"),1)=".",FALSE,TRUE)</formula>
    </cfRule>
    <cfRule type="expression" dxfId="2806" priority="13930">
      <formula>IF(RIGHT(TEXT(P18,"0.#"),1)=".",TRUE,FALSE)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AK16:AQ17 AK15:AX15 AK13:AX13">
    <cfRule type="expression" dxfId="2801" priority="13751">
      <formula>IF(RIGHT(TEXT(AK13,"0.#"),1)=".",FALSE,TRUE)</formula>
    </cfRule>
    <cfRule type="expression" dxfId="2800" priority="13752">
      <formula>IF(RIGHT(TEXT(AK13,"0.#"),1)=".",TRUE,FALSE)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AQ101">
    <cfRule type="expression" dxfId="2797" priority="13741">
      <formula>IF(RIGHT(TEXT(AQ101,"0.#"),1)=".",FALSE,TRUE)</formula>
    </cfRule>
    <cfRule type="expression" dxfId="2796" priority="13742">
      <formula>IF(RIGHT(TEXT(AQ101,"0.#"),1)=".",TRUE,FALSE)</formula>
    </cfRule>
  </conditionalFormatting>
  <conditionalFormatting sqref="Y784:Y790">
    <cfRule type="expression" dxfId="2795" priority="13727">
      <formula>IF(RIGHT(TEXT(Y784,"0.#"),1)=".",FALSE,TRUE)</formula>
    </cfRule>
    <cfRule type="expression" dxfId="2794" priority="13728">
      <formula>IF(RIGHT(TEXT(Y784,"0.#"),1)=".",TRUE,FALSE)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cfRule type="expression" dxfId="2791" priority="13721">
      <formula>IF(RIGHT(TEXT(AU783,"0.#"),1)=".",FALSE,TRUE)</formula>
    </cfRule>
    <cfRule type="expression" dxfId="2790" priority="13722">
      <formula>IF(RIGHT(TEXT(AU783,"0.#"),1)=".",TRUE,FALSE)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Q116">
    <cfRule type="expression" dxfId="2631" priority="13205">
      <formula>IF(RIGHT(TEXT(AQ116,"0.#"),1)=".",FALSE,TRUE)</formula>
    </cfRule>
    <cfRule type="expression" dxfId="2630" priority="13206">
      <formula>IF(RIGHT(TEXT(AQ116,"0.#"),1)=".",TRUE,FALSE)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M117">
    <cfRule type="expression" dxfId="2627" priority="13199">
      <formula>IF(RIGHT(TEXT(AM117,"0.#"),1)=".",FALSE,TRUE)</formula>
    </cfRule>
    <cfRule type="expression" dxfId="2626" priority="13200">
      <formula>IF(RIGHT(TEXT(AM117,"0.#"),1)=".",TRUE,FALSE)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8:AO838">
    <cfRule type="expression" dxfId="2423" priority="2861">
      <formula>IF(AND(AL838&gt;=0, RIGHT(TEXT(AL838,"0.#"),1)&lt;&gt;"."),TRUE,FALSE)</formula>
    </cfRule>
    <cfRule type="expression" dxfId="2422" priority="2862">
      <formula>IF(AND(AL838&gt;=0, RIGHT(TEXT(AL838,"0.#"),1)="."),TRUE,FALSE)</formula>
    </cfRule>
    <cfRule type="expression" dxfId="2421" priority="2863">
      <formula>IF(AND(AL838&lt;0, RIGHT(TEXT(AL838,"0.#"),1)&lt;&gt;"."),TRUE,FALSE)</formula>
    </cfRule>
    <cfRule type="expression" dxfId="2420" priority="2864">
      <formula>IF(AND(AL838&lt;0, RIGHT(TEXT(AL838,"0.#"),1)="."),TRUE,FALSE)</formula>
    </cfRule>
  </conditionalFormatting>
  <conditionalFormatting sqref="Y838">
    <cfRule type="expression" dxfId="2419" priority="2859">
      <formula>IF(RIGHT(TEXT(Y838,"0.#"),1)=".",FALSE,TRUE)</formula>
    </cfRule>
    <cfRule type="expression" dxfId="2418" priority="2860">
      <formula>IF(RIGHT(TEXT(Y838,"0.#"),1)=".",TRUE,FALSE)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4:Y899">
    <cfRule type="expression" dxfId="2101" priority="2119">
      <formula>IF(RIGHT(TEXT(Y874,"0.#"),1)=".",FALSE,TRUE)</formula>
    </cfRule>
    <cfRule type="expression" dxfId="2100" priority="2120">
      <formula>IF(RIGHT(TEXT(Y874,"0.#"),1)=".",TRUE,FALSE)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4:AO899">
    <cfRule type="expression" dxfId="2005" priority="2121">
      <formula>IF(AND(AL874&gt;=0, RIGHT(TEXT(AL874,"0.#"),1)&lt;&gt;"."),TRUE,FALSE)</formula>
    </cfRule>
    <cfRule type="expression" dxfId="2004" priority="2122">
      <formula>IF(AND(AL874&gt;=0, RIGHT(TEXT(AL874,"0.#"),1)="."),TRUE,FALSE)</formula>
    </cfRule>
    <cfRule type="expression" dxfId="2003" priority="2123">
      <formula>IF(AND(AL874&lt;0, RIGHT(TEXT(AL874,"0.#"),1)&lt;&gt;"."),TRUE,FALSE)</formula>
    </cfRule>
    <cfRule type="expression" dxfId="2002" priority="2124">
      <formula>IF(AND(AL874&lt;0, RIGHT(TEXT(AL874,"0.#"),1)="."),TRUE,FALSE)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4:AJ14">
    <cfRule type="expression" dxfId="751" priority="51">
      <formula>IF(RIGHT(TEXT(P14,"0.#"),1)=".",FALSE,TRUE)</formula>
    </cfRule>
    <cfRule type="expression" dxfId="750" priority="52">
      <formula>IF(RIGHT(TEXT(P14,"0.#"),1)=".",TRUE,FALSE)</formula>
    </cfRule>
  </conditionalFormatting>
  <conditionalFormatting sqref="P15:AJ17 P13:AJ13">
    <cfRule type="expression" dxfId="749" priority="49">
      <formula>IF(RIGHT(TEXT(P13,"0.#"),1)=".",FALSE,TRUE)</formula>
    </cfRule>
    <cfRule type="expression" dxfId="748" priority="50">
      <formula>IF(RIGHT(TEXT(P13,"0.#"),1)=".",TRUE,FALSE)</formula>
    </cfRule>
  </conditionalFormatting>
  <conditionalFormatting sqref="AE32 AI32 AM32">
    <cfRule type="expression" dxfId="747" priority="47">
      <formula>IF(RIGHT(TEXT(AE32,"0.#"),1)=".",FALSE,TRUE)</formula>
    </cfRule>
    <cfRule type="expression" dxfId="746" priority="48">
      <formula>IF(RIGHT(TEXT(AE32,"0.#"),1)=".",TRUE,FALSE)</formula>
    </cfRule>
  </conditionalFormatting>
  <conditionalFormatting sqref="AE33 AI33 AM33">
    <cfRule type="expression" dxfId="745" priority="45">
      <formula>IF(RIGHT(TEXT(AE33,"0.#"),1)=".",FALSE,TRUE)</formula>
    </cfRule>
    <cfRule type="expression" dxfId="744" priority="46">
      <formula>IF(RIGHT(TEXT(AE33,"0.#"),1)=".",TRUE,FALSE)</formula>
    </cfRule>
  </conditionalFormatting>
  <conditionalFormatting sqref="AE34 AI34 AM34">
    <cfRule type="expression" dxfId="743" priority="43">
      <formula>IF(RIGHT(TEXT(AE34,"0.#"),1)=".",FALSE,TRUE)</formula>
    </cfRule>
    <cfRule type="expression" dxfId="742" priority="44">
      <formula>IF(RIGHT(TEXT(AE34,"0.#"),1)=".",TRUE,FALSE)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72:Y873">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3">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637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9"/>
      <c r="Z2" s="835"/>
      <c r="AA2" s="836"/>
      <c r="AB2" s="1043" t="s">
        <v>11</v>
      </c>
      <c r="AC2" s="1044"/>
      <c r="AD2" s="1045"/>
      <c r="AE2" s="1049" t="s">
        <v>357</v>
      </c>
      <c r="AF2" s="1049"/>
      <c r="AG2" s="1049"/>
      <c r="AH2" s="1049"/>
      <c r="AI2" s="1049" t="s">
        <v>363</v>
      </c>
      <c r="AJ2" s="1049"/>
      <c r="AK2" s="1049"/>
      <c r="AL2" s="1049"/>
      <c r="AM2" s="1049" t="s">
        <v>472</v>
      </c>
      <c r="AN2" s="1049"/>
      <c r="AO2" s="104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16"/>
      <c r="I4" s="1016"/>
      <c r="J4" s="1016"/>
      <c r="K4" s="1016"/>
      <c r="L4" s="1016"/>
      <c r="M4" s="1016"/>
      <c r="N4" s="1016"/>
      <c r="O4" s="1017"/>
      <c r="P4" s="98"/>
      <c r="Q4" s="1024"/>
      <c r="R4" s="1024"/>
      <c r="S4" s="1024"/>
      <c r="T4" s="1024"/>
      <c r="U4" s="1024"/>
      <c r="V4" s="1024"/>
      <c r="W4" s="1024"/>
      <c r="X4" s="1025"/>
      <c r="Y4" s="1034" t="s">
        <v>12</v>
      </c>
      <c r="Z4" s="1035"/>
      <c r="AA4" s="1036"/>
      <c r="AB4" s="459"/>
      <c r="AC4" s="1038"/>
      <c r="AD4" s="103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1018"/>
      <c r="H5" s="1019"/>
      <c r="I5" s="1019"/>
      <c r="J5" s="1019"/>
      <c r="K5" s="1019"/>
      <c r="L5" s="1019"/>
      <c r="M5" s="1019"/>
      <c r="N5" s="1019"/>
      <c r="O5" s="1020"/>
      <c r="P5" s="1026"/>
      <c r="Q5" s="1026"/>
      <c r="R5" s="1026"/>
      <c r="S5" s="1026"/>
      <c r="T5" s="1026"/>
      <c r="U5" s="1026"/>
      <c r="V5" s="1026"/>
      <c r="W5" s="1026"/>
      <c r="X5" s="1027"/>
      <c r="Y5" s="413" t="s">
        <v>54</v>
      </c>
      <c r="Z5" s="1031"/>
      <c r="AA5" s="1032"/>
      <c r="AB5" s="521"/>
      <c r="AC5" s="1037"/>
      <c r="AD5" s="103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301</v>
      </c>
      <c r="AC6" s="1033"/>
      <c r="AD6" s="103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9"/>
      <c r="Z9" s="835"/>
      <c r="AA9" s="836"/>
      <c r="AB9" s="1043" t="s">
        <v>11</v>
      </c>
      <c r="AC9" s="1044"/>
      <c r="AD9" s="1045"/>
      <c r="AE9" s="1049" t="s">
        <v>357</v>
      </c>
      <c r="AF9" s="1049"/>
      <c r="AG9" s="1049"/>
      <c r="AH9" s="1049"/>
      <c r="AI9" s="1049" t="s">
        <v>363</v>
      </c>
      <c r="AJ9" s="1049"/>
      <c r="AK9" s="1049"/>
      <c r="AL9" s="1049"/>
      <c r="AM9" s="1049" t="s">
        <v>472</v>
      </c>
      <c r="AN9" s="1049"/>
      <c r="AO9" s="104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9"/>
      <c r="AC11" s="1038"/>
      <c r="AD11" s="103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1018"/>
      <c r="H12" s="1019"/>
      <c r="I12" s="1019"/>
      <c r="J12" s="1019"/>
      <c r="K12" s="1019"/>
      <c r="L12" s="1019"/>
      <c r="M12" s="1019"/>
      <c r="N12" s="1019"/>
      <c r="O12" s="1020"/>
      <c r="P12" s="1026"/>
      <c r="Q12" s="1026"/>
      <c r="R12" s="1026"/>
      <c r="S12" s="1026"/>
      <c r="T12" s="1026"/>
      <c r="U12" s="1026"/>
      <c r="V12" s="1026"/>
      <c r="W12" s="1026"/>
      <c r="X12" s="1027"/>
      <c r="Y12" s="413" t="s">
        <v>54</v>
      </c>
      <c r="Z12" s="1031"/>
      <c r="AA12" s="1032"/>
      <c r="AB12" s="521"/>
      <c r="AC12" s="1037"/>
      <c r="AD12" s="103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301</v>
      </c>
      <c r="AC13" s="1033"/>
      <c r="AD13" s="103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9"/>
      <c r="Z16" s="835"/>
      <c r="AA16" s="836"/>
      <c r="AB16" s="1043" t="s">
        <v>11</v>
      </c>
      <c r="AC16" s="1044"/>
      <c r="AD16" s="1045"/>
      <c r="AE16" s="1049" t="s">
        <v>357</v>
      </c>
      <c r="AF16" s="1049"/>
      <c r="AG16" s="1049"/>
      <c r="AH16" s="1049"/>
      <c r="AI16" s="1049" t="s">
        <v>363</v>
      </c>
      <c r="AJ16" s="1049"/>
      <c r="AK16" s="1049"/>
      <c r="AL16" s="1049"/>
      <c r="AM16" s="1049" t="s">
        <v>472</v>
      </c>
      <c r="AN16" s="1049"/>
      <c r="AO16" s="104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9"/>
      <c r="AC18" s="1038"/>
      <c r="AD18" s="103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1018"/>
      <c r="H19" s="1019"/>
      <c r="I19" s="1019"/>
      <c r="J19" s="1019"/>
      <c r="K19" s="1019"/>
      <c r="L19" s="1019"/>
      <c r="M19" s="1019"/>
      <c r="N19" s="1019"/>
      <c r="O19" s="1020"/>
      <c r="P19" s="1026"/>
      <c r="Q19" s="1026"/>
      <c r="R19" s="1026"/>
      <c r="S19" s="1026"/>
      <c r="T19" s="1026"/>
      <c r="U19" s="1026"/>
      <c r="V19" s="1026"/>
      <c r="W19" s="1026"/>
      <c r="X19" s="1027"/>
      <c r="Y19" s="413" t="s">
        <v>54</v>
      </c>
      <c r="Z19" s="1031"/>
      <c r="AA19" s="1032"/>
      <c r="AB19" s="521"/>
      <c r="AC19" s="1037"/>
      <c r="AD19" s="103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301</v>
      </c>
      <c r="AC20" s="1033"/>
      <c r="AD20" s="103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9"/>
      <c r="Z23" s="835"/>
      <c r="AA23" s="836"/>
      <c r="AB23" s="1043" t="s">
        <v>11</v>
      </c>
      <c r="AC23" s="1044"/>
      <c r="AD23" s="1045"/>
      <c r="AE23" s="1049" t="s">
        <v>357</v>
      </c>
      <c r="AF23" s="1049"/>
      <c r="AG23" s="1049"/>
      <c r="AH23" s="1049"/>
      <c r="AI23" s="1049" t="s">
        <v>363</v>
      </c>
      <c r="AJ23" s="1049"/>
      <c r="AK23" s="1049"/>
      <c r="AL23" s="1049"/>
      <c r="AM23" s="1049" t="s">
        <v>472</v>
      </c>
      <c r="AN23" s="1049"/>
      <c r="AO23" s="104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9"/>
      <c r="AC25" s="1038"/>
      <c r="AD25" s="103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1018"/>
      <c r="H26" s="1019"/>
      <c r="I26" s="1019"/>
      <c r="J26" s="1019"/>
      <c r="K26" s="1019"/>
      <c r="L26" s="1019"/>
      <c r="M26" s="1019"/>
      <c r="N26" s="1019"/>
      <c r="O26" s="1020"/>
      <c r="P26" s="1026"/>
      <c r="Q26" s="1026"/>
      <c r="R26" s="1026"/>
      <c r="S26" s="1026"/>
      <c r="T26" s="1026"/>
      <c r="U26" s="1026"/>
      <c r="V26" s="1026"/>
      <c r="W26" s="1026"/>
      <c r="X26" s="1027"/>
      <c r="Y26" s="413" t="s">
        <v>54</v>
      </c>
      <c r="Z26" s="1031"/>
      <c r="AA26" s="1032"/>
      <c r="AB26" s="521"/>
      <c r="AC26" s="1037"/>
      <c r="AD26" s="103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301</v>
      </c>
      <c r="AC27" s="1033"/>
      <c r="AD27" s="103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9"/>
      <c r="Z30" s="835"/>
      <c r="AA30" s="836"/>
      <c r="AB30" s="1043" t="s">
        <v>11</v>
      </c>
      <c r="AC30" s="1044"/>
      <c r="AD30" s="1045"/>
      <c r="AE30" s="1049" t="s">
        <v>357</v>
      </c>
      <c r="AF30" s="1049"/>
      <c r="AG30" s="1049"/>
      <c r="AH30" s="1049"/>
      <c r="AI30" s="1049" t="s">
        <v>363</v>
      </c>
      <c r="AJ30" s="1049"/>
      <c r="AK30" s="1049"/>
      <c r="AL30" s="1049"/>
      <c r="AM30" s="1049" t="s">
        <v>472</v>
      </c>
      <c r="AN30" s="1049"/>
      <c r="AO30" s="104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9"/>
      <c r="AC32" s="1038"/>
      <c r="AD32" s="103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1018"/>
      <c r="H33" s="1019"/>
      <c r="I33" s="1019"/>
      <c r="J33" s="1019"/>
      <c r="K33" s="1019"/>
      <c r="L33" s="1019"/>
      <c r="M33" s="1019"/>
      <c r="N33" s="1019"/>
      <c r="O33" s="1020"/>
      <c r="P33" s="1026"/>
      <c r="Q33" s="1026"/>
      <c r="R33" s="1026"/>
      <c r="S33" s="1026"/>
      <c r="T33" s="1026"/>
      <c r="U33" s="1026"/>
      <c r="V33" s="1026"/>
      <c r="W33" s="1026"/>
      <c r="X33" s="1027"/>
      <c r="Y33" s="413" t="s">
        <v>54</v>
      </c>
      <c r="Z33" s="1031"/>
      <c r="AA33" s="1032"/>
      <c r="AB33" s="521"/>
      <c r="AC33" s="1037"/>
      <c r="AD33" s="103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301</v>
      </c>
      <c r="AC34" s="1033"/>
      <c r="AD34" s="103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9"/>
      <c r="Z37" s="835"/>
      <c r="AA37" s="836"/>
      <c r="AB37" s="1043" t="s">
        <v>11</v>
      </c>
      <c r="AC37" s="1044"/>
      <c r="AD37" s="1045"/>
      <c r="AE37" s="1049" t="s">
        <v>357</v>
      </c>
      <c r="AF37" s="1049"/>
      <c r="AG37" s="1049"/>
      <c r="AH37" s="1049"/>
      <c r="AI37" s="1049" t="s">
        <v>363</v>
      </c>
      <c r="AJ37" s="1049"/>
      <c r="AK37" s="1049"/>
      <c r="AL37" s="1049"/>
      <c r="AM37" s="1049" t="s">
        <v>472</v>
      </c>
      <c r="AN37" s="1049"/>
      <c r="AO37" s="104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9"/>
      <c r="AC39" s="1038"/>
      <c r="AD39" s="103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1018"/>
      <c r="H40" s="1019"/>
      <c r="I40" s="1019"/>
      <c r="J40" s="1019"/>
      <c r="K40" s="1019"/>
      <c r="L40" s="1019"/>
      <c r="M40" s="1019"/>
      <c r="N40" s="1019"/>
      <c r="O40" s="1020"/>
      <c r="P40" s="1026"/>
      <c r="Q40" s="1026"/>
      <c r="R40" s="1026"/>
      <c r="S40" s="1026"/>
      <c r="T40" s="1026"/>
      <c r="U40" s="1026"/>
      <c r="V40" s="1026"/>
      <c r="W40" s="1026"/>
      <c r="X40" s="1027"/>
      <c r="Y40" s="413" t="s">
        <v>54</v>
      </c>
      <c r="Z40" s="1031"/>
      <c r="AA40" s="1032"/>
      <c r="AB40" s="521"/>
      <c r="AC40" s="1037"/>
      <c r="AD40" s="103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301</v>
      </c>
      <c r="AC41" s="1033"/>
      <c r="AD41" s="103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9"/>
      <c r="Z44" s="835"/>
      <c r="AA44" s="836"/>
      <c r="AB44" s="1043" t="s">
        <v>11</v>
      </c>
      <c r="AC44" s="1044"/>
      <c r="AD44" s="1045"/>
      <c r="AE44" s="1049" t="s">
        <v>357</v>
      </c>
      <c r="AF44" s="1049"/>
      <c r="AG44" s="1049"/>
      <c r="AH44" s="1049"/>
      <c r="AI44" s="1049" t="s">
        <v>363</v>
      </c>
      <c r="AJ44" s="1049"/>
      <c r="AK44" s="1049"/>
      <c r="AL44" s="1049"/>
      <c r="AM44" s="1049" t="s">
        <v>472</v>
      </c>
      <c r="AN44" s="1049"/>
      <c r="AO44" s="104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9"/>
      <c r="AC46" s="1038"/>
      <c r="AD46" s="103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1018"/>
      <c r="H47" s="1019"/>
      <c r="I47" s="1019"/>
      <c r="J47" s="1019"/>
      <c r="K47" s="1019"/>
      <c r="L47" s="1019"/>
      <c r="M47" s="1019"/>
      <c r="N47" s="1019"/>
      <c r="O47" s="1020"/>
      <c r="P47" s="1026"/>
      <c r="Q47" s="1026"/>
      <c r="R47" s="1026"/>
      <c r="S47" s="1026"/>
      <c r="T47" s="1026"/>
      <c r="U47" s="1026"/>
      <c r="V47" s="1026"/>
      <c r="W47" s="1026"/>
      <c r="X47" s="1027"/>
      <c r="Y47" s="413" t="s">
        <v>54</v>
      </c>
      <c r="Z47" s="1031"/>
      <c r="AA47" s="1032"/>
      <c r="AB47" s="521"/>
      <c r="AC47" s="1037"/>
      <c r="AD47" s="103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301</v>
      </c>
      <c r="AC48" s="1033"/>
      <c r="AD48" s="103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9"/>
      <c r="Z51" s="835"/>
      <c r="AA51" s="836"/>
      <c r="AB51" s="555" t="s">
        <v>11</v>
      </c>
      <c r="AC51" s="1044"/>
      <c r="AD51" s="1045"/>
      <c r="AE51" s="1049" t="s">
        <v>357</v>
      </c>
      <c r="AF51" s="1049"/>
      <c r="AG51" s="1049"/>
      <c r="AH51" s="1049"/>
      <c r="AI51" s="1049" t="s">
        <v>363</v>
      </c>
      <c r="AJ51" s="1049"/>
      <c r="AK51" s="1049"/>
      <c r="AL51" s="1049"/>
      <c r="AM51" s="1049" t="s">
        <v>472</v>
      </c>
      <c r="AN51" s="1049"/>
      <c r="AO51" s="104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9"/>
      <c r="AC53" s="1038"/>
      <c r="AD53" s="103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1018"/>
      <c r="H54" s="1019"/>
      <c r="I54" s="1019"/>
      <c r="J54" s="1019"/>
      <c r="K54" s="1019"/>
      <c r="L54" s="1019"/>
      <c r="M54" s="1019"/>
      <c r="N54" s="1019"/>
      <c r="O54" s="1020"/>
      <c r="P54" s="1026"/>
      <c r="Q54" s="1026"/>
      <c r="R54" s="1026"/>
      <c r="S54" s="1026"/>
      <c r="T54" s="1026"/>
      <c r="U54" s="1026"/>
      <c r="V54" s="1026"/>
      <c r="W54" s="1026"/>
      <c r="X54" s="1027"/>
      <c r="Y54" s="413" t="s">
        <v>54</v>
      </c>
      <c r="Z54" s="1031"/>
      <c r="AA54" s="1032"/>
      <c r="AB54" s="521"/>
      <c r="AC54" s="1037"/>
      <c r="AD54" s="103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301</v>
      </c>
      <c r="AC55" s="1033"/>
      <c r="AD55" s="103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9"/>
      <c r="Z58" s="835"/>
      <c r="AA58" s="836"/>
      <c r="AB58" s="1043" t="s">
        <v>11</v>
      </c>
      <c r="AC58" s="1044"/>
      <c r="AD58" s="1045"/>
      <c r="AE58" s="1049" t="s">
        <v>357</v>
      </c>
      <c r="AF58" s="1049"/>
      <c r="AG58" s="1049"/>
      <c r="AH58" s="1049"/>
      <c r="AI58" s="1049" t="s">
        <v>363</v>
      </c>
      <c r="AJ58" s="1049"/>
      <c r="AK58" s="1049"/>
      <c r="AL58" s="1049"/>
      <c r="AM58" s="1049" t="s">
        <v>472</v>
      </c>
      <c r="AN58" s="1049"/>
      <c r="AO58" s="104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9"/>
      <c r="AC60" s="1038"/>
      <c r="AD60" s="103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1018"/>
      <c r="H61" s="1019"/>
      <c r="I61" s="1019"/>
      <c r="J61" s="1019"/>
      <c r="K61" s="1019"/>
      <c r="L61" s="1019"/>
      <c r="M61" s="1019"/>
      <c r="N61" s="1019"/>
      <c r="O61" s="1020"/>
      <c r="P61" s="1026"/>
      <c r="Q61" s="1026"/>
      <c r="R61" s="1026"/>
      <c r="S61" s="1026"/>
      <c r="T61" s="1026"/>
      <c r="U61" s="1026"/>
      <c r="V61" s="1026"/>
      <c r="W61" s="1026"/>
      <c r="X61" s="1027"/>
      <c r="Y61" s="413" t="s">
        <v>54</v>
      </c>
      <c r="Z61" s="1031"/>
      <c r="AA61" s="1032"/>
      <c r="AB61" s="521"/>
      <c r="AC61" s="1037"/>
      <c r="AD61" s="103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301</v>
      </c>
      <c r="AC62" s="1033"/>
      <c r="AD62" s="103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9"/>
      <c r="Z65" s="835"/>
      <c r="AA65" s="836"/>
      <c r="AB65" s="1043" t="s">
        <v>11</v>
      </c>
      <c r="AC65" s="1044"/>
      <c r="AD65" s="1045"/>
      <c r="AE65" s="1049" t="s">
        <v>357</v>
      </c>
      <c r="AF65" s="1049"/>
      <c r="AG65" s="1049"/>
      <c r="AH65" s="1049"/>
      <c r="AI65" s="1049" t="s">
        <v>363</v>
      </c>
      <c r="AJ65" s="1049"/>
      <c r="AK65" s="1049"/>
      <c r="AL65" s="1049"/>
      <c r="AM65" s="1049" t="s">
        <v>472</v>
      </c>
      <c r="AN65" s="1049"/>
      <c r="AO65" s="104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9"/>
      <c r="AC67" s="1038"/>
      <c r="AD67" s="103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1018"/>
      <c r="H68" s="1019"/>
      <c r="I68" s="1019"/>
      <c r="J68" s="1019"/>
      <c r="K68" s="1019"/>
      <c r="L68" s="1019"/>
      <c r="M68" s="1019"/>
      <c r="N68" s="1019"/>
      <c r="O68" s="1020"/>
      <c r="P68" s="1026"/>
      <c r="Q68" s="1026"/>
      <c r="R68" s="1026"/>
      <c r="S68" s="1026"/>
      <c r="T68" s="1026"/>
      <c r="U68" s="1026"/>
      <c r="V68" s="1026"/>
      <c r="W68" s="1026"/>
      <c r="X68" s="1027"/>
      <c r="Y68" s="413" t="s">
        <v>54</v>
      </c>
      <c r="Z68" s="1031"/>
      <c r="AA68" s="1032"/>
      <c r="AB68" s="521"/>
      <c r="AC68" s="1037"/>
      <c r="AD68" s="103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21"/>
      <c r="H69" s="1022"/>
      <c r="I69" s="1022"/>
      <c r="J69" s="1022"/>
      <c r="K69" s="1022"/>
      <c r="L69" s="1022"/>
      <c r="M69" s="1022"/>
      <c r="N69" s="1022"/>
      <c r="O69" s="1023"/>
      <c r="P69" s="1028"/>
      <c r="Q69" s="1028"/>
      <c r="R69" s="1028"/>
      <c r="S69" s="1028"/>
      <c r="T69" s="1028"/>
      <c r="U69" s="1028"/>
      <c r="V69" s="1028"/>
      <c r="W69" s="1028"/>
      <c r="X69" s="1029"/>
      <c r="Y69" s="413" t="s">
        <v>13</v>
      </c>
      <c r="Z69" s="1031"/>
      <c r="AA69" s="1032"/>
      <c r="AB69" s="554"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2"/>
      <c r="B4" s="1063"/>
      <c r="C4" s="1063"/>
      <c r="D4" s="1063"/>
      <c r="E4" s="1063"/>
      <c r="F4" s="1064"/>
      <c r="G4" s="841"/>
      <c r="H4" s="676"/>
      <c r="I4" s="676"/>
      <c r="J4" s="676"/>
      <c r="K4" s="677"/>
      <c r="L4" s="669"/>
      <c r="M4" s="670"/>
      <c r="N4" s="670"/>
      <c r="O4" s="670"/>
      <c r="P4" s="670"/>
      <c r="Q4" s="670"/>
      <c r="R4" s="670"/>
      <c r="S4" s="670"/>
      <c r="T4" s="670"/>
      <c r="U4" s="670"/>
      <c r="V4" s="670"/>
      <c r="W4" s="670"/>
      <c r="X4" s="671"/>
      <c r="Y4" s="386"/>
      <c r="Z4" s="387"/>
      <c r="AA4" s="387"/>
      <c r="AB4" s="811"/>
      <c r="AC4" s="841"/>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62"/>
      <c r="B5" s="1063"/>
      <c r="C5" s="1063"/>
      <c r="D5" s="1063"/>
      <c r="E5" s="1063"/>
      <c r="F5" s="1064"/>
      <c r="G5" s="608"/>
      <c r="H5" s="609"/>
      <c r="I5" s="609"/>
      <c r="J5" s="609"/>
      <c r="K5" s="610"/>
      <c r="L5" s="600"/>
      <c r="M5" s="601"/>
      <c r="N5" s="601"/>
      <c r="O5" s="601"/>
      <c r="P5" s="601"/>
      <c r="Q5" s="601"/>
      <c r="R5" s="601"/>
      <c r="S5" s="601"/>
      <c r="T5" s="601"/>
      <c r="U5" s="601"/>
      <c r="V5" s="601"/>
      <c r="W5" s="601"/>
      <c r="X5" s="602"/>
      <c r="Y5" s="603"/>
      <c r="Z5" s="604"/>
      <c r="AA5" s="604"/>
      <c r="AB5" s="615"/>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2"/>
      <c r="B6" s="1063"/>
      <c r="C6" s="1063"/>
      <c r="D6" s="1063"/>
      <c r="E6" s="1063"/>
      <c r="F6" s="1064"/>
      <c r="G6" s="608"/>
      <c r="H6" s="609"/>
      <c r="I6" s="609"/>
      <c r="J6" s="609"/>
      <c r="K6" s="610"/>
      <c r="L6" s="600"/>
      <c r="M6" s="601"/>
      <c r="N6" s="601"/>
      <c r="O6" s="601"/>
      <c r="P6" s="601"/>
      <c r="Q6" s="601"/>
      <c r="R6" s="601"/>
      <c r="S6" s="601"/>
      <c r="T6" s="601"/>
      <c r="U6" s="601"/>
      <c r="V6" s="601"/>
      <c r="W6" s="601"/>
      <c r="X6" s="602"/>
      <c r="Y6" s="603"/>
      <c r="Z6" s="604"/>
      <c r="AA6" s="604"/>
      <c r="AB6" s="615"/>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2"/>
      <c r="B7" s="1063"/>
      <c r="C7" s="1063"/>
      <c r="D7" s="1063"/>
      <c r="E7" s="1063"/>
      <c r="F7" s="1064"/>
      <c r="G7" s="608"/>
      <c r="H7" s="609"/>
      <c r="I7" s="609"/>
      <c r="J7" s="609"/>
      <c r="K7" s="610"/>
      <c r="L7" s="600"/>
      <c r="M7" s="601"/>
      <c r="N7" s="601"/>
      <c r="O7" s="601"/>
      <c r="P7" s="601"/>
      <c r="Q7" s="601"/>
      <c r="R7" s="601"/>
      <c r="S7" s="601"/>
      <c r="T7" s="601"/>
      <c r="U7" s="601"/>
      <c r="V7" s="601"/>
      <c r="W7" s="601"/>
      <c r="X7" s="602"/>
      <c r="Y7" s="603"/>
      <c r="Z7" s="604"/>
      <c r="AA7" s="604"/>
      <c r="AB7" s="615"/>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2"/>
      <c r="B8" s="1063"/>
      <c r="C8" s="1063"/>
      <c r="D8" s="1063"/>
      <c r="E8" s="1063"/>
      <c r="F8" s="1064"/>
      <c r="G8" s="608"/>
      <c r="H8" s="609"/>
      <c r="I8" s="609"/>
      <c r="J8" s="609"/>
      <c r="K8" s="610"/>
      <c r="L8" s="600"/>
      <c r="M8" s="601"/>
      <c r="N8" s="601"/>
      <c r="O8" s="601"/>
      <c r="P8" s="601"/>
      <c r="Q8" s="601"/>
      <c r="R8" s="601"/>
      <c r="S8" s="601"/>
      <c r="T8" s="601"/>
      <c r="U8" s="601"/>
      <c r="V8" s="601"/>
      <c r="W8" s="601"/>
      <c r="X8" s="602"/>
      <c r="Y8" s="603"/>
      <c r="Z8" s="604"/>
      <c r="AA8" s="604"/>
      <c r="AB8" s="615"/>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2"/>
      <c r="B9" s="1063"/>
      <c r="C9" s="1063"/>
      <c r="D9" s="1063"/>
      <c r="E9" s="1063"/>
      <c r="F9" s="1064"/>
      <c r="G9" s="608"/>
      <c r="H9" s="609"/>
      <c r="I9" s="609"/>
      <c r="J9" s="609"/>
      <c r="K9" s="610"/>
      <c r="L9" s="600"/>
      <c r="M9" s="601"/>
      <c r="N9" s="601"/>
      <c r="O9" s="601"/>
      <c r="P9" s="601"/>
      <c r="Q9" s="601"/>
      <c r="R9" s="601"/>
      <c r="S9" s="601"/>
      <c r="T9" s="601"/>
      <c r="U9" s="601"/>
      <c r="V9" s="601"/>
      <c r="W9" s="601"/>
      <c r="X9" s="602"/>
      <c r="Y9" s="603"/>
      <c r="Z9" s="604"/>
      <c r="AA9" s="604"/>
      <c r="AB9" s="615"/>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2"/>
      <c r="B10" s="1063"/>
      <c r="C10" s="1063"/>
      <c r="D10" s="1063"/>
      <c r="E10" s="1063"/>
      <c r="F10" s="1064"/>
      <c r="G10" s="608"/>
      <c r="H10" s="609"/>
      <c r="I10" s="609"/>
      <c r="J10" s="609"/>
      <c r="K10" s="610"/>
      <c r="L10" s="600"/>
      <c r="M10" s="601"/>
      <c r="N10" s="601"/>
      <c r="O10" s="601"/>
      <c r="P10" s="601"/>
      <c r="Q10" s="601"/>
      <c r="R10" s="601"/>
      <c r="S10" s="601"/>
      <c r="T10" s="601"/>
      <c r="U10" s="601"/>
      <c r="V10" s="601"/>
      <c r="W10" s="601"/>
      <c r="X10" s="602"/>
      <c r="Y10" s="603"/>
      <c r="Z10" s="604"/>
      <c r="AA10" s="604"/>
      <c r="AB10" s="615"/>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2"/>
      <c r="B11" s="1063"/>
      <c r="C11" s="1063"/>
      <c r="D11" s="1063"/>
      <c r="E11" s="1063"/>
      <c r="F11" s="1064"/>
      <c r="G11" s="608"/>
      <c r="H11" s="609"/>
      <c r="I11" s="609"/>
      <c r="J11" s="609"/>
      <c r="K11" s="610"/>
      <c r="L11" s="600"/>
      <c r="M11" s="601"/>
      <c r="N11" s="601"/>
      <c r="O11" s="601"/>
      <c r="P11" s="601"/>
      <c r="Q11" s="601"/>
      <c r="R11" s="601"/>
      <c r="S11" s="601"/>
      <c r="T11" s="601"/>
      <c r="U11" s="601"/>
      <c r="V11" s="601"/>
      <c r="W11" s="601"/>
      <c r="X11" s="602"/>
      <c r="Y11" s="603"/>
      <c r="Z11" s="604"/>
      <c r="AA11" s="604"/>
      <c r="AB11" s="615"/>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2"/>
      <c r="B12" s="1063"/>
      <c r="C12" s="1063"/>
      <c r="D12" s="1063"/>
      <c r="E12" s="1063"/>
      <c r="F12" s="1064"/>
      <c r="G12" s="608"/>
      <c r="H12" s="609"/>
      <c r="I12" s="609"/>
      <c r="J12" s="609"/>
      <c r="K12" s="610"/>
      <c r="L12" s="600"/>
      <c r="M12" s="601"/>
      <c r="N12" s="601"/>
      <c r="O12" s="601"/>
      <c r="P12" s="601"/>
      <c r="Q12" s="601"/>
      <c r="R12" s="601"/>
      <c r="S12" s="601"/>
      <c r="T12" s="601"/>
      <c r="U12" s="601"/>
      <c r="V12" s="601"/>
      <c r="W12" s="601"/>
      <c r="X12" s="602"/>
      <c r="Y12" s="603"/>
      <c r="Z12" s="604"/>
      <c r="AA12" s="604"/>
      <c r="AB12" s="615"/>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2"/>
      <c r="B13" s="1063"/>
      <c r="C13" s="1063"/>
      <c r="D13" s="1063"/>
      <c r="E13" s="1063"/>
      <c r="F13" s="1064"/>
      <c r="G13" s="608"/>
      <c r="H13" s="609"/>
      <c r="I13" s="609"/>
      <c r="J13" s="609"/>
      <c r="K13" s="610"/>
      <c r="L13" s="600"/>
      <c r="M13" s="601"/>
      <c r="N13" s="601"/>
      <c r="O13" s="601"/>
      <c r="P13" s="601"/>
      <c r="Q13" s="601"/>
      <c r="R13" s="601"/>
      <c r="S13" s="601"/>
      <c r="T13" s="601"/>
      <c r="U13" s="601"/>
      <c r="V13" s="601"/>
      <c r="W13" s="601"/>
      <c r="X13" s="602"/>
      <c r="Y13" s="603"/>
      <c r="Z13" s="604"/>
      <c r="AA13" s="604"/>
      <c r="AB13" s="615"/>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2"/>
      <c r="B14" s="1063"/>
      <c r="C14" s="1063"/>
      <c r="D14" s="1063"/>
      <c r="E14" s="1063"/>
      <c r="F14" s="106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2"/>
      <c r="B15" s="1063"/>
      <c r="C15" s="1063"/>
      <c r="D15" s="1063"/>
      <c r="E15" s="1063"/>
      <c r="F15" s="106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62"/>
      <c r="B16" s="1063"/>
      <c r="C16" s="1063"/>
      <c r="D16" s="1063"/>
      <c r="E16" s="1063"/>
      <c r="F16" s="1064"/>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2"/>
      <c r="B17" s="1063"/>
      <c r="C17" s="1063"/>
      <c r="D17" s="1063"/>
      <c r="E17" s="1063"/>
      <c r="F17" s="1064"/>
      <c r="G17" s="841"/>
      <c r="H17" s="676"/>
      <c r="I17" s="676"/>
      <c r="J17" s="676"/>
      <c r="K17" s="677"/>
      <c r="L17" s="669"/>
      <c r="M17" s="670"/>
      <c r="N17" s="670"/>
      <c r="O17" s="670"/>
      <c r="P17" s="670"/>
      <c r="Q17" s="670"/>
      <c r="R17" s="670"/>
      <c r="S17" s="670"/>
      <c r="T17" s="670"/>
      <c r="U17" s="670"/>
      <c r="V17" s="670"/>
      <c r="W17" s="670"/>
      <c r="X17" s="671"/>
      <c r="Y17" s="386"/>
      <c r="Z17" s="387"/>
      <c r="AA17" s="387"/>
      <c r="AB17" s="811"/>
      <c r="AC17" s="841"/>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62"/>
      <c r="B18" s="1063"/>
      <c r="C18" s="1063"/>
      <c r="D18" s="1063"/>
      <c r="E18" s="1063"/>
      <c r="F18" s="1064"/>
      <c r="G18" s="608"/>
      <c r="H18" s="609"/>
      <c r="I18" s="609"/>
      <c r="J18" s="609"/>
      <c r="K18" s="610"/>
      <c r="L18" s="600"/>
      <c r="M18" s="601"/>
      <c r="N18" s="601"/>
      <c r="O18" s="601"/>
      <c r="P18" s="601"/>
      <c r="Q18" s="601"/>
      <c r="R18" s="601"/>
      <c r="S18" s="601"/>
      <c r="T18" s="601"/>
      <c r="U18" s="601"/>
      <c r="V18" s="601"/>
      <c r="W18" s="601"/>
      <c r="X18" s="602"/>
      <c r="Y18" s="603"/>
      <c r="Z18" s="604"/>
      <c r="AA18" s="604"/>
      <c r="AB18" s="615"/>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2"/>
      <c r="B19" s="1063"/>
      <c r="C19" s="1063"/>
      <c r="D19" s="1063"/>
      <c r="E19" s="1063"/>
      <c r="F19" s="1064"/>
      <c r="G19" s="608"/>
      <c r="H19" s="609"/>
      <c r="I19" s="609"/>
      <c r="J19" s="609"/>
      <c r="K19" s="610"/>
      <c r="L19" s="600"/>
      <c r="M19" s="601"/>
      <c r="N19" s="601"/>
      <c r="O19" s="601"/>
      <c r="P19" s="601"/>
      <c r="Q19" s="601"/>
      <c r="R19" s="601"/>
      <c r="S19" s="601"/>
      <c r="T19" s="601"/>
      <c r="U19" s="601"/>
      <c r="V19" s="601"/>
      <c r="W19" s="601"/>
      <c r="X19" s="602"/>
      <c r="Y19" s="603"/>
      <c r="Z19" s="604"/>
      <c r="AA19" s="604"/>
      <c r="AB19" s="615"/>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2"/>
      <c r="B20" s="1063"/>
      <c r="C20" s="1063"/>
      <c r="D20" s="1063"/>
      <c r="E20" s="1063"/>
      <c r="F20" s="1064"/>
      <c r="G20" s="608"/>
      <c r="H20" s="609"/>
      <c r="I20" s="609"/>
      <c r="J20" s="609"/>
      <c r="K20" s="610"/>
      <c r="L20" s="600"/>
      <c r="M20" s="601"/>
      <c r="N20" s="601"/>
      <c r="O20" s="601"/>
      <c r="P20" s="601"/>
      <c r="Q20" s="601"/>
      <c r="R20" s="601"/>
      <c r="S20" s="601"/>
      <c r="T20" s="601"/>
      <c r="U20" s="601"/>
      <c r="V20" s="601"/>
      <c r="W20" s="601"/>
      <c r="X20" s="602"/>
      <c r="Y20" s="603"/>
      <c r="Z20" s="604"/>
      <c r="AA20" s="604"/>
      <c r="AB20" s="615"/>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2"/>
      <c r="B21" s="1063"/>
      <c r="C21" s="1063"/>
      <c r="D21" s="1063"/>
      <c r="E21" s="1063"/>
      <c r="F21" s="1064"/>
      <c r="G21" s="608"/>
      <c r="H21" s="609"/>
      <c r="I21" s="609"/>
      <c r="J21" s="609"/>
      <c r="K21" s="610"/>
      <c r="L21" s="600"/>
      <c r="M21" s="601"/>
      <c r="N21" s="601"/>
      <c r="O21" s="601"/>
      <c r="P21" s="601"/>
      <c r="Q21" s="601"/>
      <c r="R21" s="601"/>
      <c r="S21" s="601"/>
      <c r="T21" s="601"/>
      <c r="U21" s="601"/>
      <c r="V21" s="601"/>
      <c r="W21" s="601"/>
      <c r="X21" s="602"/>
      <c r="Y21" s="603"/>
      <c r="Z21" s="604"/>
      <c r="AA21" s="604"/>
      <c r="AB21" s="615"/>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2"/>
      <c r="B22" s="1063"/>
      <c r="C22" s="1063"/>
      <c r="D22" s="1063"/>
      <c r="E22" s="1063"/>
      <c r="F22" s="1064"/>
      <c r="G22" s="608"/>
      <c r="H22" s="609"/>
      <c r="I22" s="609"/>
      <c r="J22" s="609"/>
      <c r="K22" s="610"/>
      <c r="L22" s="600"/>
      <c r="M22" s="601"/>
      <c r="N22" s="601"/>
      <c r="O22" s="601"/>
      <c r="P22" s="601"/>
      <c r="Q22" s="601"/>
      <c r="R22" s="601"/>
      <c r="S22" s="601"/>
      <c r="T22" s="601"/>
      <c r="U22" s="601"/>
      <c r="V22" s="601"/>
      <c r="W22" s="601"/>
      <c r="X22" s="602"/>
      <c r="Y22" s="603"/>
      <c r="Z22" s="604"/>
      <c r="AA22" s="604"/>
      <c r="AB22" s="615"/>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2"/>
      <c r="B23" s="1063"/>
      <c r="C23" s="1063"/>
      <c r="D23" s="1063"/>
      <c r="E23" s="1063"/>
      <c r="F23" s="1064"/>
      <c r="G23" s="608"/>
      <c r="H23" s="609"/>
      <c r="I23" s="609"/>
      <c r="J23" s="609"/>
      <c r="K23" s="610"/>
      <c r="L23" s="600"/>
      <c r="M23" s="601"/>
      <c r="N23" s="601"/>
      <c r="O23" s="601"/>
      <c r="P23" s="601"/>
      <c r="Q23" s="601"/>
      <c r="R23" s="601"/>
      <c r="S23" s="601"/>
      <c r="T23" s="601"/>
      <c r="U23" s="601"/>
      <c r="V23" s="601"/>
      <c r="W23" s="601"/>
      <c r="X23" s="602"/>
      <c r="Y23" s="603"/>
      <c r="Z23" s="604"/>
      <c r="AA23" s="604"/>
      <c r="AB23" s="615"/>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2"/>
      <c r="B24" s="1063"/>
      <c r="C24" s="1063"/>
      <c r="D24" s="1063"/>
      <c r="E24" s="1063"/>
      <c r="F24" s="1064"/>
      <c r="G24" s="608"/>
      <c r="H24" s="609"/>
      <c r="I24" s="609"/>
      <c r="J24" s="609"/>
      <c r="K24" s="610"/>
      <c r="L24" s="600"/>
      <c r="M24" s="601"/>
      <c r="N24" s="601"/>
      <c r="O24" s="601"/>
      <c r="P24" s="601"/>
      <c r="Q24" s="601"/>
      <c r="R24" s="601"/>
      <c r="S24" s="601"/>
      <c r="T24" s="601"/>
      <c r="U24" s="601"/>
      <c r="V24" s="601"/>
      <c r="W24" s="601"/>
      <c r="X24" s="602"/>
      <c r="Y24" s="603"/>
      <c r="Z24" s="604"/>
      <c r="AA24" s="604"/>
      <c r="AB24" s="615"/>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2"/>
      <c r="B25" s="1063"/>
      <c r="C25" s="1063"/>
      <c r="D25" s="1063"/>
      <c r="E25" s="1063"/>
      <c r="F25" s="1064"/>
      <c r="G25" s="608"/>
      <c r="H25" s="609"/>
      <c r="I25" s="609"/>
      <c r="J25" s="609"/>
      <c r="K25" s="610"/>
      <c r="L25" s="600"/>
      <c r="M25" s="601"/>
      <c r="N25" s="601"/>
      <c r="O25" s="601"/>
      <c r="P25" s="601"/>
      <c r="Q25" s="601"/>
      <c r="R25" s="601"/>
      <c r="S25" s="601"/>
      <c r="T25" s="601"/>
      <c r="U25" s="601"/>
      <c r="V25" s="601"/>
      <c r="W25" s="601"/>
      <c r="X25" s="602"/>
      <c r="Y25" s="603"/>
      <c r="Z25" s="604"/>
      <c r="AA25" s="604"/>
      <c r="AB25" s="615"/>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2"/>
      <c r="B26" s="1063"/>
      <c r="C26" s="1063"/>
      <c r="D26" s="1063"/>
      <c r="E26" s="1063"/>
      <c r="F26" s="1064"/>
      <c r="G26" s="608"/>
      <c r="H26" s="609"/>
      <c r="I26" s="609"/>
      <c r="J26" s="609"/>
      <c r="K26" s="610"/>
      <c r="L26" s="600"/>
      <c r="M26" s="601"/>
      <c r="N26" s="601"/>
      <c r="O26" s="601"/>
      <c r="P26" s="601"/>
      <c r="Q26" s="601"/>
      <c r="R26" s="601"/>
      <c r="S26" s="601"/>
      <c r="T26" s="601"/>
      <c r="U26" s="601"/>
      <c r="V26" s="601"/>
      <c r="W26" s="601"/>
      <c r="X26" s="602"/>
      <c r="Y26" s="603"/>
      <c r="Z26" s="604"/>
      <c r="AA26" s="604"/>
      <c r="AB26" s="615"/>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2"/>
      <c r="B27" s="1063"/>
      <c r="C27" s="1063"/>
      <c r="D27" s="1063"/>
      <c r="E27" s="1063"/>
      <c r="F27" s="106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2"/>
      <c r="B28" s="1063"/>
      <c r="C28" s="1063"/>
      <c r="D28" s="1063"/>
      <c r="E28" s="1063"/>
      <c r="F28" s="106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62"/>
      <c r="B29" s="1063"/>
      <c r="C29" s="1063"/>
      <c r="D29" s="1063"/>
      <c r="E29" s="1063"/>
      <c r="F29" s="1064"/>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2"/>
      <c r="B30" s="1063"/>
      <c r="C30" s="1063"/>
      <c r="D30" s="1063"/>
      <c r="E30" s="1063"/>
      <c r="F30" s="1064"/>
      <c r="G30" s="841"/>
      <c r="H30" s="676"/>
      <c r="I30" s="676"/>
      <c r="J30" s="676"/>
      <c r="K30" s="677"/>
      <c r="L30" s="669"/>
      <c r="M30" s="670"/>
      <c r="N30" s="670"/>
      <c r="O30" s="670"/>
      <c r="P30" s="670"/>
      <c r="Q30" s="670"/>
      <c r="R30" s="670"/>
      <c r="S30" s="670"/>
      <c r="T30" s="670"/>
      <c r="U30" s="670"/>
      <c r="V30" s="670"/>
      <c r="W30" s="670"/>
      <c r="X30" s="671"/>
      <c r="Y30" s="386"/>
      <c r="Z30" s="387"/>
      <c r="AA30" s="387"/>
      <c r="AB30" s="811"/>
      <c r="AC30" s="841"/>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62"/>
      <c r="B31" s="1063"/>
      <c r="C31" s="1063"/>
      <c r="D31" s="1063"/>
      <c r="E31" s="1063"/>
      <c r="F31" s="1064"/>
      <c r="G31" s="608"/>
      <c r="H31" s="609"/>
      <c r="I31" s="609"/>
      <c r="J31" s="609"/>
      <c r="K31" s="610"/>
      <c r="L31" s="600"/>
      <c r="M31" s="601"/>
      <c r="N31" s="601"/>
      <c r="O31" s="601"/>
      <c r="P31" s="601"/>
      <c r="Q31" s="601"/>
      <c r="R31" s="601"/>
      <c r="S31" s="601"/>
      <c r="T31" s="601"/>
      <c r="U31" s="601"/>
      <c r="V31" s="601"/>
      <c r="W31" s="601"/>
      <c r="X31" s="602"/>
      <c r="Y31" s="603"/>
      <c r="Z31" s="604"/>
      <c r="AA31" s="604"/>
      <c r="AB31" s="615"/>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2"/>
      <c r="B32" s="1063"/>
      <c r="C32" s="1063"/>
      <c r="D32" s="1063"/>
      <c r="E32" s="1063"/>
      <c r="F32" s="1064"/>
      <c r="G32" s="608"/>
      <c r="H32" s="609"/>
      <c r="I32" s="609"/>
      <c r="J32" s="609"/>
      <c r="K32" s="610"/>
      <c r="L32" s="600"/>
      <c r="M32" s="601"/>
      <c r="N32" s="601"/>
      <c r="O32" s="601"/>
      <c r="P32" s="601"/>
      <c r="Q32" s="601"/>
      <c r="R32" s="601"/>
      <c r="S32" s="601"/>
      <c r="T32" s="601"/>
      <c r="U32" s="601"/>
      <c r="V32" s="601"/>
      <c r="W32" s="601"/>
      <c r="X32" s="602"/>
      <c r="Y32" s="603"/>
      <c r="Z32" s="604"/>
      <c r="AA32" s="604"/>
      <c r="AB32" s="615"/>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2"/>
      <c r="B33" s="1063"/>
      <c r="C33" s="1063"/>
      <c r="D33" s="1063"/>
      <c r="E33" s="1063"/>
      <c r="F33" s="1064"/>
      <c r="G33" s="608"/>
      <c r="H33" s="609"/>
      <c r="I33" s="609"/>
      <c r="J33" s="609"/>
      <c r="K33" s="610"/>
      <c r="L33" s="600"/>
      <c r="M33" s="601"/>
      <c r="N33" s="601"/>
      <c r="O33" s="601"/>
      <c r="P33" s="601"/>
      <c r="Q33" s="601"/>
      <c r="R33" s="601"/>
      <c r="S33" s="601"/>
      <c r="T33" s="601"/>
      <c r="U33" s="601"/>
      <c r="V33" s="601"/>
      <c r="W33" s="601"/>
      <c r="X33" s="602"/>
      <c r="Y33" s="603"/>
      <c r="Z33" s="604"/>
      <c r="AA33" s="604"/>
      <c r="AB33" s="615"/>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2"/>
      <c r="B34" s="1063"/>
      <c r="C34" s="1063"/>
      <c r="D34" s="1063"/>
      <c r="E34" s="1063"/>
      <c r="F34" s="1064"/>
      <c r="G34" s="608"/>
      <c r="H34" s="609"/>
      <c r="I34" s="609"/>
      <c r="J34" s="609"/>
      <c r="K34" s="610"/>
      <c r="L34" s="600"/>
      <c r="M34" s="601"/>
      <c r="N34" s="601"/>
      <c r="O34" s="601"/>
      <c r="P34" s="601"/>
      <c r="Q34" s="601"/>
      <c r="R34" s="601"/>
      <c r="S34" s="601"/>
      <c r="T34" s="601"/>
      <c r="U34" s="601"/>
      <c r="V34" s="601"/>
      <c r="W34" s="601"/>
      <c r="X34" s="602"/>
      <c r="Y34" s="603"/>
      <c r="Z34" s="604"/>
      <c r="AA34" s="604"/>
      <c r="AB34" s="615"/>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2"/>
      <c r="B35" s="1063"/>
      <c r="C35" s="1063"/>
      <c r="D35" s="1063"/>
      <c r="E35" s="1063"/>
      <c r="F35" s="1064"/>
      <c r="G35" s="608"/>
      <c r="H35" s="609"/>
      <c r="I35" s="609"/>
      <c r="J35" s="609"/>
      <c r="K35" s="610"/>
      <c r="L35" s="600"/>
      <c r="M35" s="601"/>
      <c r="N35" s="601"/>
      <c r="O35" s="601"/>
      <c r="P35" s="601"/>
      <c r="Q35" s="601"/>
      <c r="R35" s="601"/>
      <c r="S35" s="601"/>
      <c r="T35" s="601"/>
      <c r="U35" s="601"/>
      <c r="V35" s="601"/>
      <c r="W35" s="601"/>
      <c r="X35" s="602"/>
      <c r="Y35" s="603"/>
      <c r="Z35" s="604"/>
      <c r="AA35" s="604"/>
      <c r="AB35" s="615"/>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2"/>
      <c r="B36" s="1063"/>
      <c r="C36" s="1063"/>
      <c r="D36" s="1063"/>
      <c r="E36" s="1063"/>
      <c r="F36" s="1064"/>
      <c r="G36" s="608"/>
      <c r="H36" s="609"/>
      <c r="I36" s="609"/>
      <c r="J36" s="609"/>
      <c r="K36" s="610"/>
      <c r="L36" s="600"/>
      <c r="M36" s="601"/>
      <c r="N36" s="601"/>
      <c r="O36" s="601"/>
      <c r="P36" s="601"/>
      <c r="Q36" s="601"/>
      <c r="R36" s="601"/>
      <c r="S36" s="601"/>
      <c r="T36" s="601"/>
      <c r="U36" s="601"/>
      <c r="V36" s="601"/>
      <c r="W36" s="601"/>
      <c r="X36" s="602"/>
      <c r="Y36" s="603"/>
      <c r="Z36" s="604"/>
      <c r="AA36" s="604"/>
      <c r="AB36" s="615"/>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2"/>
      <c r="B37" s="1063"/>
      <c r="C37" s="1063"/>
      <c r="D37" s="1063"/>
      <c r="E37" s="1063"/>
      <c r="F37" s="1064"/>
      <c r="G37" s="608"/>
      <c r="H37" s="609"/>
      <c r="I37" s="609"/>
      <c r="J37" s="609"/>
      <c r="K37" s="610"/>
      <c r="L37" s="600"/>
      <c r="M37" s="601"/>
      <c r="N37" s="601"/>
      <c r="O37" s="601"/>
      <c r="P37" s="601"/>
      <c r="Q37" s="601"/>
      <c r="R37" s="601"/>
      <c r="S37" s="601"/>
      <c r="T37" s="601"/>
      <c r="U37" s="601"/>
      <c r="V37" s="601"/>
      <c r="W37" s="601"/>
      <c r="X37" s="602"/>
      <c r="Y37" s="603"/>
      <c r="Z37" s="604"/>
      <c r="AA37" s="604"/>
      <c r="AB37" s="615"/>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2"/>
      <c r="B38" s="1063"/>
      <c r="C38" s="1063"/>
      <c r="D38" s="1063"/>
      <c r="E38" s="1063"/>
      <c r="F38" s="1064"/>
      <c r="G38" s="608"/>
      <c r="H38" s="609"/>
      <c r="I38" s="609"/>
      <c r="J38" s="609"/>
      <c r="K38" s="610"/>
      <c r="L38" s="600"/>
      <c r="M38" s="601"/>
      <c r="N38" s="601"/>
      <c r="O38" s="601"/>
      <c r="P38" s="601"/>
      <c r="Q38" s="601"/>
      <c r="R38" s="601"/>
      <c r="S38" s="601"/>
      <c r="T38" s="601"/>
      <c r="U38" s="601"/>
      <c r="V38" s="601"/>
      <c r="W38" s="601"/>
      <c r="X38" s="602"/>
      <c r="Y38" s="603"/>
      <c r="Z38" s="604"/>
      <c r="AA38" s="604"/>
      <c r="AB38" s="615"/>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2"/>
      <c r="B39" s="1063"/>
      <c r="C39" s="1063"/>
      <c r="D39" s="1063"/>
      <c r="E39" s="1063"/>
      <c r="F39" s="1064"/>
      <c r="G39" s="608"/>
      <c r="H39" s="609"/>
      <c r="I39" s="609"/>
      <c r="J39" s="609"/>
      <c r="K39" s="610"/>
      <c r="L39" s="600"/>
      <c r="M39" s="601"/>
      <c r="N39" s="601"/>
      <c r="O39" s="601"/>
      <c r="P39" s="601"/>
      <c r="Q39" s="601"/>
      <c r="R39" s="601"/>
      <c r="S39" s="601"/>
      <c r="T39" s="601"/>
      <c r="U39" s="601"/>
      <c r="V39" s="601"/>
      <c r="W39" s="601"/>
      <c r="X39" s="602"/>
      <c r="Y39" s="603"/>
      <c r="Z39" s="604"/>
      <c r="AA39" s="604"/>
      <c r="AB39" s="615"/>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2"/>
      <c r="B40" s="1063"/>
      <c r="C40" s="1063"/>
      <c r="D40" s="1063"/>
      <c r="E40" s="1063"/>
      <c r="F40" s="106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2"/>
      <c r="B41" s="1063"/>
      <c r="C41" s="1063"/>
      <c r="D41" s="1063"/>
      <c r="E41" s="1063"/>
      <c r="F41" s="106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62"/>
      <c r="B42" s="1063"/>
      <c r="C42" s="1063"/>
      <c r="D42" s="1063"/>
      <c r="E42" s="1063"/>
      <c r="F42" s="1064"/>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2"/>
      <c r="B43" s="1063"/>
      <c r="C43" s="1063"/>
      <c r="D43" s="1063"/>
      <c r="E43" s="1063"/>
      <c r="F43" s="1064"/>
      <c r="G43" s="841"/>
      <c r="H43" s="676"/>
      <c r="I43" s="676"/>
      <c r="J43" s="676"/>
      <c r="K43" s="677"/>
      <c r="L43" s="669"/>
      <c r="M43" s="670"/>
      <c r="N43" s="670"/>
      <c r="O43" s="670"/>
      <c r="P43" s="670"/>
      <c r="Q43" s="670"/>
      <c r="R43" s="670"/>
      <c r="S43" s="670"/>
      <c r="T43" s="670"/>
      <c r="U43" s="670"/>
      <c r="V43" s="670"/>
      <c r="W43" s="670"/>
      <c r="X43" s="671"/>
      <c r="Y43" s="386"/>
      <c r="Z43" s="387"/>
      <c r="AA43" s="387"/>
      <c r="AB43" s="811"/>
      <c r="AC43" s="841"/>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62"/>
      <c r="B44" s="1063"/>
      <c r="C44" s="1063"/>
      <c r="D44" s="1063"/>
      <c r="E44" s="1063"/>
      <c r="F44" s="1064"/>
      <c r="G44" s="608"/>
      <c r="H44" s="609"/>
      <c r="I44" s="609"/>
      <c r="J44" s="609"/>
      <c r="K44" s="610"/>
      <c r="L44" s="600"/>
      <c r="M44" s="601"/>
      <c r="N44" s="601"/>
      <c r="O44" s="601"/>
      <c r="P44" s="601"/>
      <c r="Q44" s="601"/>
      <c r="R44" s="601"/>
      <c r="S44" s="601"/>
      <c r="T44" s="601"/>
      <c r="U44" s="601"/>
      <c r="V44" s="601"/>
      <c r="W44" s="601"/>
      <c r="X44" s="602"/>
      <c r="Y44" s="603"/>
      <c r="Z44" s="604"/>
      <c r="AA44" s="604"/>
      <c r="AB44" s="615"/>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2"/>
      <c r="B45" s="1063"/>
      <c r="C45" s="1063"/>
      <c r="D45" s="1063"/>
      <c r="E45" s="1063"/>
      <c r="F45" s="1064"/>
      <c r="G45" s="608"/>
      <c r="H45" s="609"/>
      <c r="I45" s="609"/>
      <c r="J45" s="609"/>
      <c r="K45" s="610"/>
      <c r="L45" s="600"/>
      <c r="M45" s="601"/>
      <c r="N45" s="601"/>
      <c r="O45" s="601"/>
      <c r="P45" s="601"/>
      <c r="Q45" s="601"/>
      <c r="R45" s="601"/>
      <c r="S45" s="601"/>
      <c r="T45" s="601"/>
      <c r="U45" s="601"/>
      <c r="V45" s="601"/>
      <c r="W45" s="601"/>
      <c r="X45" s="602"/>
      <c r="Y45" s="603"/>
      <c r="Z45" s="604"/>
      <c r="AA45" s="604"/>
      <c r="AB45" s="615"/>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2"/>
      <c r="B46" s="1063"/>
      <c r="C46" s="1063"/>
      <c r="D46" s="1063"/>
      <c r="E46" s="1063"/>
      <c r="F46" s="1064"/>
      <c r="G46" s="608"/>
      <c r="H46" s="609"/>
      <c r="I46" s="609"/>
      <c r="J46" s="609"/>
      <c r="K46" s="610"/>
      <c r="L46" s="600"/>
      <c r="M46" s="601"/>
      <c r="N46" s="601"/>
      <c r="O46" s="601"/>
      <c r="P46" s="601"/>
      <c r="Q46" s="601"/>
      <c r="R46" s="601"/>
      <c r="S46" s="601"/>
      <c r="T46" s="601"/>
      <c r="U46" s="601"/>
      <c r="V46" s="601"/>
      <c r="W46" s="601"/>
      <c r="X46" s="602"/>
      <c r="Y46" s="603"/>
      <c r="Z46" s="604"/>
      <c r="AA46" s="604"/>
      <c r="AB46" s="615"/>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2"/>
      <c r="B47" s="1063"/>
      <c r="C47" s="1063"/>
      <c r="D47" s="1063"/>
      <c r="E47" s="1063"/>
      <c r="F47" s="1064"/>
      <c r="G47" s="608"/>
      <c r="H47" s="609"/>
      <c r="I47" s="609"/>
      <c r="J47" s="609"/>
      <c r="K47" s="610"/>
      <c r="L47" s="600"/>
      <c r="M47" s="601"/>
      <c r="N47" s="601"/>
      <c r="O47" s="601"/>
      <c r="P47" s="601"/>
      <c r="Q47" s="601"/>
      <c r="R47" s="601"/>
      <c r="S47" s="601"/>
      <c r="T47" s="601"/>
      <c r="U47" s="601"/>
      <c r="V47" s="601"/>
      <c r="W47" s="601"/>
      <c r="X47" s="602"/>
      <c r="Y47" s="603"/>
      <c r="Z47" s="604"/>
      <c r="AA47" s="604"/>
      <c r="AB47" s="615"/>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2"/>
      <c r="B48" s="1063"/>
      <c r="C48" s="1063"/>
      <c r="D48" s="1063"/>
      <c r="E48" s="1063"/>
      <c r="F48" s="1064"/>
      <c r="G48" s="608"/>
      <c r="H48" s="609"/>
      <c r="I48" s="609"/>
      <c r="J48" s="609"/>
      <c r="K48" s="610"/>
      <c r="L48" s="600"/>
      <c r="M48" s="601"/>
      <c r="N48" s="601"/>
      <c r="O48" s="601"/>
      <c r="P48" s="601"/>
      <c r="Q48" s="601"/>
      <c r="R48" s="601"/>
      <c r="S48" s="601"/>
      <c r="T48" s="601"/>
      <c r="U48" s="601"/>
      <c r="V48" s="601"/>
      <c r="W48" s="601"/>
      <c r="X48" s="602"/>
      <c r="Y48" s="603"/>
      <c r="Z48" s="604"/>
      <c r="AA48" s="604"/>
      <c r="AB48" s="615"/>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2"/>
      <c r="B49" s="1063"/>
      <c r="C49" s="1063"/>
      <c r="D49" s="1063"/>
      <c r="E49" s="1063"/>
      <c r="F49" s="1064"/>
      <c r="G49" s="608"/>
      <c r="H49" s="609"/>
      <c r="I49" s="609"/>
      <c r="J49" s="609"/>
      <c r="K49" s="610"/>
      <c r="L49" s="600"/>
      <c r="M49" s="601"/>
      <c r="N49" s="601"/>
      <c r="O49" s="601"/>
      <c r="P49" s="601"/>
      <c r="Q49" s="601"/>
      <c r="R49" s="601"/>
      <c r="S49" s="601"/>
      <c r="T49" s="601"/>
      <c r="U49" s="601"/>
      <c r="V49" s="601"/>
      <c r="W49" s="601"/>
      <c r="X49" s="602"/>
      <c r="Y49" s="603"/>
      <c r="Z49" s="604"/>
      <c r="AA49" s="604"/>
      <c r="AB49" s="615"/>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2"/>
      <c r="B50" s="1063"/>
      <c r="C50" s="1063"/>
      <c r="D50" s="1063"/>
      <c r="E50" s="1063"/>
      <c r="F50" s="1064"/>
      <c r="G50" s="608"/>
      <c r="H50" s="609"/>
      <c r="I50" s="609"/>
      <c r="J50" s="609"/>
      <c r="K50" s="610"/>
      <c r="L50" s="600"/>
      <c r="M50" s="601"/>
      <c r="N50" s="601"/>
      <c r="O50" s="601"/>
      <c r="P50" s="601"/>
      <c r="Q50" s="601"/>
      <c r="R50" s="601"/>
      <c r="S50" s="601"/>
      <c r="T50" s="601"/>
      <c r="U50" s="601"/>
      <c r="V50" s="601"/>
      <c r="W50" s="601"/>
      <c r="X50" s="602"/>
      <c r="Y50" s="603"/>
      <c r="Z50" s="604"/>
      <c r="AA50" s="604"/>
      <c r="AB50" s="615"/>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2"/>
      <c r="B51" s="1063"/>
      <c r="C51" s="1063"/>
      <c r="D51" s="1063"/>
      <c r="E51" s="1063"/>
      <c r="F51" s="1064"/>
      <c r="G51" s="608"/>
      <c r="H51" s="609"/>
      <c r="I51" s="609"/>
      <c r="J51" s="609"/>
      <c r="K51" s="610"/>
      <c r="L51" s="600"/>
      <c r="M51" s="601"/>
      <c r="N51" s="601"/>
      <c r="O51" s="601"/>
      <c r="P51" s="601"/>
      <c r="Q51" s="601"/>
      <c r="R51" s="601"/>
      <c r="S51" s="601"/>
      <c r="T51" s="601"/>
      <c r="U51" s="601"/>
      <c r="V51" s="601"/>
      <c r="W51" s="601"/>
      <c r="X51" s="602"/>
      <c r="Y51" s="603"/>
      <c r="Z51" s="604"/>
      <c r="AA51" s="604"/>
      <c r="AB51" s="615"/>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2"/>
      <c r="B52" s="1063"/>
      <c r="C52" s="1063"/>
      <c r="D52" s="1063"/>
      <c r="E52" s="1063"/>
      <c r="F52" s="1064"/>
      <c r="G52" s="608"/>
      <c r="H52" s="609"/>
      <c r="I52" s="609"/>
      <c r="J52" s="609"/>
      <c r="K52" s="610"/>
      <c r="L52" s="600"/>
      <c r="M52" s="601"/>
      <c r="N52" s="601"/>
      <c r="O52" s="601"/>
      <c r="P52" s="601"/>
      <c r="Q52" s="601"/>
      <c r="R52" s="601"/>
      <c r="S52" s="601"/>
      <c r="T52" s="601"/>
      <c r="U52" s="601"/>
      <c r="V52" s="601"/>
      <c r="W52" s="601"/>
      <c r="X52" s="602"/>
      <c r="Y52" s="603"/>
      <c r="Z52" s="604"/>
      <c r="AA52" s="604"/>
      <c r="AB52" s="615"/>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62"/>
      <c r="B56" s="1063"/>
      <c r="C56" s="1063"/>
      <c r="D56" s="1063"/>
      <c r="E56" s="1063"/>
      <c r="F56" s="1064"/>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2"/>
      <c r="B57" s="1063"/>
      <c r="C57" s="1063"/>
      <c r="D57" s="1063"/>
      <c r="E57" s="1063"/>
      <c r="F57" s="1064"/>
      <c r="G57" s="841"/>
      <c r="H57" s="676"/>
      <c r="I57" s="676"/>
      <c r="J57" s="676"/>
      <c r="K57" s="677"/>
      <c r="L57" s="669"/>
      <c r="M57" s="670"/>
      <c r="N57" s="670"/>
      <c r="O57" s="670"/>
      <c r="P57" s="670"/>
      <c r="Q57" s="670"/>
      <c r="R57" s="670"/>
      <c r="S57" s="670"/>
      <c r="T57" s="670"/>
      <c r="U57" s="670"/>
      <c r="V57" s="670"/>
      <c r="W57" s="670"/>
      <c r="X57" s="671"/>
      <c r="Y57" s="386"/>
      <c r="Z57" s="387"/>
      <c r="AA57" s="387"/>
      <c r="AB57" s="811"/>
      <c r="AC57" s="841"/>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62"/>
      <c r="B58" s="1063"/>
      <c r="C58" s="1063"/>
      <c r="D58" s="1063"/>
      <c r="E58" s="1063"/>
      <c r="F58" s="1064"/>
      <c r="G58" s="608"/>
      <c r="H58" s="609"/>
      <c r="I58" s="609"/>
      <c r="J58" s="609"/>
      <c r="K58" s="610"/>
      <c r="L58" s="600"/>
      <c r="M58" s="601"/>
      <c r="N58" s="601"/>
      <c r="O58" s="601"/>
      <c r="P58" s="601"/>
      <c r="Q58" s="601"/>
      <c r="R58" s="601"/>
      <c r="S58" s="601"/>
      <c r="T58" s="601"/>
      <c r="U58" s="601"/>
      <c r="V58" s="601"/>
      <c r="W58" s="601"/>
      <c r="X58" s="602"/>
      <c r="Y58" s="603"/>
      <c r="Z58" s="604"/>
      <c r="AA58" s="604"/>
      <c r="AB58" s="615"/>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2"/>
      <c r="B59" s="1063"/>
      <c r="C59" s="1063"/>
      <c r="D59" s="1063"/>
      <c r="E59" s="1063"/>
      <c r="F59" s="1064"/>
      <c r="G59" s="608"/>
      <c r="H59" s="609"/>
      <c r="I59" s="609"/>
      <c r="J59" s="609"/>
      <c r="K59" s="610"/>
      <c r="L59" s="600"/>
      <c r="M59" s="601"/>
      <c r="N59" s="601"/>
      <c r="O59" s="601"/>
      <c r="P59" s="601"/>
      <c r="Q59" s="601"/>
      <c r="R59" s="601"/>
      <c r="S59" s="601"/>
      <c r="T59" s="601"/>
      <c r="U59" s="601"/>
      <c r="V59" s="601"/>
      <c r="W59" s="601"/>
      <c r="X59" s="602"/>
      <c r="Y59" s="603"/>
      <c r="Z59" s="604"/>
      <c r="AA59" s="604"/>
      <c r="AB59" s="615"/>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2"/>
      <c r="B60" s="1063"/>
      <c r="C60" s="1063"/>
      <c r="D60" s="1063"/>
      <c r="E60" s="1063"/>
      <c r="F60" s="1064"/>
      <c r="G60" s="608"/>
      <c r="H60" s="609"/>
      <c r="I60" s="609"/>
      <c r="J60" s="609"/>
      <c r="K60" s="610"/>
      <c r="L60" s="600"/>
      <c r="M60" s="601"/>
      <c r="N60" s="601"/>
      <c r="O60" s="601"/>
      <c r="P60" s="601"/>
      <c r="Q60" s="601"/>
      <c r="R60" s="601"/>
      <c r="S60" s="601"/>
      <c r="T60" s="601"/>
      <c r="U60" s="601"/>
      <c r="V60" s="601"/>
      <c r="W60" s="601"/>
      <c r="X60" s="602"/>
      <c r="Y60" s="603"/>
      <c r="Z60" s="604"/>
      <c r="AA60" s="604"/>
      <c r="AB60" s="615"/>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2"/>
      <c r="B61" s="1063"/>
      <c r="C61" s="1063"/>
      <c r="D61" s="1063"/>
      <c r="E61" s="1063"/>
      <c r="F61" s="1064"/>
      <c r="G61" s="608"/>
      <c r="H61" s="609"/>
      <c r="I61" s="609"/>
      <c r="J61" s="609"/>
      <c r="K61" s="610"/>
      <c r="L61" s="600"/>
      <c r="M61" s="601"/>
      <c r="N61" s="601"/>
      <c r="O61" s="601"/>
      <c r="P61" s="601"/>
      <c r="Q61" s="601"/>
      <c r="R61" s="601"/>
      <c r="S61" s="601"/>
      <c r="T61" s="601"/>
      <c r="U61" s="601"/>
      <c r="V61" s="601"/>
      <c r="W61" s="601"/>
      <c r="X61" s="602"/>
      <c r="Y61" s="603"/>
      <c r="Z61" s="604"/>
      <c r="AA61" s="604"/>
      <c r="AB61" s="615"/>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2"/>
      <c r="B62" s="1063"/>
      <c r="C62" s="1063"/>
      <c r="D62" s="1063"/>
      <c r="E62" s="1063"/>
      <c r="F62" s="1064"/>
      <c r="G62" s="608"/>
      <c r="H62" s="609"/>
      <c r="I62" s="609"/>
      <c r="J62" s="609"/>
      <c r="K62" s="610"/>
      <c r="L62" s="600"/>
      <c r="M62" s="601"/>
      <c r="N62" s="601"/>
      <c r="O62" s="601"/>
      <c r="P62" s="601"/>
      <c r="Q62" s="601"/>
      <c r="R62" s="601"/>
      <c r="S62" s="601"/>
      <c r="T62" s="601"/>
      <c r="U62" s="601"/>
      <c r="V62" s="601"/>
      <c r="W62" s="601"/>
      <c r="X62" s="602"/>
      <c r="Y62" s="603"/>
      <c r="Z62" s="604"/>
      <c r="AA62" s="604"/>
      <c r="AB62" s="615"/>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2"/>
      <c r="B63" s="1063"/>
      <c r="C63" s="1063"/>
      <c r="D63" s="1063"/>
      <c r="E63" s="1063"/>
      <c r="F63" s="1064"/>
      <c r="G63" s="608"/>
      <c r="H63" s="609"/>
      <c r="I63" s="609"/>
      <c r="J63" s="609"/>
      <c r="K63" s="610"/>
      <c r="L63" s="600"/>
      <c r="M63" s="601"/>
      <c r="N63" s="601"/>
      <c r="O63" s="601"/>
      <c r="P63" s="601"/>
      <c r="Q63" s="601"/>
      <c r="R63" s="601"/>
      <c r="S63" s="601"/>
      <c r="T63" s="601"/>
      <c r="U63" s="601"/>
      <c r="V63" s="601"/>
      <c r="W63" s="601"/>
      <c r="X63" s="602"/>
      <c r="Y63" s="603"/>
      <c r="Z63" s="604"/>
      <c r="AA63" s="604"/>
      <c r="AB63" s="615"/>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2"/>
      <c r="B64" s="1063"/>
      <c r="C64" s="1063"/>
      <c r="D64" s="1063"/>
      <c r="E64" s="1063"/>
      <c r="F64" s="1064"/>
      <c r="G64" s="608"/>
      <c r="H64" s="609"/>
      <c r="I64" s="609"/>
      <c r="J64" s="609"/>
      <c r="K64" s="610"/>
      <c r="L64" s="600"/>
      <c r="M64" s="601"/>
      <c r="N64" s="601"/>
      <c r="O64" s="601"/>
      <c r="P64" s="601"/>
      <c r="Q64" s="601"/>
      <c r="R64" s="601"/>
      <c r="S64" s="601"/>
      <c r="T64" s="601"/>
      <c r="U64" s="601"/>
      <c r="V64" s="601"/>
      <c r="W64" s="601"/>
      <c r="X64" s="602"/>
      <c r="Y64" s="603"/>
      <c r="Z64" s="604"/>
      <c r="AA64" s="604"/>
      <c r="AB64" s="615"/>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2"/>
      <c r="B65" s="1063"/>
      <c r="C65" s="1063"/>
      <c r="D65" s="1063"/>
      <c r="E65" s="1063"/>
      <c r="F65" s="1064"/>
      <c r="G65" s="608"/>
      <c r="H65" s="609"/>
      <c r="I65" s="609"/>
      <c r="J65" s="609"/>
      <c r="K65" s="610"/>
      <c r="L65" s="600"/>
      <c r="M65" s="601"/>
      <c r="N65" s="601"/>
      <c r="O65" s="601"/>
      <c r="P65" s="601"/>
      <c r="Q65" s="601"/>
      <c r="R65" s="601"/>
      <c r="S65" s="601"/>
      <c r="T65" s="601"/>
      <c r="U65" s="601"/>
      <c r="V65" s="601"/>
      <c r="W65" s="601"/>
      <c r="X65" s="602"/>
      <c r="Y65" s="603"/>
      <c r="Z65" s="604"/>
      <c r="AA65" s="604"/>
      <c r="AB65" s="615"/>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2"/>
      <c r="B66" s="1063"/>
      <c r="C66" s="1063"/>
      <c r="D66" s="1063"/>
      <c r="E66" s="1063"/>
      <c r="F66" s="1064"/>
      <c r="G66" s="608"/>
      <c r="H66" s="609"/>
      <c r="I66" s="609"/>
      <c r="J66" s="609"/>
      <c r="K66" s="610"/>
      <c r="L66" s="600"/>
      <c r="M66" s="601"/>
      <c r="N66" s="601"/>
      <c r="O66" s="601"/>
      <c r="P66" s="601"/>
      <c r="Q66" s="601"/>
      <c r="R66" s="601"/>
      <c r="S66" s="601"/>
      <c r="T66" s="601"/>
      <c r="U66" s="601"/>
      <c r="V66" s="601"/>
      <c r="W66" s="601"/>
      <c r="X66" s="602"/>
      <c r="Y66" s="603"/>
      <c r="Z66" s="604"/>
      <c r="AA66" s="604"/>
      <c r="AB66" s="615"/>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2"/>
      <c r="B67" s="1063"/>
      <c r="C67" s="1063"/>
      <c r="D67" s="1063"/>
      <c r="E67" s="1063"/>
      <c r="F67" s="106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2"/>
      <c r="B68" s="1063"/>
      <c r="C68" s="1063"/>
      <c r="D68" s="1063"/>
      <c r="E68" s="1063"/>
      <c r="F68" s="106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62"/>
      <c r="B69" s="1063"/>
      <c r="C69" s="1063"/>
      <c r="D69" s="1063"/>
      <c r="E69" s="1063"/>
      <c r="F69" s="1064"/>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2"/>
      <c r="B70" s="1063"/>
      <c r="C70" s="1063"/>
      <c r="D70" s="1063"/>
      <c r="E70" s="1063"/>
      <c r="F70" s="1064"/>
      <c r="G70" s="841"/>
      <c r="H70" s="676"/>
      <c r="I70" s="676"/>
      <c r="J70" s="676"/>
      <c r="K70" s="677"/>
      <c r="L70" s="669"/>
      <c r="M70" s="670"/>
      <c r="N70" s="670"/>
      <c r="O70" s="670"/>
      <c r="P70" s="670"/>
      <c r="Q70" s="670"/>
      <c r="R70" s="670"/>
      <c r="S70" s="670"/>
      <c r="T70" s="670"/>
      <c r="U70" s="670"/>
      <c r="V70" s="670"/>
      <c r="W70" s="670"/>
      <c r="X70" s="671"/>
      <c r="Y70" s="386"/>
      <c r="Z70" s="387"/>
      <c r="AA70" s="387"/>
      <c r="AB70" s="811"/>
      <c r="AC70" s="841"/>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62"/>
      <c r="B71" s="1063"/>
      <c r="C71" s="1063"/>
      <c r="D71" s="1063"/>
      <c r="E71" s="1063"/>
      <c r="F71" s="1064"/>
      <c r="G71" s="608"/>
      <c r="H71" s="609"/>
      <c r="I71" s="609"/>
      <c r="J71" s="609"/>
      <c r="K71" s="610"/>
      <c r="L71" s="600"/>
      <c r="M71" s="601"/>
      <c r="N71" s="601"/>
      <c r="O71" s="601"/>
      <c r="P71" s="601"/>
      <c r="Q71" s="601"/>
      <c r="R71" s="601"/>
      <c r="S71" s="601"/>
      <c r="T71" s="601"/>
      <c r="U71" s="601"/>
      <c r="V71" s="601"/>
      <c r="W71" s="601"/>
      <c r="X71" s="602"/>
      <c r="Y71" s="603"/>
      <c r="Z71" s="604"/>
      <c r="AA71" s="604"/>
      <c r="AB71" s="615"/>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2"/>
      <c r="B72" s="1063"/>
      <c r="C72" s="1063"/>
      <c r="D72" s="1063"/>
      <c r="E72" s="1063"/>
      <c r="F72" s="1064"/>
      <c r="G72" s="608"/>
      <c r="H72" s="609"/>
      <c r="I72" s="609"/>
      <c r="J72" s="609"/>
      <c r="K72" s="610"/>
      <c r="L72" s="600"/>
      <c r="M72" s="601"/>
      <c r="N72" s="601"/>
      <c r="O72" s="601"/>
      <c r="P72" s="601"/>
      <c r="Q72" s="601"/>
      <c r="R72" s="601"/>
      <c r="S72" s="601"/>
      <c r="T72" s="601"/>
      <c r="U72" s="601"/>
      <c r="V72" s="601"/>
      <c r="W72" s="601"/>
      <c r="X72" s="602"/>
      <c r="Y72" s="603"/>
      <c r="Z72" s="604"/>
      <c r="AA72" s="604"/>
      <c r="AB72" s="615"/>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2"/>
      <c r="B73" s="1063"/>
      <c r="C73" s="1063"/>
      <c r="D73" s="1063"/>
      <c r="E73" s="1063"/>
      <c r="F73" s="1064"/>
      <c r="G73" s="608"/>
      <c r="H73" s="609"/>
      <c r="I73" s="609"/>
      <c r="J73" s="609"/>
      <c r="K73" s="610"/>
      <c r="L73" s="600"/>
      <c r="M73" s="601"/>
      <c r="N73" s="601"/>
      <c r="O73" s="601"/>
      <c r="P73" s="601"/>
      <c r="Q73" s="601"/>
      <c r="R73" s="601"/>
      <c r="S73" s="601"/>
      <c r="T73" s="601"/>
      <c r="U73" s="601"/>
      <c r="V73" s="601"/>
      <c r="W73" s="601"/>
      <c r="X73" s="602"/>
      <c r="Y73" s="603"/>
      <c r="Z73" s="604"/>
      <c r="AA73" s="604"/>
      <c r="AB73" s="615"/>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2"/>
      <c r="B74" s="1063"/>
      <c r="C74" s="1063"/>
      <c r="D74" s="1063"/>
      <c r="E74" s="1063"/>
      <c r="F74" s="1064"/>
      <c r="G74" s="608"/>
      <c r="H74" s="609"/>
      <c r="I74" s="609"/>
      <c r="J74" s="609"/>
      <c r="K74" s="610"/>
      <c r="L74" s="600"/>
      <c r="M74" s="601"/>
      <c r="N74" s="601"/>
      <c r="O74" s="601"/>
      <c r="P74" s="601"/>
      <c r="Q74" s="601"/>
      <c r="R74" s="601"/>
      <c r="S74" s="601"/>
      <c r="T74" s="601"/>
      <c r="U74" s="601"/>
      <c r="V74" s="601"/>
      <c r="W74" s="601"/>
      <c r="X74" s="602"/>
      <c r="Y74" s="603"/>
      <c r="Z74" s="604"/>
      <c r="AA74" s="604"/>
      <c r="AB74" s="615"/>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2"/>
      <c r="B75" s="1063"/>
      <c r="C75" s="1063"/>
      <c r="D75" s="1063"/>
      <c r="E75" s="1063"/>
      <c r="F75" s="1064"/>
      <c r="G75" s="608"/>
      <c r="H75" s="609"/>
      <c r="I75" s="609"/>
      <c r="J75" s="609"/>
      <c r="K75" s="610"/>
      <c r="L75" s="600"/>
      <c r="M75" s="601"/>
      <c r="N75" s="601"/>
      <c r="O75" s="601"/>
      <c r="P75" s="601"/>
      <c r="Q75" s="601"/>
      <c r="R75" s="601"/>
      <c r="S75" s="601"/>
      <c r="T75" s="601"/>
      <c r="U75" s="601"/>
      <c r="V75" s="601"/>
      <c r="W75" s="601"/>
      <c r="X75" s="602"/>
      <c r="Y75" s="603"/>
      <c r="Z75" s="604"/>
      <c r="AA75" s="604"/>
      <c r="AB75" s="615"/>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2"/>
      <c r="B76" s="1063"/>
      <c r="C76" s="1063"/>
      <c r="D76" s="1063"/>
      <c r="E76" s="1063"/>
      <c r="F76" s="1064"/>
      <c r="G76" s="608"/>
      <c r="H76" s="609"/>
      <c r="I76" s="609"/>
      <c r="J76" s="609"/>
      <c r="K76" s="610"/>
      <c r="L76" s="600"/>
      <c r="M76" s="601"/>
      <c r="N76" s="601"/>
      <c r="O76" s="601"/>
      <c r="P76" s="601"/>
      <c r="Q76" s="601"/>
      <c r="R76" s="601"/>
      <c r="S76" s="601"/>
      <c r="T76" s="601"/>
      <c r="U76" s="601"/>
      <c r="V76" s="601"/>
      <c r="W76" s="601"/>
      <c r="X76" s="602"/>
      <c r="Y76" s="603"/>
      <c r="Z76" s="604"/>
      <c r="AA76" s="604"/>
      <c r="AB76" s="615"/>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2"/>
      <c r="B77" s="1063"/>
      <c r="C77" s="1063"/>
      <c r="D77" s="1063"/>
      <c r="E77" s="1063"/>
      <c r="F77" s="1064"/>
      <c r="G77" s="608"/>
      <c r="H77" s="609"/>
      <c r="I77" s="609"/>
      <c r="J77" s="609"/>
      <c r="K77" s="610"/>
      <c r="L77" s="600"/>
      <c r="M77" s="601"/>
      <c r="N77" s="601"/>
      <c r="O77" s="601"/>
      <c r="P77" s="601"/>
      <c r="Q77" s="601"/>
      <c r="R77" s="601"/>
      <c r="S77" s="601"/>
      <c r="T77" s="601"/>
      <c r="U77" s="601"/>
      <c r="V77" s="601"/>
      <c r="W77" s="601"/>
      <c r="X77" s="602"/>
      <c r="Y77" s="603"/>
      <c r="Z77" s="604"/>
      <c r="AA77" s="604"/>
      <c r="AB77" s="615"/>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2"/>
      <c r="B78" s="1063"/>
      <c r="C78" s="1063"/>
      <c r="D78" s="1063"/>
      <c r="E78" s="1063"/>
      <c r="F78" s="1064"/>
      <c r="G78" s="608"/>
      <c r="H78" s="609"/>
      <c r="I78" s="609"/>
      <c r="J78" s="609"/>
      <c r="K78" s="610"/>
      <c r="L78" s="600"/>
      <c r="M78" s="601"/>
      <c r="N78" s="601"/>
      <c r="O78" s="601"/>
      <c r="P78" s="601"/>
      <c r="Q78" s="601"/>
      <c r="R78" s="601"/>
      <c r="S78" s="601"/>
      <c r="T78" s="601"/>
      <c r="U78" s="601"/>
      <c r="V78" s="601"/>
      <c r="W78" s="601"/>
      <c r="X78" s="602"/>
      <c r="Y78" s="603"/>
      <c r="Z78" s="604"/>
      <c r="AA78" s="604"/>
      <c r="AB78" s="615"/>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2"/>
      <c r="B79" s="1063"/>
      <c r="C79" s="1063"/>
      <c r="D79" s="1063"/>
      <c r="E79" s="1063"/>
      <c r="F79" s="1064"/>
      <c r="G79" s="608"/>
      <c r="H79" s="609"/>
      <c r="I79" s="609"/>
      <c r="J79" s="609"/>
      <c r="K79" s="610"/>
      <c r="L79" s="600"/>
      <c r="M79" s="601"/>
      <c r="N79" s="601"/>
      <c r="O79" s="601"/>
      <c r="P79" s="601"/>
      <c r="Q79" s="601"/>
      <c r="R79" s="601"/>
      <c r="S79" s="601"/>
      <c r="T79" s="601"/>
      <c r="U79" s="601"/>
      <c r="V79" s="601"/>
      <c r="W79" s="601"/>
      <c r="X79" s="602"/>
      <c r="Y79" s="603"/>
      <c r="Z79" s="604"/>
      <c r="AA79" s="604"/>
      <c r="AB79" s="615"/>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2"/>
      <c r="B80" s="1063"/>
      <c r="C80" s="1063"/>
      <c r="D80" s="1063"/>
      <c r="E80" s="1063"/>
      <c r="F80" s="106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2"/>
      <c r="B81" s="1063"/>
      <c r="C81" s="1063"/>
      <c r="D81" s="1063"/>
      <c r="E81" s="1063"/>
      <c r="F81" s="106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62"/>
      <c r="B82" s="1063"/>
      <c r="C82" s="1063"/>
      <c r="D82" s="1063"/>
      <c r="E82" s="1063"/>
      <c r="F82" s="1064"/>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2"/>
      <c r="B83" s="1063"/>
      <c r="C83" s="1063"/>
      <c r="D83" s="1063"/>
      <c r="E83" s="1063"/>
      <c r="F83" s="1064"/>
      <c r="G83" s="841"/>
      <c r="H83" s="676"/>
      <c r="I83" s="676"/>
      <c r="J83" s="676"/>
      <c r="K83" s="677"/>
      <c r="L83" s="669"/>
      <c r="M83" s="670"/>
      <c r="N83" s="670"/>
      <c r="O83" s="670"/>
      <c r="P83" s="670"/>
      <c r="Q83" s="670"/>
      <c r="R83" s="670"/>
      <c r="S83" s="670"/>
      <c r="T83" s="670"/>
      <c r="U83" s="670"/>
      <c r="V83" s="670"/>
      <c r="W83" s="670"/>
      <c r="X83" s="671"/>
      <c r="Y83" s="386"/>
      <c r="Z83" s="387"/>
      <c r="AA83" s="387"/>
      <c r="AB83" s="811"/>
      <c r="AC83" s="841"/>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62"/>
      <c r="B84" s="1063"/>
      <c r="C84" s="1063"/>
      <c r="D84" s="1063"/>
      <c r="E84" s="1063"/>
      <c r="F84" s="1064"/>
      <c r="G84" s="608"/>
      <c r="H84" s="609"/>
      <c r="I84" s="609"/>
      <c r="J84" s="609"/>
      <c r="K84" s="610"/>
      <c r="L84" s="600"/>
      <c r="M84" s="601"/>
      <c r="N84" s="601"/>
      <c r="O84" s="601"/>
      <c r="P84" s="601"/>
      <c r="Q84" s="601"/>
      <c r="R84" s="601"/>
      <c r="S84" s="601"/>
      <c r="T84" s="601"/>
      <c r="U84" s="601"/>
      <c r="V84" s="601"/>
      <c r="W84" s="601"/>
      <c r="X84" s="602"/>
      <c r="Y84" s="603"/>
      <c r="Z84" s="604"/>
      <c r="AA84" s="604"/>
      <c r="AB84" s="615"/>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2"/>
      <c r="B85" s="1063"/>
      <c r="C85" s="1063"/>
      <c r="D85" s="1063"/>
      <c r="E85" s="1063"/>
      <c r="F85" s="1064"/>
      <c r="G85" s="608"/>
      <c r="H85" s="609"/>
      <c r="I85" s="609"/>
      <c r="J85" s="609"/>
      <c r="K85" s="610"/>
      <c r="L85" s="600"/>
      <c r="M85" s="601"/>
      <c r="N85" s="601"/>
      <c r="O85" s="601"/>
      <c r="P85" s="601"/>
      <c r="Q85" s="601"/>
      <c r="R85" s="601"/>
      <c r="S85" s="601"/>
      <c r="T85" s="601"/>
      <c r="U85" s="601"/>
      <c r="V85" s="601"/>
      <c r="W85" s="601"/>
      <c r="X85" s="602"/>
      <c r="Y85" s="603"/>
      <c r="Z85" s="604"/>
      <c r="AA85" s="604"/>
      <c r="AB85" s="615"/>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2"/>
      <c r="B86" s="1063"/>
      <c r="C86" s="1063"/>
      <c r="D86" s="1063"/>
      <c r="E86" s="1063"/>
      <c r="F86" s="1064"/>
      <c r="G86" s="608"/>
      <c r="H86" s="609"/>
      <c r="I86" s="609"/>
      <c r="J86" s="609"/>
      <c r="K86" s="610"/>
      <c r="L86" s="600"/>
      <c r="M86" s="601"/>
      <c r="N86" s="601"/>
      <c r="O86" s="601"/>
      <c r="P86" s="601"/>
      <c r="Q86" s="601"/>
      <c r="R86" s="601"/>
      <c r="S86" s="601"/>
      <c r="T86" s="601"/>
      <c r="U86" s="601"/>
      <c r="V86" s="601"/>
      <c r="W86" s="601"/>
      <c r="X86" s="602"/>
      <c r="Y86" s="603"/>
      <c r="Z86" s="604"/>
      <c r="AA86" s="604"/>
      <c r="AB86" s="615"/>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2"/>
      <c r="B87" s="1063"/>
      <c r="C87" s="1063"/>
      <c r="D87" s="1063"/>
      <c r="E87" s="1063"/>
      <c r="F87" s="1064"/>
      <c r="G87" s="608"/>
      <c r="H87" s="609"/>
      <c r="I87" s="609"/>
      <c r="J87" s="609"/>
      <c r="K87" s="610"/>
      <c r="L87" s="600"/>
      <c r="M87" s="601"/>
      <c r="N87" s="601"/>
      <c r="O87" s="601"/>
      <c r="P87" s="601"/>
      <c r="Q87" s="601"/>
      <c r="R87" s="601"/>
      <c r="S87" s="601"/>
      <c r="T87" s="601"/>
      <c r="U87" s="601"/>
      <c r="V87" s="601"/>
      <c r="W87" s="601"/>
      <c r="X87" s="602"/>
      <c r="Y87" s="603"/>
      <c r="Z87" s="604"/>
      <c r="AA87" s="604"/>
      <c r="AB87" s="615"/>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2"/>
      <c r="B88" s="1063"/>
      <c r="C88" s="1063"/>
      <c r="D88" s="1063"/>
      <c r="E88" s="1063"/>
      <c r="F88" s="1064"/>
      <c r="G88" s="608"/>
      <c r="H88" s="609"/>
      <c r="I88" s="609"/>
      <c r="J88" s="609"/>
      <c r="K88" s="610"/>
      <c r="L88" s="600"/>
      <c r="M88" s="601"/>
      <c r="N88" s="601"/>
      <c r="O88" s="601"/>
      <c r="P88" s="601"/>
      <c r="Q88" s="601"/>
      <c r="R88" s="601"/>
      <c r="S88" s="601"/>
      <c r="T88" s="601"/>
      <c r="U88" s="601"/>
      <c r="V88" s="601"/>
      <c r="W88" s="601"/>
      <c r="X88" s="602"/>
      <c r="Y88" s="603"/>
      <c r="Z88" s="604"/>
      <c r="AA88" s="604"/>
      <c r="AB88" s="615"/>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2"/>
      <c r="B89" s="1063"/>
      <c r="C89" s="1063"/>
      <c r="D89" s="1063"/>
      <c r="E89" s="1063"/>
      <c r="F89" s="1064"/>
      <c r="G89" s="608"/>
      <c r="H89" s="609"/>
      <c r="I89" s="609"/>
      <c r="J89" s="609"/>
      <c r="K89" s="610"/>
      <c r="L89" s="600"/>
      <c r="M89" s="601"/>
      <c r="N89" s="601"/>
      <c r="O89" s="601"/>
      <c r="P89" s="601"/>
      <c r="Q89" s="601"/>
      <c r="R89" s="601"/>
      <c r="S89" s="601"/>
      <c r="T89" s="601"/>
      <c r="U89" s="601"/>
      <c r="V89" s="601"/>
      <c r="W89" s="601"/>
      <c r="X89" s="602"/>
      <c r="Y89" s="603"/>
      <c r="Z89" s="604"/>
      <c r="AA89" s="604"/>
      <c r="AB89" s="615"/>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2"/>
      <c r="B90" s="1063"/>
      <c r="C90" s="1063"/>
      <c r="D90" s="1063"/>
      <c r="E90" s="1063"/>
      <c r="F90" s="1064"/>
      <c r="G90" s="608"/>
      <c r="H90" s="609"/>
      <c r="I90" s="609"/>
      <c r="J90" s="609"/>
      <c r="K90" s="610"/>
      <c r="L90" s="600"/>
      <c r="M90" s="601"/>
      <c r="N90" s="601"/>
      <c r="O90" s="601"/>
      <c r="P90" s="601"/>
      <c r="Q90" s="601"/>
      <c r="R90" s="601"/>
      <c r="S90" s="601"/>
      <c r="T90" s="601"/>
      <c r="U90" s="601"/>
      <c r="V90" s="601"/>
      <c r="W90" s="601"/>
      <c r="X90" s="602"/>
      <c r="Y90" s="603"/>
      <c r="Z90" s="604"/>
      <c r="AA90" s="604"/>
      <c r="AB90" s="615"/>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2"/>
      <c r="B91" s="1063"/>
      <c r="C91" s="1063"/>
      <c r="D91" s="1063"/>
      <c r="E91" s="1063"/>
      <c r="F91" s="1064"/>
      <c r="G91" s="608"/>
      <c r="H91" s="609"/>
      <c r="I91" s="609"/>
      <c r="J91" s="609"/>
      <c r="K91" s="610"/>
      <c r="L91" s="600"/>
      <c r="M91" s="601"/>
      <c r="N91" s="601"/>
      <c r="O91" s="601"/>
      <c r="P91" s="601"/>
      <c r="Q91" s="601"/>
      <c r="R91" s="601"/>
      <c r="S91" s="601"/>
      <c r="T91" s="601"/>
      <c r="U91" s="601"/>
      <c r="V91" s="601"/>
      <c r="W91" s="601"/>
      <c r="X91" s="602"/>
      <c r="Y91" s="603"/>
      <c r="Z91" s="604"/>
      <c r="AA91" s="604"/>
      <c r="AB91" s="615"/>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2"/>
      <c r="B92" s="1063"/>
      <c r="C92" s="1063"/>
      <c r="D92" s="1063"/>
      <c r="E92" s="1063"/>
      <c r="F92" s="1064"/>
      <c r="G92" s="608"/>
      <c r="H92" s="609"/>
      <c r="I92" s="609"/>
      <c r="J92" s="609"/>
      <c r="K92" s="610"/>
      <c r="L92" s="600"/>
      <c r="M92" s="601"/>
      <c r="N92" s="601"/>
      <c r="O92" s="601"/>
      <c r="P92" s="601"/>
      <c r="Q92" s="601"/>
      <c r="R92" s="601"/>
      <c r="S92" s="601"/>
      <c r="T92" s="601"/>
      <c r="U92" s="601"/>
      <c r="V92" s="601"/>
      <c r="W92" s="601"/>
      <c r="X92" s="602"/>
      <c r="Y92" s="603"/>
      <c r="Z92" s="604"/>
      <c r="AA92" s="604"/>
      <c r="AB92" s="615"/>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2"/>
      <c r="B93" s="1063"/>
      <c r="C93" s="1063"/>
      <c r="D93" s="1063"/>
      <c r="E93" s="1063"/>
      <c r="F93" s="106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2"/>
      <c r="B94" s="1063"/>
      <c r="C94" s="1063"/>
      <c r="D94" s="1063"/>
      <c r="E94" s="1063"/>
      <c r="F94" s="106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62"/>
      <c r="B95" s="1063"/>
      <c r="C95" s="1063"/>
      <c r="D95" s="1063"/>
      <c r="E95" s="1063"/>
      <c r="F95" s="1064"/>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2"/>
      <c r="B96" s="1063"/>
      <c r="C96" s="1063"/>
      <c r="D96" s="1063"/>
      <c r="E96" s="1063"/>
      <c r="F96" s="1064"/>
      <c r="G96" s="841"/>
      <c r="H96" s="676"/>
      <c r="I96" s="676"/>
      <c r="J96" s="676"/>
      <c r="K96" s="677"/>
      <c r="L96" s="669"/>
      <c r="M96" s="670"/>
      <c r="N96" s="670"/>
      <c r="O96" s="670"/>
      <c r="P96" s="670"/>
      <c r="Q96" s="670"/>
      <c r="R96" s="670"/>
      <c r="S96" s="670"/>
      <c r="T96" s="670"/>
      <c r="U96" s="670"/>
      <c r="V96" s="670"/>
      <c r="W96" s="670"/>
      <c r="X96" s="671"/>
      <c r="Y96" s="386"/>
      <c r="Z96" s="387"/>
      <c r="AA96" s="387"/>
      <c r="AB96" s="811"/>
      <c r="AC96" s="841"/>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62"/>
      <c r="B97" s="1063"/>
      <c r="C97" s="1063"/>
      <c r="D97" s="1063"/>
      <c r="E97" s="1063"/>
      <c r="F97" s="1064"/>
      <c r="G97" s="608"/>
      <c r="H97" s="609"/>
      <c r="I97" s="609"/>
      <c r="J97" s="609"/>
      <c r="K97" s="610"/>
      <c r="L97" s="600"/>
      <c r="M97" s="601"/>
      <c r="N97" s="601"/>
      <c r="O97" s="601"/>
      <c r="P97" s="601"/>
      <c r="Q97" s="601"/>
      <c r="R97" s="601"/>
      <c r="S97" s="601"/>
      <c r="T97" s="601"/>
      <c r="U97" s="601"/>
      <c r="V97" s="601"/>
      <c r="W97" s="601"/>
      <c r="X97" s="602"/>
      <c r="Y97" s="603"/>
      <c r="Z97" s="604"/>
      <c r="AA97" s="604"/>
      <c r="AB97" s="615"/>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2"/>
      <c r="B98" s="1063"/>
      <c r="C98" s="1063"/>
      <c r="D98" s="1063"/>
      <c r="E98" s="1063"/>
      <c r="F98" s="1064"/>
      <c r="G98" s="608"/>
      <c r="H98" s="609"/>
      <c r="I98" s="609"/>
      <c r="J98" s="609"/>
      <c r="K98" s="610"/>
      <c r="L98" s="600"/>
      <c r="M98" s="601"/>
      <c r="N98" s="601"/>
      <c r="O98" s="601"/>
      <c r="P98" s="601"/>
      <c r="Q98" s="601"/>
      <c r="R98" s="601"/>
      <c r="S98" s="601"/>
      <c r="T98" s="601"/>
      <c r="U98" s="601"/>
      <c r="V98" s="601"/>
      <c r="W98" s="601"/>
      <c r="X98" s="602"/>
      <c r="Y98" s="603"/>
      <c r="Z98" s="604"/>
      <c r="AA98" s="604"/>
      <c r="AB98" s="615"/>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2"/>
      <c r="B99" s="1063"/>
      <c r="C99" s="1063"/>
      <c r="D99" s="1063"/>
      <c r="E99" s="1063"/>
      <c r="F99" s="1064"/>
      <c r="G99" s="608"/>
      <c r="H99" s="609"/>
      <c r="I99" s="609"/>
      <c r="J99" s="609"/>
      <c r="K99" s="610"/>
      <c r="L99" s="600"/>
      <c r="M99" s="601"/>
      <c r="N99" s="601"/>
      <c r="O99" s="601"/>
      <c r="P99" s="601"/>
      <c r="Q99" s="601"/>
      <c r="R99" s="601"/>
      <c r="S99" s="601"/>
      <c r="T99" s="601"/>
      <c r="U99" s="601"/>
      <c r="V99" s="601"/>
      <c r="W99" s="601"/>
      <c r="X99" s="602"/>
      <c r="Y99" s="603"/>
      <c r="Z99" s="604"/>
      <c r="AA99" s="604"/>
      <c r="AB99" s="615"/>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2"/>
      <c r="B100" s="1063"/>
      <c r="C100" s="1063"/>
      <c r="D100" s="1063"/>
      <c r="E100" s="1063"/>
      <c r="F100" s="106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5"/>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2"/>
      <c r="B101" s="1063"/>
      <c r="C101" s="1063"/>
      <c r="D101" s="1063"/>
      <c r="E101" s="1063"/>
      <c r="F101" s="106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5"/>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2"/>
      <c r="B102" s="1063"/>
      <c r="C102" s="1063"/>
      <c r="D102" s="1063"/>
      <c r="E102" s="1063"/>
      <c r="F102" s="106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5"/>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2"/>
      <c r="B103" s="1063"/>
      <c r="C103" s="1063"/>
      <c r="D103" s="1063"/>
      <c r="E103" s="1063"/>
      <c r="F103" s="106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5"/>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2"/>
      <c r="B104" s="1063"/>
      <c r="C104" s="1063"/>
      <c r="D104" s="1063"/>
      <c r="E104" s="1063"/>
      <c r="F104" s="106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5"/>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2"/>
      <c r="B105" s="1063"/>
      <c r="C105" s="1063"/>
      <c r="D105" s="1063"/>
      <c r="E105" s="1063"/>
      <c r="F105" s="106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5"/>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62"/>
      <c r="B109" s="1063"/>
      <c r="C109" s="1063"/>
      <c r="D109" s="1063"/>
      <c r="E109" s="1063"/>
      <c r="F109" s="1064"/>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2"/>
      <c r="B110" s="1063"/>
      <c r="C110" s="1063"/>
      <c r="D110" s="1063"/>
      <c r="E110" s="1063"/>
      <c r="F110" s="1064"/>
      <c r="G110" s="841"/>
      <c r="H110" s="676"/>
      <c r="I110" s="676"/>
      <c r="J110" s="676"/>
      <c r="K110" s="677"/>
      <c r="L110" s="669"/>
      <c r="M110" s="670"/>
      <c r="N110" s="670"/>
      <c r="O110" s="670"/>
      <c r="P110" s="670"/>
      <c r="Q110" s="670"/>
      <c r="R110" s="670"/>
      <c r="S110" s="670"/>
      <c r="T110" s="670"/>
      <c r="U110" s="670"/>
      <c r="V110" s="670"/>
      <c r="W110" s="670"/>
      <c r="X110" s="671"/>
      <c r="Y110" s="386"/>
      <c r="Z110" s="387"/>
      <c r="AA110" s="387"/>
      <c r="AB110" s="811"/>
      <c r="AC110" s="841"/>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62"/>
      <c r="B111" s="1063"/>
      <c r="C111" s="1063"/>
      <c r="D111" s="1063"/>
      <c r="E111" s="1063"/>
      <c r="F111" s="106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5"/>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2"/>
      <c r="B112" s="1063"/>
      <c r="C112" s="1063"/>
      <c r="D112" s="1063"/>
      <c r="E112" s="1063"/>
      <c r="F112" s="106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5"/>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2"/>
      <c r="B113" s="1063"/>
      <c r="C113" s="1063"/>
      <c r="D113" s="1063"/>
      <c r="E113" s="1063"/>
      <c r="F113" s="106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5"/>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2"/>
      <c r="B114" s="1063"/>
      <c r="C114" s="1063"/>
      <c r="D114" s="1063"/>
      <c r="E114" s="1063"/>
      <c r="F114" s="106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5"/>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2"/>
      <c r="B115" s="1063"/>
      <c r="C115" s="1063"/>
      <c r="D115" s="1063"/>
      <c r="E115" s="1063"/>
      <c r="F115" s="106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5"/>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2"/>
      <c r="B116" s="1063"/>
      <c r="C116" s="1063"/>
      <c r="D116" s="1063"/>
      <c r="E116" s="1063"/>
      <c r="F116" s="106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5"/>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2"/>
      <c r="B117" s="1063"/>
      <c r="C117" s="1063"/>
      <c r="D117" s="1063"/>
      <c r="E117" s="1063"/>
      <c r="F117" s="106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5"/>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2"/>
      <c r="B118" s="1063"/>
      <c r="C118" s="1063"/>
      <c r="D118" s="1063"/>
      <c r="E118" s="1063"/>
      <c r="F118" s="106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5"/>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2"/>
      <c r="B119" s="1063"/>
      <c r="C119" s="1063"/>
      <c r="D119" s="1063"/>
      <c r="E119" s="1063"/>
      <c r="F119" s="106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5"/>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2"/>
      <c r="B120" s="1063"/>
      <c r="C120" s="1063"/>
      <c r="D120" s="1063"/>
      <c r="E120" s="1063"/>
      <c r="F120" s="106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2"/>
      <c r="B121" s="1063"/>
      <c r="C121" s="1063"/>
      <c r="D121" s="1063"/>
      <c r="E121" s="1063"/>
      <c r="F121" s="106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62"/>
      <c r="B122" s="1063"/>
      <c r="C122" s="1063"/>
      <c r="D122" s="1063"/>
      <c r="E122" s="1063"/>
      <c r="F122" s="1064"/>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2"/>
      <c r="B123" s="1063"/>
      <c r="C123" s="1063"/>
      <c r="D123" s="1063"/>
      <c r="E123" s="1063"/>
      <c r="F123" s="1064"/>
      <c r="G123" s="841"/>
      <c r="H123" s="676"/>
      <c r="I123" s="676"/>
      <c r="J123" s="676"/>
      <c r="K123" s="677"/>
      <c r="L123" s="669"/>
      <c r="M123" s="670"/>
      <c r="N123" s="670"/>
      <c r="O123" s="670"/>
      <c r="P123" s="670"/>
      <c r="Q123" s="670"/>
      <c r="R123" s="670"/>
      <c r="S123" s="670"/>
      <c r="T123" s="670"/>
      <c r="U123" s="670"/>
      <c r="V123" s="670"/>
      <c r="W123" s="670"/>
      <c r="X123" s="671"/>
      <c r="Y123" s="386"/>
      <c r="Z123" s="387"/>
      <c r="AA123" s="387"/>
      <c r="AB123" s="811"/>
      <c r="AC123" s="841"/>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62"/>
      <c r="B124" s="1063"/>
      <c r="C124" s="1063"/>
      <c r="D124" s="1063"/>
      <c r="E124" s="1063"/>
      <c r="F124" s="106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5"/>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2"/>
      <c r="B125" s="1063"/>
      <c r="C125" s="1063"/>
      <c r="D125" s="1063"/>
      <c r="E125" s="1063"/>
      <c r="F125" s="106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5"/>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2"/>
      <c r="B126" s="1063"/>
      <c r="C126" s="1063"/>
      <c r="D126" s="1063"/>
      <c r="E126" s="1063"/>
      <c r="F126" s="106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5"/>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2"/>
      <c r="B127" s="1063"/>
      <c r="C127" s="1063"/>
      <c r="D127" s="1063"/>
      <c r="E127" s="1063"/>
      <c r="F127" s="106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5"/>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2"/>
      <c r="B128" s="1063"/>
      <c r="C128" s="1063"/>
      <c r="D128" s="1063"/>
      <c r="E128" s="1063"/>
      <c r="F128" s="106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5"/>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2"/>
      <c r="B129" s="1063"/>
      <c r="C129" s="1063"/>
      <c r="D129" s="1063"/>
      <c r="E129" s="1063"/>
      <c r="F129" s="106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5"/>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2"/>
      <c r="B130" s="1063"/>
      <c r="C130" s="1063"/>
      <c r="D130" s="1063"/>
      <c r="E130" s="1063"/>
      <c r="F130" s="106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5"/>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2"/>
      <c r="B131" s="1063"/>
      <c r="C131" s="1063"/>
      <c r="D131" s="1063"/>
      <c r="E131" s="1063"/>
      <c r="F131" s="106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5"/>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2"/>
      <c r="B132" s="1063"/>
      <c r="C132" s="1063"/>
      <c r="D132" s="1063"/>
      <c r="E132" s="1063"/>
      <c r="F132" s="106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5"/>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2"/>
      <c r="B133" s="1063"/>
      <c r="C133" s="1063"/>
      <c r="D133" s="1063"/>
      <c r="E133" s="1063"/>
      <c r="F133" s="106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2"/>
      <c r="B134" s="1063"/>
      <c r="C134" s="1063"/>
      <c r="D134" s="1063"/>
      <c r="E134" s="1063"/>
      <c r="F134" s="106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62"/>
      <c r="B135" s="1063"/>
      <c r="C135" s="1063"/>
      <c r="D135" s="1063"/>
      <c r="E135" s="1063"/>
      <c r="F135" s="1064"/>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2"/>
      <c r="B136" s="1063"/>
      <c r="C136" s="1063"/>
      <c r="D136" s="1063"/>
      <c r="E136" s="1063"/>
      <c r="F136" s="1064"/>
      <c r="G136" s="841"/>
      <c r="H136" s="676"/>
      <c r="I136" s="676"/>
      <c r="J136" s="676"/>
      <c r="K136" s="677"/>
      <c r="L136" s="669"/>
      <c r="M136" s="670"/>
      <c r="N136" s="670"/>
      <c r="O136" s="670"/>
      <c r="P136" s="670"/>
      <c r="Q136" s="670"/>
      <c r="R136" s="670"/>
      <c r="S136" s="670"/>
      <c r="T136" s="670"/>
      <c r="U136" s="670"/>
      <c r="V136" s="670"/>
      <c r="W136" s="670"/>
      <c r="X136" s="671"/>
      <c r="Y136" s="386"/>
      <c r="Z136" s="387"/>
      <c r="AA136" s="387"/>
      <c r="AB136" s="811"/>
      <c r="AC136" s="841"/>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62"/>
      <c r="B137" s="1063"/>
      <c r="C137" s="1063"/>
      <c r="D137" s="1063"/>
      <c r="E137" s="1063"/>
      <c r="F137" s="106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5"/>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2"/>
      <c r="B138" s="1063"/>
      <c r="C138" s="1063"/>
      <c r="D138" s="1063"/>
      <c r="E138" s="1063"/>
      <c r="F138" s="106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5"/>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2"/>
      <c r="B139" s="1063"/>
      <c r="C139" s="1063"/>
      <c r="D139" s="1063"/>
      <c r="E139" s="1063"/>
      <c r="F139" s="106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5"/>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2"/>
      <c r="B140" s="1063"/>
      <c r="C140" s="1063"/>
      <c r="D140" s="1063"/>
      <c r="E140" s="1063"/>
      <c r="F140" s="106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5"/>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2"/>
      <c r="B141" s="1063"/>
      <c r="C141" s="1063"/>
      <c r="D141" s="1063"/>
      <c r="E141" s="1063"/>
      <c r="F141" s="106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5"/>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2"/>
      <c r="B142" s="1063"/>
      <c r="C142" s="1063"/>
      <c r="D142" s="1063"/>
      <c r="E142" s="1063"/>
      <c r="F142" s="106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5"/>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2"/>
      <c r="B143" s="1063"/>
      <c r="C143" s="1063"/>
      <c r="D143" s="1063"/>
      <c r="E143" s="1063"/>
      <c r="F143" s="106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5"/>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2"/>
      <c r="B144" s="1063"/>
      <c r="C144" s="1063"/>
      <c r="D144" s="1063"/>
      <c r="E144" s="1063"/>
      <c r="F144" s="106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5"/>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2"/>
      <c r="B145" s="1063"/>
      <c r="C145" s="1063"/>
      <c r="D145" s="1063"/>
      <c r="E145" s="1063"/>
      <c r="F145" s="106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5"/>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2"/>
      <c r="B146" s="1063"/>
      <c r="C146" s="1063"/>
      <c r="D146" s="1063"/>
      <c r="E146" s="1063"/>
      <c r="F146" s="106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2"/>
      <c r="B147" s="1063"/>
      <c r="C147" s="1063"/>
      <c r="D147" s="1063"/>
      <c r="E147" s="1063"/>
      <c r="F147" s="106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62"/>
      <c r="B148" s="1063"/>
      <c r="C148" s="1063"/>
      <c r="D148" s="1063"/>
      <c r="E148" s="1063"/>
      <c r="F148" s="1064"/>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2"/>
      <c r="B149" s="1063"/>
      <c r="C149" s="1063"/>
      <c r="D149" s="1063"/>
      <c r="E149" s="1063"/>
      <c r="F149" s="1064"/>
      <c r="G149" s="841"/>
      <c r="H149" s="676"/>
      <c r="I149" s="676"/>
      <c r="J149" s="676"/>
      <c r="K149" s="677"/>
      <c r="L149" s="669"/>
      <c r="M149" s="670"/>
      <c r="N149" s="670"/>
      <c r="O149" s="670"/>
      <c r="P149" s="670"/>
      <c r="Q149" s="670"/>
      <c r="R149" s="670"/>
      <c r="S149" s="670"/>
      <c r="T149" s="670"/>
      <c r="U149" s="670"/>
      <c r="V149" s="670"/>
      <c r="W149" s="670"/>
      <c r="X149" s="671"/>
      <c r="Y149" s="386"/>
      <c r="Z149" s="387"/>
      <c r="AA149" s="387"/>
      <c r="AB149" s="811"/>
      <c r="AC149" s="841"/>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62"/>
      <c r="B150" s="1063"/>
      <c r="C150" s="1063"/>
      <c r="D150" s="1063"/>
      <c r="E150" s="1063"/>
      <c r="F150" s="106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5"/>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2"/>
      <c r="B151" s="1063"/>
      <c r="C151" s="1063"/>
      <c r="D151" s="1063"/>
      <c r="E151" s="1063"/>
      <c r="F151" s="106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5"/>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2"/>
      <c r="B152" s="1063"/>
      <c r="C152" s="1063"/>
      <c r="D152" s="1063"/>
      <c r="E152" s="1063"/>
      <c r="F152" s="106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5"/>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2"/>
      <c r="B153" s="1063"/>
      <c r="C153" s="1063"/>
      <c r="D153" s="1063"/>
      <c r="E153" s="1063"/>
      <c r="F153" s="106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5"/>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2"/>
      <c r="B154" s="1063"/>
      <c r="C154" s="1063"/>
      <c r="D154" s="1063"/>
      <c r="E154" s="1063"/>
      <c r="F154" s="106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5"/>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2"/>
      <c r="B155" s="1063"/>
      <c r="C155" s="1063"/>
      <c r="D155" s="1063"/>
      <c r="E155" s="1063"/>
      <c r="F155" s="106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5"/>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2"/>
      <c r="B156" s="1063"/>
      <c r="C156" s="1063"/>
      <c r="D156" s="1063"/>
      <c r="E156" s="1063"/>
      <c r="F156" s="106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5"/>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2"/>
      <c r="B157" s="1063"/>
      <c r="C157" s="1063"/>
      <c r="D157" s="1063"/>
      <c r="E157" s="1063"/>
      <c r="F157" s="106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5"/>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2"/>
      <c r="B158" s="1063"/>
      <c r="C158" s="1063"/>
      <c r="D158" s="1063"/>
      <c r="E158" s="1063"/>
      <c r="F158" s="106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5"/>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62"/>
      <c r="B162" s="1063"/>
      <c r="C162" s="1063"/>
      <c r="D162" s="1063"/>
      <c r="E162" s="1063"/>
      <c r="F162" s="1064"/>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2"/>
      <c r="B163" s="1063"/>
      <c r="C163" s="1063"/>
      <c r="D163" s="1063"/>
      <c r="E163" s="1063"/>
      <c r="F163" s="1064"/>
      <c r="G163" s="841"/>
      <c r="H163" s="676"/>
      <c r="I163" s="676"/>
      <c r="J163" s="676"/>
      <c r="K163" s="677"/>
      <c r="L163" s="669"/>
      <c r="M163" s="670"/>
      <c r="N163" s="670"/>
      <c r="O163" s="670"/>
      <c r="P163" s="670"/>
      <c r="Q163" s="670"/>
      <c r="R163" s="670"/>
      <c r="S163" s="670"/>
      <c r="T163" s="670"/>
      <c r="U163" s="670"/>
      <c r="V163" s="670"/>
      <c r="W163" s="670"/>
      <c r="X163" s="671"/>
      <c r="Y163" s="386"/>
      <c r="Z163" s="387"/>
      <c r="AA163" s="387"/>
      <c r="AB163" s="811"/>
      <c r="AC163" s="841"/>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62"/>
      <c r="B164" s="1063"/>
      <c r="C164" s="1063"/>
      <c r="D164" s="1063"/>
      <c r="E164" s="1063"/>
      <c r="F164" s="106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5"/>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2"/>
      <c r="B165" s="1063"/>
      <c r="C165" s="1063"/>
      <c r="D165" s="1063"/>
      <c r="E165" s="1063"/>
      <c r="F165" s="106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5"/>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2"/>
      <c r="B166" s="1063"/>
      <c r="C166" s="1063"/>
      <c r="D166" s="1063"/>
      <c r="E166" s="1063"/>
      <c r="F166" s="106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5"/>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2"/>
      <c r="B167" s="1063"/>
      <c r="C167" s="1063"/>
      <c r="D167" s="1063"/>
      <c r="E167" s="1063"/>
      <c r="F167" s="106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5"/>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2"/>
      <c r="B168" s="1063"/>
      <c r="C168" s="1063"/>
      <c r="D168" s="1063"/>
      <c r="E168" s="1063"/>
      <c r="F168" s="106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5"/>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2"/>
      <c r="B169" s="1063"/>
      <c r="C169" s="1063"/>
      <c r="D169" s="1063"/>
      <c r="E169" s="1063"/>
      <c r="F169" s="106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5"/>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2"/>
      <c r="B170" s="1063"/>
      <c r="C170" s="1063"/>
      <c r="D170" s="1063"/>
      <c r="E170" s="1063"/>
      <c r="F170" s="106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5"/>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2"/>
      <c r="B171" s="1063"/>
      <c r="C171" s="1063"/>
      <c r="D171" s="1063"/>
      <c r="E171" s="1063"/>
      <c r="F171" s="106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5"/>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2"/>
      <c r="B172" s="1063"/>
      <c r="C172" s="1063"/>
      <c r="D172" s="1063"/>
      <c r="E172" s="1063"/>
      <c r="F172" s="106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5"/>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2"/>
      <c r="B173" s="1063"/>
      <c r="C173" s="1063"/>
      <c r="D173" s="1063"/>
      <c r="E173" s="1063"/>
      <c r="F173" s="106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2"/>
      <c r="B174" s="1063"/>
      <c r="C174" s="1063"/>
      <c r="D174" s="1063"/>
      <c r="E174" s="1063"/>
      <c r="F174" s="106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62"/>
      <c r="B175" s="1063"/>
      <c r="C175" s="1063"/>
      <c r="D175" s="1063"/>
      <c r="E175" s="1063"/>
      <c r="F175" s="1064"/>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2"/>
      <c r="B176" s="1063"/>
      <c r="C176" s="1063"/>
      <c r="D176" s="1063"/>
      <c r="E176" s="1063"/>
      <c r="F176" s="1064"/>
      <c r="G176" s="841"/>
      <c r="H176" s="676"/>
      <c r="I176" s="676"/>
      <c r="J176" s="676"/>
      <c r="K176" s="677"/>
      <c r="L176" s="669"/>
      <c r="M176" s="670"/>
      <c r="N176" s="670"/>
      <c r="O176" s="670"/>
      <c r="P176" s="670"/>
      <c r="Q176" s="670"/>
      <c r="R176" s="670"/>
      <c r="S176" s="670"/>
      <c r="T176" s="670"/>
      <c r="U176" s="670"/>
      <c r="V176" s="670"/>
      <c r="W176" s="670"/>
      <c r="X176" s="671"/>
      <c r="Y176" s="386"/>
      <c r="Z176" s="387"/>
      <c r="AA176" s="387"/>
      <c r="AB176" s="811"/>
      <c r="AC176" s="841"/>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62"/>
      <c r="B177" s="1063"/>
      <c r="C177" s="1063"/>
      <c r="D177" s="1063"/>
      <c r="E177" s="1063"/>
      <c r="F177" s="106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5"/>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2"/>
      <c r="B178" s="1063"/>
      <c r="C178" s="1063"/>
      <c r="D178" s="1063"/>
      <c r="E178" s="1063"/>
      <c r="F178" s="106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5"/>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2"/>
      <c r="B179" s="1063"/>
      <c r="C179" s="1063"/>
      <c r="D179" s="1063"/>
      <c r="E179" s="1063"/>
      <c r="F179" s="106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5"/>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2"/>
      <c r="B180" s="1063"/>
      <c r="C180" s="1063"/>
      <c r="D180" s="1063"/>
      <c r="E180" s="1063"/>
      <c r="F180" s="106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5"/>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2"/>
      <c r="B181" s="1063"/>
      <c r="C181" s="1063"/>
      <c r="D181" s="1063"/>
      <c r="E181" s="1063"/>
      <c r="F181" s="106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5"/>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2"/>
      <c r="B182" s="1063"/>
      <c r="C182" s="1063"/>
      <c r="D182" s="1063"/>
      <c r="E182" s="1063"/>
      <c r="F182" s="106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5"/>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2"/>
      <c r="B183" s="1063"/>
      <c r="C183" s="1063"/>
      <c r="D183" s="1063"/>
      <c r="E183" s="1063"/>
      <c r="F183" s="106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5"/>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2"/>
      <c r="B184" s="1063"/>
      <c r="C184" s="1063"/>
      <c r="D184" s="1063"/>
      <c r="E184" s="1063"/>
      <c r="F184" s="106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5"/>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2"/>
      <c r="B185" s="1063"/>
      <c r="C185" s="1063"/>
      <c r="D185" s="1063"/>
      <c r="E185" s="1063"/>
      <c r="F185" s="106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5"/>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2"/>
      <c r="B186" s="1063"/>
      <c r="C186" s="1063"/>
      <c r="D186" s="1063"/>
      <c r="E186" s="1063"/>
      <c r="F186" s="106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2"/>
      <c r="B187" s="1063"/>
      <c r="C187" s="1063"/>
      <c r="D187" s="1063"/>
      <c r="E187" s="1063"/>
      <c r="F187" s="106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62"/>
      <c r="B188" s="1063"/>
      <c r="C188" s="1063"/>
      <c r="D188" s="1063"/>
      <c r="E188" s="1063"/>
      <c r="F188" s="1064"/>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2"/>
      <c r="B189" s="1063"/>
      <c r="C189" s="1063"/>
      <c r="D189" s="1063"/>
      <c r="E189" s="1063"/>
      <c r="F189" s="1064"/>
      <c r="G189" s="841"/>
      <c r="H189" s="676"/>
      <c r="I189" s="676"/>
      <c r="J189" s="676"/>
      <c r="K189" s="677"/>
      <c r="L189" s="669"/>
      <c r="M189" s="670"/>
      <c r="N189" s="670"/>
      <c r="O189" s="670"/>
      <c r="P189" s="670"/>
      <c r="Q189" s="670"/>
      <c r="R189" s="670"/>
      <c r="S189" s="670"/>
      <c r="T189" s="670"/>
      <c r="U189" s="670"/>
      <c r="V189" s="670"/>
      <c r="W189" s="670"/>
      <c r="X189" s="671"/>
      <c r="Y189" s="386"/>
      <c r="Z189" s="387"/>
      <c r="AA189" s="387"/>
      <c r="AB189" s="811"/>
      <c r="AC189" s="841"/>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62"/>
      <c r="B190" s="1063"/>
      <c r="C190" s="1063"/>
      <c r="D190" s="1063"/>
      <c r="E190" s="1063"/>
      <c r="F190" s="106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5"/>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2"/>
      <c r="B191" s="1063"/>
      <c r="C191" s="1063"/>
      <c r="D191" s="1063"/>
      <c r="E191" s="1063"/>
      <c r="F191" s="106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5"/>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2"/>
      <c r="B192" s="1063"/>
      <c r="C192" s="1063"/>
      <c r="D192" s="1063"/>
      <c r="E192" s="1063"/>
      <c r="F192" s="106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5"/>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2"/>
      <c r="B193" s="1063"/>
      <c r="C193" s="1063"/>
      <c r="D193" s="1063"/>
      <c r="E193" s="1063"/>
      <c r="F193" s="106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5"/>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2"/>
      <c r="B194" s="1063"/>
      <c r="C194" s="1063"/>
      <c r="D194" s="1063"/>
      <c r="E194" s="1063"/>
      <c r="F194" s="106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5"/>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2"/>
      <c r="B195" s="1063"/>
      <c r="C195" s="1063"/>
      <c r="D195" s="1063"/>
      <c r="E195" s="1063"/>
      <c r="F195" s="106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5"/>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2"/>
      <c r="B196" s="1063"/>
      <c r="C196" s="1063"/>
      <c r="D196" s="1063"/>
      <c r="E196" s="1063"/>
      <c r="F196" s="106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5"/>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2"/>
      <c r="B197" s="1063"/>
      <c r="C197" s="1063"/>
      <c r="D197" s="1063"/>
      <c r="E197" s="1063"/>
      <c r="F197" s="106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5"/>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2"/>
      <c r="B198" s="1063"/>
      <c r="C198" s="1063"/>
      <c r="D198" s="1063"/>
      <c r="E198" s="1063"/>
      <c r="F198" s="106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5"/>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2"/>
      <c r="B199" s="1063"/>
      <c r="C199" s="1063"/>
      <c r="D199" s="1063"/>
      <c r="E199" s="1063"/>
      <c r="F199" s="106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2"/>
      <c r="B200" s="1063"/>
      <c r="C200" s="1063"/>
      <c r="D200" s="1063"/>
      <c r="E200" s="1063"/>
      <c r="F200" s="106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62"/>
      <c r="B201" s="1063"/>
      <c r="C201" s="1063"/>
      <c r="D201" s="1063"/>
      <c r="E201" s="1063"/>
      <c r="F201" s="1064"/>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2"/>
      <c r="B202" s="1063"/>
      <c r="C202" s="1063"/>
      <c r="D202" s="1063"/>
      <c r="E202" s="1063"/>
      <c r="F202" s="1064"/>
      <c r="G202" s="841"/>
      <c r="H202" s="676"/>
      <c r="I202" s="676"/>
      <c r="J202" s="676"/>
      <c r="K202" s="677"/>
      <c r="L202" s="669"/>
      <c r="M202" s="670"/>
      <c r="N202" s="670"/>
      <c r="O202" s="670"/>
      <c r="P202" s="670"/>
      <c r="Q202" s="670"/>
      <c r="R202" s="670"/>
      <c r="S202" s="670"/>
      <c r="T202" s="670"/>
      <c r="U202" s="670"/>
      <c r="V202" s="670"/>
      <c r="W202" s="670"/>
      <c r="X202" s="671"/>
      <c r="Y202" s="386"/>
      <c r="Z202" s="387"/>
      <c r="AA202" s="387"/>
      <c r="AB202" s="811"/>
      <c r="AC202" s="841"/>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62"/>
      <c r="B203" s="1063"/>
      <c r="C203" s="1063"/>
      <c r="D203" s="1063"/>
      <c r="E203" s="1063"/>
      <c r="F203" s="106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5"/>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2"/>
      <c r="B204" s="1063"/>
      <c r="C204" s="1063"/>
      <c r="D204" s="1063"/>
      <c r="E204" s="1063"/>
      <c r="F204" s="106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5"/>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2"/>
      <c r="B205" s="1063"/>
      <c r="C205" s="1063"/>
      <c r="D205" s="1063"/>
      <c r="E205" s="1063"/>
      <c r="F205" s="106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5"/>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2"/>
      <c r="B206" s="1063"/>
      <c r="C206" s="1063"/>
      <c r="D206" s="1063"/>
      <c r="E206" s="1063"/>
      <c r="F206" s="106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5"/>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2"/>
      <c r="B207" s="1063"/>
      <c r="C207" s="1063"/>
      <c r="D207" s="1063"/>
      <c r="E207" s="1063"/>
      <c r="F207" s="106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5"/>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2"/>
      <c r="B208" s="1063"/>
      <c r="C208" s="1063"/>
      <c r="D208" s="1063"/>
      <c r="E208" s="1063"/>
      <c r="F208" s="106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5"/>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2"/>
      <c r="B209" s="1063"/>
      <c r="C209" s="1063"/>
      <c r="D209" s="1063"/>
      <c r="E209" s="1063"/>
      <c r="F209" s="106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5"/>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2"/>
      <c r="B210" s="1063"/>
      <c r="C210" s="1063"/>
      <c r="D210" s="1063"/>
      <c r="E210" s="1063"/>
      <c r="F210" s="106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5"/>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2"/>
      <c r="B211" s="1063"/>
      <c r="C211" s="1063"/>
      <c r="D211" s="1063"/>
      <c r="E211" s="1063"/>
      <c r="F211" s="106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5"/>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62"/>
      <c r="B215" s="1063"/>
      <c r="C215" s="1063"/>
      <c r="D215" s="1063"/>
      <c r="E215" s="1063"/>
      <c r="F215" s="1064"/>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2"/>
      <c r="B216" s="1063"/>
      <c r="C216" s="1063"/>
      <c r="D216" s="1063"/>
      <c r="E216" s="1063"/>
      <c r="F216" s="1064"/>
      <c r="G216" s="841"/>
      <c r="H216" s="676"/>
      <c r="I216" s="676"/>
      <c r="J216" s="676"/>
      <c r="K216" s="677"/>
      <c r="L216" s="669"/>
      <c r="M216" s="670"/>
      <c r="N216" s="670"/>
      <c r="O216" s="670"/>
      <c r="P216" s="670"/>
      <c r="Q216" s="670"/>
      <c r="R216" s="670"/>
      <c r="S216" s="670"/>
      <c r="T216" s="670"/>
      <c r="U216" s="670"/>
      <c r="V216" s="670"/>
      <c r="W216" s="670"/>
      <c r="X216" s="671"/>
      <c r="Y216" s="386"/>
      <c r="Z216" s="387"/>
      <c r="AA216" s="387"/>
      <c r="AB216" s="811"/>
      <c r="AC216" s="841"/>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62"/>
      <c r="B217" s="1063"/>
      <c r="C217" s="1063"/>
      <c r="D217" s="1063"/>
      <c r="E217" s="1063"/>
      <c r="F217" s="106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5"/>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2"/>
      <c r="B218" s="1063"/>
      <c r="C218" s="1063"/>
      <c r="D218" s="1063"/>
      <c r="E218" s="1063"/>
      <c r="F218" s="106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5"/>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2"/>
      <c r="B219" s="1063"/>
      <c r="C219" s="1063"/>
      <c r="D219" s="1063"/>
      <c r="E219" s="1063"/>
      <c r="F219" s="106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5"/>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2"/>
      <c r="B220" s="1063"/>
      <c r="C220" s="1063"/>
      <c r="D220" s="1063"/>
      <c r="E220" s="1063"/>
      <c r="F220" s="106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5"/>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2"/>
      <c r="B221" s="1063"/>
      <c r="C221" s="1063"/>
      <c r="D221" s="1063"/>
      <c r="E221" s="1063"/>
      <c r="F221" s="106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5"/>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2"/>
      <c r="B222" s="1063"/>
      <c r="C222" s="1063"/>
      <c r="D222" s="1063"/>
      <c r="E222" s="1063"/>
      <c r="F222" s="106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5"/>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2"/>
      <c r="B223" s="1063"/>
      <c r="C223" s="1063"/>
      <c r="D223" s="1063"/>
      <c r="E223" s="1063"/>
      <c r="F223" s="106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5"/>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2"/>
      <c r="B224" s="1063"/>
      <c r="C224" s="1063"/>
      <c r="D224" s="1063"/>
      <c r="E224" s="1063"/>
      <c r="F224" s="106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5"/>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2"/>
      <c r="B225" s="1063"/>
      <c r="C225" s="1063"/>
      <c r="D225" s="1063"/>
      <c r="E225" s="1063"/>
      <c r="F225" s="106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5"/>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2"/>
      <c r="B226" s="1063"/>
      <c r="C226" s="1063"/>
      <c r="D226" s="1063"/>
      <c r="E226" s="1063"/>
      <c r="F226" s="106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2"/>
      <c r="B227" s="1063"/>
      <c r="C227" s="1063"/>
      <c r="D227" s="1063"/>
      <c r="E227" s="1063"/>
      <c r="F227" s="106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62"/>
      <c r="B228" s="1063"/>
      <c r="C228" s="1063"/>
      <c r="D228" s="1063"/>
      <c r="E228" s="1063"/>
      <c r="F228" s="1064"/>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2"/>
      <c r="B229" s="1063"/>
      <c r="C229" s="1063"/>
      <c r="D229" s="1063"/>
      <c r="E229" s="1063"/>
      <c r="F229" s="1064"/>
      <c r="G229" s="841"/>
      <c r="H229" s="676"/>
      <c r="I229" s="676"/>
      <c r="J229" s="676"/>
      <c r="K229" s="677"/>
      <c r="L229" s="669"/>
      <c r="M229" s="670"/>
      <c r="N229" s="670"/>
      <c r="O229" s="670"/>
      <c r="P229" s="670"/>
      <c r="Q229" s="670"/>
      <c r="R229" s="670"/>
      <c r="S229" s="670"/>
      <c r="T229" s="670"/>
      <c r="U229" s="670"/>
      <c r="V229" s="670"/>
      <c r="W229" s="670"/>
      <c r="X229" s="671"/>
      <c r="Y229" s="386"/>
      <c r="Z229" s="387"/>
      <c r="AA229" s="387"/>
      <c r="AB229" s="811"/>
      <c r="AC229" s="841"/>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62"/>
      <c r="B230" s="1063"/>
      <c r="C230" s="1063"/>
      <c r="D230" s="1063"/>
      <c r="E230" s="1063"/>
      <c r="F230" s="106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5"/>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2"/>
      <c r="B231" s="1063"/>
      <c r="C231" s="1063"/>
      <c r="D231" s="1063"/>
      <c r="E231" s="1063"/>
      <c r="F231" s="106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5"/>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2"/>
      <c r="B232" s="1063"/>
      <c r="C232" s="1063"/>
      <c r="D232" s="1063"/>
      <c r="E232" s="1063"/>
      <c r="F232" s="106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5"/>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2"/>
      <c r="B233" s="1063"/>
      <c r="C233" s="1063"/>
      <c r="D233" s="1063"/>
      <c r="E233" s="1063"/>
      <c r="F233" s="106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5"/>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2"/>
      <c r="B234" s="1063"/>
      <c r="C234" s="1063"/>
      <c r="D234" s="1063"/>
      <c r="E234" s="1063"/>
      <c r="F234" s="106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5"/>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2"/>
      <c r="B235" s="1063"/>
      <c r="C235" s="1063"/>
      <c r="D235" s="1063"/>
      <c r="E235" s="1063"/>
      <c r="F235" s="106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5"/>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2"/>
      <c r="B236" s="1063"/>
      <c r="C236" s="1063"/>
      <c r="D236" s="1063"/>
      <c r="E236" s="1063"/>
      <c r="F236" s="106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5"/>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2"/>
      <c r="B237" s="1063"/>
      <c r="C237" s="1063"/>
      <c r="D237" s="1063"/>
      <c r="E237" s="1063"/>
      <c r="F237" s="106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5"/>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2"/>
      <c r="B238" s="1063"/>
      <c r="C238" s="1063"/>
      <c r="D238" s="1063"/>
      <c r="E238" s="1063"/>
      <c r="F238" s="106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5"/>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2"/>
      <c r="B239" s="1063"/>
      <c r="C239" s="1063"/>
      <c r="D239" s="1063"/>
      <c r="E239" s="1063"/>
      <c r="F239" s="106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2"/>
      <c r="B240" s="1063"/>
      <c r="C240" s="1063"/>
      <c r="D240" s="1063"/>
      <c r="E240" s="1063"/>
      <c r="F240" s="106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62"/>
      <c r="B241" s="1063"/>
      <c r="C241" s="1063"/>
      <c r="D241" s="1063"/>
      <c r="E241" s="1063"/>
      <c r="F241" s="1064"/>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2"/>
      <c r="B242" s="1063"/>
      <c r="C242" s="1063"/>
      <c r="D242" s="1063"/>
      <c r="E242" s="1063"/>
      <c r="F242" s="1064"/>
      <c r="G242" s="841"/>
      <c r="H242" s="676"/>
      <c r="I242" s="676"/>
      <c r="J242" s="676"/>
      <c r="K242" s="677"/>
      <c r="L242" s="669"/>
      <c r="M242" s="670"/>
      <c r="N242" s="670"/>
      <c r="O242" s="670"/>
      <c r="P242" s="670"/>
      <c r="Q242" s="670"/>
      <c r="R242" s="670"/>
      <c r="S242" s="670"/>
      <c r="T242" s="670"/>
      <c r="U242" s="670"/>
      <c r="V242" s="670"/>
      <c r="W242" s="670"/>
      <c r="X242" s="671"/>
      <c r="Y242" s="386"/>
      <c r="Z242" s="387"/>
      <c r="AA242" s="387"/>
      <c r="AB242" s="811"/>
      <c r="AC242" s="841"/>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62"/>
      <c r="B243" s="1063"/>
      <c r="C243" s="1063"/>
      <c r="D243" s="1063"/>
      <c r="E243" s="1063"/>
      <c r="F243" s="106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5"/>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2"/>
      <c r="B244" s="1063"/>
      <c r="C244" s="1063"/>
      <c r="D244" s="1063"/>
      <c r="E244" s="1063"/>
      <c r="F244" s="106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5"/>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2"/>
      <c r="B245" s="1063"/>
      <c r="C245" s="1063"/>
      <c r="D245" s="1063"/>
      <c r="E245" s="1063"/>
      <c r="F245" s="106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5"/>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2"/>
      <c r="B246" s="1063"/>
      <c r="C246" s="1063"/>
      <c r="D246" s="1063"/>
      <c r="E246" s="1063"/>
      <c r="F246" s="106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5"/>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2"/>
      <c r="B247" s="1063"/>
      <c r="C247" s="1063"/>
      <c r="D247" s="1063"/>
      <c r="E247" s="1063"/>
      <c r="F247" s="106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5"/>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2"/>
      <c r="B248" s="1063"/>
      <c r="C248" s="1063"/>
      <c r="D248" s="1063"/>
      <c r="E248" s="1063"/>
      <c r="F248" s="106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5"/>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2"/>
      <c r="B249" s="1063"/>
      <c r="C249" s="1063"/>
      <c r="D249" s="1063"/>
      <c r="E249" s="1063"/>
      <c r="F249" s="106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5"/>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2"/>
      <c r="B250" s="1063"/>
      <c r="C250" s="1063"/>
      <c r="D250" s="1063"/>
      <c r="E250" s="1063"/>
      <c r="F250" s="106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5"/>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2"/>
      <c r="B251" s="1063"/>
      <c r="C251" s="1063"/>
      <c r="D251" s="1063"/>
      <c r="E251" s="1063"/>
      <c r="F251" s="106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5"/>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2"/>
      <c r="B252" s="1063"/>
      <c r="C252" s="1063"/>
      <c r="D252" s="1063"/>
      <c r="E252" s="1063"/>
      <c r="F252" s="106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2"/>
      <c r="B253" s="1063"/>
      <c r="C253" s="1063"/>
      <c r="D253" s="1063"/>
      <c r="E253" s="1063"/>
      <c r="F253" s="106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62"/>
      <c r="B254" s="1063"/>
      <c r="C254" s="1063"/>
      <c r="D254" s="1063"/>
      <c r="E254" s="1063"/>
      <c r="F254" s="1064"/>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2"/>
      <c r="B255" s="1063"/>
      <c r="C255" s="1063"/>
      <c r="D255" s="1063"/>
      <c r="E255" s="1063"/>
      <c r="F255" s="1064"/>
      <c r="G255" s="841"/>
      <c r="H255" s="676"/>
      <c r="I255" s="676"/>
      <c r="J255" s="676"/>
      <c r="K255" s="677"/>
      <c r="L255" s="669"/>
      <c r="M255" s="670"/>
      <c r="N255" s="670"/>
      <c r="O255" s="670"/>
      <c r="P255" s="670"/>
      <c r="Q255" s="670"/>
      <c r="R255" s="670"/>
      <c r="S255" s="670"/>
      <c r="T255" s="670"/>
      <c r="U255" s="670"/>
      <c r="V255" s="670"/>
      <c r="W255" s="670"/>
      <c r="X255" s="671"/>
      <c r="Y255" s="386"/>
      <c r="Z255" s="387"/>
      <c r="AA255" s="387"/>
      <c r="AB255" s="811"/>
      <c r="AC255" s="841"/>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62"/>
      <c r="B256" s="1063"/>
      <c r="C256" s="1063"/>
      <c r="D256" s="1063"/>
      <c r="E256" s="1063"/>
      <c r="F256" s="106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5"/>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2"/>
      <c r="B257" s="1063"/>
      <c r="C257" s="1063"/>
      <c r="D257" s="1063"/>
      <c r="E257" s="1063"/>
      <c r="F257" s="106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5"/>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2"/>
      <c r="B258" s="1063"/>
      <c r="C258" s="1063"/>
      <c r="D258" s="1063"/>
      <c r="E258" s="1063"/>
      <c r="F258" s="106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5"/>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2"/>
      <c r="B259" s="1063"/>
      <c r="C259" s="1063"/>
      <c r="D259" s="1063"/>
      <c r="E259" s="1063"/>
      <c r="F259" s="106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5"/>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2"/>
      <c r="B260" s="1063"/>
      <c r="C260" s="1063"/>
      <c r="D260" s="1063"/>
      <c r="E260" s="1063"/>
      <c r="F260" s="106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5"/>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2"/>
      <c r="B261" s="1063"/>
      <c r="C261" s="1063"/>
      <c r="D261" s="1063"/>
      <c r="E261" s="1063"/>
      <c r="F261" s="106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5"/>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2"/>
      <c r="B262" s="1063"/>
      <c r="C262" s="1063"/>
      <c r="D262" s="1063"/>
      <c r="E262" s="1063"/>
      <c r="F262" s="106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5"/>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2"/>
      <c r="B263" s="1063"/>
      <c r="C263" s="1063"/>
      <c r="D263" s="1063"/>
      <c r="E263" s="1063"/>
      <c r="F263" s="106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5"/>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2"/>
      <c r="B264" s="1063"/>
      <c r="C264" s="1063"/>
      <c r="D264" s="1063"/>
      <c r="E264" s="1063"/>
      <c r="F264" s="106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5"/>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3">
        <v>1</v>
      </c>
      <c r="B4" s="107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3">
        <v>2</v>
      </c>
      <c r="B5" s="107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3">
        <v>3</v>
      </c>
      <c r="B6" s="107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3">
        <v>4</v>
      </c>
      <c r="B7" s="107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3">
        <v>5</v>
      </c>
      <c r="B8" s="107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3">
        <v>6</v>
      </c>
      <c r="B9" s="107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3">
        <v>7</v>
      </c>
      <c r="B10" s="107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3">
        <v>8</v>
      </c>
      <c r="B11" s="107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3">
        <v>9</v>
      </c>
      <c r="B12" s="107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3">
        <v>10</v>
      </c>
      <c r="B13" s="107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3">
        <v>11</v>
      </c>
      <c r="B14" s="107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3">
        <v>12</v>
      </c>
      <c r="B15" s="107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3">
        <v>13</v>
      </c>
      <c r="B16" s="107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3">
        <v>14</v>
      </c>
      <c r="B17" s="107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3">
        <v>15</v>
      </c>
      <c r="B18" s="107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3">
        <v>16</v>
      </c>
      <c r="B19" s="107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3">
        <v>17</v>
      </c>
      <c r="B20" s="107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3">
        <v>18</v>
      </c>
      <c r="B21" s="107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3">
        <v>19</v>
      </c>
      <c r="B22" s="107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3">
        <v>20</v>
      </c>
      <c r="B23" s="107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3">
        <v>21</v>
      </c>
      <c r="B24" s="107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3">
        <v>22</v>
      </c>
      <c r="B25" s="107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3">
        <v>23</v>
      </c>
      <c r="B26" s="107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3">
        <v>24</v>
      </c>
      <c r="B27" s="107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3">
        <v>25</v>
      </c>
      <c r="B28" s="107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3">
        <v>26</v>
      </c>
      <c r="B29" s="107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3">
        <v>27</v>
      </c>
      <c r="B30" s="107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3">
        <v>28</v>
      </c>
      <c r="B31" s="107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3">
        <v>29</v>
      </c>
      <c r="B32" s="107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3">
        <v>30</v>
      </c>
      <c r="B33" s="107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3">
        <v>1</v>
      </c>
      <c r="B37" s="107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3">
        <v>2</v>
      </c>
      <c r="B38" s="107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3">
        <v>3</v>
      </c>
      <c r="B39" s="107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3">
        <v>4</v>
      </c>
      <c r="B40" s="107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3">
        <v>5</v>
      </c>
      <c r="B41" s="107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3">
        <v>6</v>
      </c>
      <c r="B42" s="107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3">
        <v>7</v>
      </c>
      <c r="B43" s="107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3">
        <v>8</v>
      </c>
      <c r="B44" s="107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3">
        <v>9</v>
      </c>
      <c r="B45" s="107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3">
        <v>10</v>
      </c>
      <c r="B46" s="107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3">
        <v>11</v>
      </c>
      <c r="B47" s="107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3">
        <v>12</v>
      </c>
      <c r="B48" s="107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3">
        <v>13</v>
      </c>
      <c r="B49" s="107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3">
        <v>14</v>
      </c>
      <c r="B50" s="107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3">
        <v>15</v>
      </c>
      <c r="B51" s="107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3">
        <v>16</v>
      </c>
      <c r="B52" s="107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3">
        <v>17</v>
      </c>
      <c r="B53" s="107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3">
        <v>18</v>
      </c>
      <c r="B54" s="107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3">
        <v>19</v>
      </c>
      <c r="B55" s="107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3">
        <v>20</v>
      </c>
      <c r="B56" s="107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3">
        <v>21</v>
      </c>
      <c r="B57" s="107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3">
        <v>22</v>
      </c>
      <c r="B58" s="107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3">
        <v>23</v>
      </c>
      <c r="B59" s="107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3">
        <v>24</v>
      </c>
      <c r="B60" s="107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3">
        <v>25</v>
      </c>
      <c r="B61" s="107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3">
        <v>26</v>
      </c>
      <c r="B62" s="107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3">
        <v>27</v>
      </c>
      <c r="B63" s="107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3">
        <v>28</v>
      </c>
      <c r="B64" s="107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3">
        <v>29</v>
      </c>
      <c r="B65" s="107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3">
        <v>30</v>
      </c>
      <c r="B66" s="107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3">
        <v>1</v>
      </c>
      <c r="B70" s="107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3">
        <v>2</v>
      </c>
      <c r="B71" s="107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3">
        <v>3</v>
      </c>
      <c r="B72" s="107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3">
        <v>4</v>
      </c>
      <c r="B73" s="107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3">
        <v>5</v>
      </c>
      <c r="B74" s="107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3">
        <v>6</v>
      </c>
      <c r="B75" s="107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3">
        <v>7</v>
      </c>
      <c r="B76" s="107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3">
        <v>8</v>
      </c>
      <c r="B77" s="107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3">
        <v>9</v>
      </c>
      <c r="B78" s="107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3">
        <v>10</v>
      </c>
      <c r="B79" s="107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3">
        <v>11</v>
      </c>
      <c r="B80" s="107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3">
        <v>12</v>
      </c>
      <c r="B81" s="107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3">
        <v>13</v>
      </c>
      <c r="B82" s="107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3">
        <v>14</v>
      </c>
      <c r="B83" s="107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3">
        <v>15</v>
      </c>
      <c r="B84" s="107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3">
        <v>16</v>
      </c>
      <c r="B85" s="107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3">
        <v>17</v>
      </c>
      <c r="B86" s="107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3">
        <v>18</v>
      </c>
      <c r="B87" s="107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3">
        <v>19</v>
      </c>
      <c r="B88" s="107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3">
        <v>20</v>
      </c>
      <c r="B89" s="107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3">
        <v>21</v>
      </c>
      <c r="B90" s="107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3">
        <v>22</v>
      </c>
      <c r="B91" s="107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3">
        <v>23</v>
      </c>
      <c r="B92" s="107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3">
        <v>24</v>
      </c>
      <c r="B93" s="107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3">
        <v>25</v>
      </c>
      <c r="B94" s="107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3">
        <v>26</v>
      </c>
      <c r="B95" s="107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3">
        <v>27</v>
      </c>
      <c r="B96" s="107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3">
        <v>28</v>
      </c>
      <c r="B97" s="107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3">
        <v>29</v>
      </c>
      <c r="B98" s="107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3">
        <v>30</v>
      </c>
      <c r="B99" s="107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3">
        <v>1</v>
      </c>
      <c r="B103" s="107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3">
        <v>2</v>
      </c>
      <c r="B104" s="107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3">
        <v>3</v>
      </c>
      <c r="B105" s="107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3">
        <v>4</v>
      </c>
      <c r="B106" s="107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3">
        <v>5</v>
      </c>
      <c r="B107" s="107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3">
        <v>6</v>
      </c>
      <c r="B108" s="107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3">
        <v>7</v>
      </c>
      <c r="B109" s="107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3">
        <v>8</v>
      </c>
      <c r="B110" s="107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3">
        <v>9</v>
      </c>
      <c r="B111" s="107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3">
        <v>10</v>
      </c>
      <c r="B112" s="107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3">
        <v>11</v>
      </c>
      <c r="B113" s="107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3">
        <v>12</v>
      </c>
      <c r="B114" s="107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3">
        <v>13</v>
      </c>
      <c r="B115" s="107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3">
        <v>14</v>
      </c>
      <c r="B116" s="107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3">
        <v>15</v>
      </c>
      <c r="B117" s="107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3">
        <v>16</v>
      </c>
      <c r="B118" s="107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3">
        <v>17</v>
      </c>
      <c r="B119" s="107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3">
        <v>18</v>
      </c>
      <c r="B120" s="107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3">
        <v>19</v>
      </c>
      <c r="B121" s="107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3">
        <v>20</v>
      </c>
      <c r="B122" s="107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3">
        <v>21</v>
      </c>
      <c r="B123" s="107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3">
        <v>22</v>
      </c>
      <c r="B124" s="107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3">
        <v>23</v>
      </c>
      <c r="B125" s="107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3">
        <v>24</v>
      </c>
      <c r="B126" s="107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3">
        <v>25</v>
      </c>
      <c r="B127" s="107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3">
        <v>26</v>
      </c>
      <c r="B128" s="107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3">
        <v>27</v>
      </c>
      <c r="B129" s="107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3">
        <v>28</v>
      </c>
      <c r="B130" s="107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3">
        <v>29</v>
      </c>
      <c r="B131" s="107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3">
        <v>30</v>
      </c>
      <c r="B132" s="107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3">
        <v>1</v>
      </c>
      <c r="B136" s="107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3">
        <v>2</v>
      </c>
      <c r="B137" s="107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3">
        <v>3</v>
      </c>
      <c r="B138" s="107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3">
        <v>4</v>
      </c>
      <c r="B139" s="107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3">
        <v>5</v>
      </c>
      <c r="B140" s="107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3">
        <v>6</v>
      </c>
      <c r="B141" s="107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3">
        <v>7</v>
      </c>
      <c r="B142" s="107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3">
        <v>8</v>
      </c>
      <c r="B143" s="107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3">
        <v>9</v>
      </c>
      <c r="B144" s="107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3">
        <v>10</v>
      </c>
      <c r="B145" s="107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3">
        <v>11</v>
      </c>
      <c r="B146" s="107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3">
        <v>12</v>
      </c>
      <c r="B147" s="107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3">
        <v>13</v>
      </c>
      <c r="B148" s="107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3">
        <v>14</v>
      </c>
      <c r="B149" s="107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3">
        <v>15</v>
      </c>
      <c r="B150" s="107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3">
        <v>16</v>
      </c>
      <c r="B151" s="107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3">
        <v>17</v>
      </c>
      <c r="B152" s="107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3">
        <v>18</v>
      </c>
      <c r="B153" s="107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3">
        <v>19</v>
      </c>
      <c r="B154" s="107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3">
        <v>20</v>
      </c>
      <c r="B155" s="107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3">
        <v>21</v>
      </c>
      <c r="B156" s="107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3">
        <v>22</v>
      </c>
      <c r="B157" s="107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3">
        <v>23</v>
      </c>
      <c r="B158" s="107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3">
        <v>24</v>
      </c>
      <c r="B159" s="107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3">
        <v>25</v>
      </c>
      <c r="B160" s="107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3">
        <v>26</v>
      </c>
      <c r="B161" s="107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3">
        <v>27</v>
      </c>
      <c r="B162" s="107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3">
        <v>28</v>
      </c>
      <c r="B163" s="107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3">
        <v>29</v>
      </c>
      <c r="B164" s="107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3">
        <v>30</v>
      </c>
      <c r="B165" s="107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3">
        <v>1</v>
      </c>
      <c r="B169" s="107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3">
        <v>2</v>
      </c>
      <c r="B170" s="107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3">
        <v>3</v>
      </c>
      <c r="B171" s="107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3">
        <v>4</v>
      </c>
      <c r="B172" s="107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3">
        <v>5</v>
      </c>
      <c r="B173" s="107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3">
        <v>6</v>
      </c>
      <c r="B174" s="107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3">
        <v>7</v>
      </c>
      <c r="B175" s="107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3">
        <v>8</v>
      </c>
      <c r="B176" s="107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3">
        <v>9</v>
      </c>
      <c r="B177" s="107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3">
        <v>10</v>
      </c>
      <c r="B178" s="107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3">
        <v>11</v>
      </c>
      <c r="B179" s="107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3">
        <v>12</v>
      </c>
      <c r="B180" s="107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3">
        <v>13</v>
      </c>
      <c r="B181" s="107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3">
        <v>14</v>
      </c>
      <c r="B182" s="107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3">
        <v>15</v>
      </c>
      <c r="B183" s="107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3">
        <v>16</v>
      </c>
      <c r="B184" s="107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3">
        <v>17</v>
      </c>
      <c r="B185" s="107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3">
        <v>18</v>
      </c>
      <c r="B186" s="107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3">
        <v>19</v>
      </c>
      <c r="B187" s="107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3">
        <v>20</v>
      </c>
      <c r="B188" s="107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3">
        <v>21</v>
      </c>
      <c r="B189" s="107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3">
        <v>22</v>
      </c>
      <c r="B190" s="107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3">
        <v>23</v>
      </c>
      <c r="B191" s="107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3">
        <v>24</v>
      </c>
      <c r="B192" s="107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3">
        <v>25</v>
      </c>
      <c r="B193" s="107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3">
        <v>26</v>
      </c>
      <c r="B194" s="107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3">
        <v>27</v>
      </c>
      <c r="B195" s="107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3">
        <v>28</v>
      </c>
      <c r="B196" s="107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3">
        <v>29</v>
      </c>
      <c r="B197" s="107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3">
        <v>30</v>
      </c>
      <c r="B198" s="107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3">
        <v>1</v>
      </c>
      <c r="B202" s="107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3">
        <v>2</v>
      </c>
      <c r="B203" s="107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3">
        <v>3</v>
      </c>
      <c r="B204" s="107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3">
        <v>4</v>
      </c>
      <c r="B205" s="107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3">
        <v>5</v>
      </c>
      <c r="B206" s="107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3">
        <v>6</v>
      </c>
      <c r="B207" s="107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3">
        <v>7</v>
      </c>
      <c r="B208" s="107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3">
        <v>8</v>
      </c>
      <c r="B209" s="107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3">
        <v>9</v>
      </c>
      <c r="B210" s="107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3">
        <v>10</v>
      </c>
      <c r="B211" s="107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3">
        <v>11</v>
      </c>
      <c r="B212" s="107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3">
        <v>12</v>
      </c>
      <c r="B213" s="107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3">
        <v>13</v>
      </c>
      <c r="B214" s="107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3">
        <v>14</v>
      </c>
      <c r="B215" s="107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3">
        <v>15</v>
      </c>
      <c r="B216" s="107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3">
        <v>16</v>
      </c>
      <c r="B217" s="107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3">
        <v>17</v>
      </c>
      <c r="B218" s="107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3">
        <v>18</v>
      </c>
      <c r="B219" s="107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3">
        <v>19</v>
      </c>
      <c r="B220" s="107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3">
        <v>20</v>
      </c>
      <c r="B221" s="107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3">
        <v>21</v>
      </c>
      <c r="B222" s="107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3">
        <v>22</v>
      </c>
      <c r="B223" s="107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3">
        <v>23</v>
      </c>
      <c r="B224" s="107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3">
        <v>24</v>
      </c>
      <c r="B225" s="107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3">
        <v>25</v>
      </c>
      <c r="B226" s="107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3">
        <v>26</v>
      </c>
      <c r="B227" s="107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3">
        <v>27</v>
      </c>
      <c r="B228" s="107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3">
        <v>28</v>
      </c>
      <c r="B229" s="107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3">
        <v>29</v>
      </c>
      <c r="B230" s="107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3">
        <v>30</v>
      </c>
      <c r="B231" s="107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3">
        <v>1</v>
      </c>
      <c r="B235" s="107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3">
        <v>2</v>
      </c>
      <c r="B236" s="107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3">
        <v>3</v>
      </c>
      <c r="B237" s="107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3">
        <v>4</v>
      </c>
      <c r="B238" s="107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3">
        <v>5</v>
      </c>
      <c r="B239" s="107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3">
        <v>6</v>
      </c>
      <c r="B240" s="107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3">
        <v>7</v>
      </c>
      <c r="B241" s="107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3">
        <v>8</v>
      </c>
      <c r="B242" s="107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3">
        <v>9</v>
      </c>
      <c r="B243" s="107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3">
        <v>10</v>
      </c>
      <c r="B244" s="107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3">
        <v>11</v>
      </c>
      <c r="B245" s="107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3">
        <v>12</v>
      </c>
      <c r="B246" s="107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3">
        <v>13</v>
      </c>
      <c r="B247" s="107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3">
        <v>14</v>
      </c>
      <c r="B248" s="107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3">
        <v>15</v>
      </c>
      <c r="B249" s="107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3">
        <v>16</v>
      </c>
      <c r="B250" s="107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3">
        <v>17</v>
      </c>
      <c r="B251" s="107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3">
        <v>18</v>
      </c>
      <c r="B252" s="107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3">
        <v>19</v>
      </c>
      <c r="B253" s="107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3">
        <v>20</v>
      </c>
      <c r="B254" s="107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3">
        <v>21</v>
      </c>
      <c r="B255" s="107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3">
        <v>22</v>
      </c>
      <c r="B256" s="107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3">
        <v>23</v>
      </c>
      <c r="B257" s="107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3">
        <v>24</v>
      </c>
      <c r="B258" s="107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3">
        <v>25</v>
      </c>
      <c r="B259" s="107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3">
        <v>26</v>
      </c>
      <c r="B260" s="107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3">
        <v>27</v>
      </c>
      <c r="B261" s="107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3">
        <v>28</v>
      </c>
      <c r="B262" s="107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3">
        <v>29</v>
      </c>
      <c r="B263" s="107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3">
        <v>30</v>
      </c>
      <c r="B264" s="107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3">
        <v>1</v>
      </c>
      <c r="B268" s="107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3">
        <v>2</v>
      </c>
      <c r="B269" s="107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3">
        <v>3</v>
      </c>
      <c r="B270" s="107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3">
        <v>4</v>
      </c>
      <c r="B271" s="107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3">
        <v>5</v>
      </c>
      <c r="B272" s="107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3">
        <v>6</v>
      </c>
      <c r="B273" s="107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3">
        <v>7</v>
      </c>
      <c r="B274" s="107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3">
        <v>8</v>
      </c>
      <c r="B275" s="107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3">
        <v>9</v>
      </c>
      <c r="B276" s="107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3">
        <v>10</v>
      </c>
      <c r="B277" s="107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3">
        <v>11</v>
      </c>
      <c r="B278" s="107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3">
        <v>12</v>
      </c>
      <c r="B279" s="107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3">
        <v>13</v>
      </c>
      <c r="B280" s="107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3">
        <v>14</v>
      </c>
      <c r="B281" s="107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3">
        <v>15</v>
      </c>
      <c r="B282" s="107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3">
        <v>16</v>
      </c>
      <c r="B283" s="107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3">
        <v>17</v>
      </c>
      <c r="B284" s="107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3">
        <v>18</v>
      </c>
      <c r="B285" s="107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3">
        <v>19</v>
      </c>
      <c r="B286" s="107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3">
        <v>20</v>
      </c>
      <c r="B287" s="107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3">
        <v>21</v>
      </c>
      <c r="B288" s="107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3">
        <v>22</v>
      </c>
      <c r="B289" s="107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3">
        <v>23</v>
      </c>
      <c r="B290" s="107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3">
        <v>24</v>
      </c>
      <c r="B291" s="107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3">
        <v>25</v>
      </c>
      <c r="B292" s="107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3">
        <v>26</v>
      </c>
      <c r="B293" s="107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3">
        <v>27</v>
      </c>
      <c r="B294" s="107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3">
        <v>28</v>
      </c>
      <c r="B295" s="107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3">
        <v>29</v>
      </c>
      <c r="B296" s="107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3">
        <v>30</v>
      </c>
      <c r="B297" s="107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3">
        <v>1</v>
      </c>
      <c r="B301" s="107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3">
        <v>2</v>
      </c>
      <c r="B302" s="107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3">
        <v>3</v>
      </c>
      <c r="B303" s="107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3">
        <v>4</v>
      </c>
      <c r="B304" s="107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3">
        <v>5</v>
      </c>
      <c r="B305" s="107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3">
        <v>6</v>
      </c>
      <c r="B306" s="107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3">
        <v>7</v>
      </c>
      <c r="B307" s="107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3">
        <v>8</v>
      </c>
      <c r="B308" s="107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3">
        <v>9</v>
      </c>
      <c r="B309" s="107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3">
        <v>10</v>
      </c>
      <c r="B310" s="107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3">
        <v>11</v>
      </c>
      <c r="B311" s="107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3">
        <v>12</v>
      </c>
      <c r="B312" s="107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3">
        <v>13</v>
      </c>
      <c r="B313" s="107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3">
        <v>14</v>
      </c>
      <c r="B314" s="107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3">
        <v>15</v>
      </c>
      <c r="B315" s="107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3">
        <v>16</v>
      </c>
      <c r="B316" s="107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3">
        <v>17</v>
      </c>
      <c r="B317" s="107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3">
        <v>18</v>
      </c>
      <c r="B318" s="107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3">
        <v>19</v>
      </c>
      <c r="B319" s="107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3">
        <v>20</v>
      </c>
      <c r="B320" s="107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3">
        <v>21</v>
      </c>
      <c r="B321" s="107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3">
        <v>22</v>
      </c>
      <c r="B322" s="107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3">
        <v>23</v>
      </c>
      <c r="B323" s="107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3">
        <v>24</v>
      </c>
      <c r="B324" s="107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3">
        <v>25</v>
      </c>
      <c r="B325" s="107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3">
        <v>26</v>
      </c>
      <c r="B326" s="107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3">
        <v>27</v>
      </c>
      <c r="B327" s="107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3">
        <v>28</v>
      </c>
      <c r="B328" s="107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3">
        <v>29</v>
      </c>
      <c r="B329" s="107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3">
        <v>30</v>
      </c>
      <c r="B330" s="107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3">
        <v>1</v>
      </c>
      <c r="B334" s="107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3">
        <v>2</v>
      </c>
      <c r="B335" s="107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3">
        <v>3</v>
      </c>
      <c r="B336" s="107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3">
        <v>4</v>
      </c>
      <c r="B337" s="107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3">
        <v>5</v>
      </c>
      <c r="B338" s="107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3">
        <v>6</v>
      </c>
      <c r="B339" s="107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3">
        <v>7</v>
      </c>
      <c r="B340" s="107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3">
        <v>8</v>
      </c>
      <c r="B341" s="107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3">
        <v>9</v>
      </c>
      <c r="B342" s="107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3">
        <v>10</v>
      </c>
      <c r="B343" s="107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3">
        <v>11</v>
      </c>
      <c r="B344" s="107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3">
        <v>12</v>
      </c>
      <c r="B345" s="107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3">
        <v>13</v>
      </c>
      <c r="B346" s="107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3">
        <v>14</v>
      </c>
      <c r="B347" s="107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3">
        <v>15</v>
      </c>
      <c r="B348" s="107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3">
        <v>16</v>
      </c>
      <c r="B349" s="107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3">
        <v>17</v>
      </c>
      <c r="B350" s="107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3">
        <v>18</v>
      </c>
      <c r="B351" s="107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3">
        <v>19</v>
      </c>
      <c r="B352" s="107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3">
        <v>20</v>
      </c>
      <c r="B353" s="107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3">
        <v>21</v>
      </c>
      <c r="B354" s="107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3">
        <v>22</v>
      </c>
      <c r="B355" s="107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3">
        <v>23</v>
      </c>
      <c r="B356" s="107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3">
        <v>24</v>
      </c>
      <c r="B357" s="107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3">
        <v>25</v>
      </c>
      <c r="B358" s="107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3">
        <v>26</v>
      </c>
      <c r="B359" s="107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3">
        <v>27</v>
      </c>
      <c r="B360" s="107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3">
        <v>28</v>
      </c>
      <c r="B361" s="107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3">
        <v>29</v>
      </c>
      <c r="B362" s="107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3">
        <v>30</v>
      </c>
      <c r="B363" s="107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3">
        <v>1</v>
      </c>
      <c r="B367" s="107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3">
        <v>2</v>
      </c>
      <c r="B368" s="107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3">
        <v>3</v>
      </c>
      <c r="B369" s="107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3">
        <v>4</v>
      </c>
      <c r="B370" s="107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3">
        <v>5</v>
      </c>
      <c r="B371" s="107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3">
        <v>6</v>
      </c>
      <c r="B372" s="107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3">
        <v>7</v>
      </c>
      <c r="B373" s="107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3">
        <v>8</v>
      </c>
      <c r="B374" s="107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3">
        <v>9</v>
      </c>
      <c r="B375" s="107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3">
        <v>10</v>
      </c>
      <c r="B376" s="107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3">
        <v>11</v>
      </c>
      <c r="B377" s="107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3">
        <v>12</v>
      </c>
      <c r="B378" s="107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3">
        <v>13</v>
      </c>
      <c r="B379" s="107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3">
        <v>14</v>
      </c>
      <c r="B380" s="107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3">
        <v>15</v>
      </c>
      <c r="B381" s="107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3">
        <v>16</v>
      </c>
      <c r="B382" s="107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3">
        <v>17</v>
      </c>
      <c r="B383" s="107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3">
        <v>18</v>
      </c>
      <c r="B384" s="107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3">
        <v>19</v>
      </c>
      <c r="B385" s="107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3">
        <v>20</v>
      </c>
      <c r="B386" s="107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3">
        <v>21</v>
      </c>
      <c r="B387" s="107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3">
        <v>22</v>
      </c>
      <c r="B388" s="107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3">
        <v>23</v>
      </c>
      <c r="B389" s="107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3">
        <v>24</v>
      </c>
      <c r="B390" s="107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3">
        <v>25</v>
      </c>
      <c r="B391" s="107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3">
        <v>26</v>
      </c>
      <c r="B392" s="107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3">
        <v>27</v>
      </c>
      <c r="B393" s="107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3">
        <v>28</v>
      </c>
      <c r="B394" s="107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3">
        <v>29</v>
      </c>
      <c r="B395" s="107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3">
        <v>30</v>
      </c>
      <c r="B396" s="107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3">
        <v>1</v>
      </c>
      <c r="B400" s="107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3">
        <v>2</v>
      </c>
      <c r="B401" s="107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3">
        <v>3</v>
      </c>
      <c r="B402" s="107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3">
        <v>4</v>
      </c>
      <c r="B403" s="107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3">
        <v>5</v>
      </c>
      <c r="B404" s="107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3">
        <v>6</v>
      </c>
      <c r="B405" s="107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3">
        <v>7</v>
      </c>
      <c r="B406" s="107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3">
        <v>8</v>
      </c>
      <c r="B407" s="107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3">
        <v>9</v>
      </c>
      <c r="B408" s="107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3">
        <v>10</v>
      </c>
      <c r="B409" s="107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3">
        <v>11</v>
      </c>
      <c r="B410" s="107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3">
        <v>12</v>
      </c>
      <c r="B411" s="107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3">
        <v>13</v>
      </c>
      <c r="B412" s="107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3">
        <v>14</v>
      </c>
      <c r="B413" s="107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3">
        <v>15</v>
      </c>
      <c r="B414" s="107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3">
        <v>16</v>
      </c>
      <c r="B415" s="107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3">
        <v>17</v>
      </c>
      <c r="B416" s="107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3">
        <v>18</v>
      </c>
      <c r="B417" s="107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3">
        <v>19</v>
      </c>
      <c r="B418" s="107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3">
        <v>20</v>
      </c>
      <c r="B419" s="107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3">
        <v>21</v>
      </c>
      <c r="B420" s="107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3">
        <v>22</v>
      </c>
      <c r="B421" s="107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3">
        <v>23</v>
      </c>
      <c r="B422" s="107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3">
        <v>24</v>
      </c>
      <c r="B423" s="107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3">
        <v>25</v>
      </c>
      <c r="B424" s="107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3">
        <v>26</v>
      </c>
      <c r="B425" s="107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3">
        <v>27</v>
      </c>
      <c r="B426" s="107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3">
        <v>28</v>
      </c>
      <c r="B427" s="107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3">
        <v>29</v>
      </c>
      <c r="B428" s="107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3">
        <v>30</v>
      </c>
      <c r="B429" s="107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3">
        <v>1</v>
      </c>
      <c r="B433" s="107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3">
        <v>2</v>
      </c>
      <c r="B434" s="107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3">
        <v>3</v>
      </c>
      <c r="B435" s="107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3">
        <v>4</v>
      </c>
      <c r="B436" s="107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3">
        <v>5</v>
      </c>
      <c r="B437" s="107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3">
        <v>6</v>
      </c>
      <c r="B438" s="107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3">
        <v>7</v>
      </c>
      <c r="B439" s="107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3">
        <v>8</v>
      </c>
      <c r="B440" s="107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3">
        <v>9</v>
      </c>
      <c r="B441" s="107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3">
        <v>10</v>
      </c>
      <c r="B442" s="107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3">
        <v>11</v>
      </c>
      <c r="B443" s="107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3">
        <v>12</v>
      </c>
      <c r="B444" s="107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3">
        <v>13</v>
      </c>
      <c r="B445" s="107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3">
        <v>14</v>
      </c>
      <c r="B446" s="107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3">
        <v>15</v>
      </c>
      <c r="B447" s="107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3">
        <v>16</v>
      </c>
      <c r="B448" s="107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3">
        <v>17</v>
      </c>
      <c r="B449" s="107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3">
        <v>18</v>
      </c>
      <c r="B450" s="107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3">
        <v>19</v>
      </c>
      <c r="B451" s="107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3">
        <v>20</v>
      </c>
      <c r="B452" s="107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3">
        <v>21</v>
      </c>
      <c r="B453" s="107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3">
        <v>22</v>
      </c>
      <c r="B454" s="107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3">
        <v>23</v>
      </c>
      <c r="B455" s="107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3">
        <v>24</v>
      </c>
      <c r="B456" s="107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3">
        <v>25</v>
      </c>
      <c r="B457" s="107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3">
        <v>26</v>
      </c>
      <c r="B458" s="107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3">
        <v>27</v>
      </c>
      <c r="B459" s="107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3">
        <v>28</v>
      </c>
      <c r="B460" s="107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3">
        <v>29</v>
      </c>
      <c r="B461" s="107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3">
        <v>30</v>
      </c>
      <c r="B462" s="107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3">
        <v>1</v>
      </c>
      <c r="B466" s="107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3">
        <v>2</v>
      </c>
      <c r="B467" s="107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3">
        <v>3</v>
      </c>
      <c r="B468" s="107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3">
        <v>4</v>
      </c>
      <c r="B469" s="107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3">
        <v>5</v>
      </c>
      <c r="B470" s="107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3">
        <v>6</v>
      </c>
      <c r="B471" s="107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3">
        <v>7</v>
      </c>
      <c r="B472" s="107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3">
        <v>8</v>
      </c>
      <c r="B473" s="107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3">
        <v>9</v>
      </c>
      <c r="B474" s="107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3">
        <v>10</v>
      </c>
      <c r="B475" s="107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3">
        <v>11</v>
      </c>
      <c r="B476" s="107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3">
        <v>12</v>
      </c>
      <c r="B477" s="107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3">
        <v>13</v>
      </c>
      <c r="B478" s="107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3">
        <v>14</v>
      </c>
      <c r="B479" s="107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3">
        <v>15</v>
      </c>
      <c r="B480" s="107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3">
        <v>16</v>
      </c>
      <c r="B481" s="107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3">
        <v>17</v>
      </c>
      <c r="B482" s="107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3">
        <v>18</v>
      </c>
      <c r="B483" s="107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3">
        <v>19</v>
      </c>
      <c r="B484" s="107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3">
        <v>20</v>
      </c>
      <c r="B485" s="107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3">
        <v>21</v>
      </c>
      <c r="B486" s="107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3">
        <v>22</v>
      </c>
      <c r="B487" s="107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3">
        <v>23</v>
      </c>
      <c r="B488" s="107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3">
        <v>24</v>
      </c>
      <c r="B489" s="107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3">
        <v>25</v>
      </c>
      <c r="B490" s="107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3">
        <v>26</v>
      </c>
      <c r="B491" s="107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3">
        <v>27</v>
      </c>
      <c r="B492" s="107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3">
        <v>28</v>
      </c>
      <c r="B493" s="107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3">
        <v>29</v>
      </c>
      <c r="B494" s="107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3">
        <v>30</v>
      </c>
      <c r="B495" s="107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3">
        <v>1</v>
      </c>
      <c r="B499" s="107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3">
        <v>2</v>
      </c>
      <c r="B500" s="107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3">
        <v>3</v>
      </c>
      <c r="B501" s="107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3">
        <v>4</v>
      </c>
      <c r="B502" s="107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3">
        <v>5</v>
      </c>
      <c r="B503" s="107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3">
        <v>6</v>
      </c>
      <c r="B504" s="107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3">
        <v>7</v>
      </c>
      <c r="B505" s="107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3">
        <v>8</v>
      </c>
      <c r="B506" s="107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3">
        <v>9</v>
      </c>
      <c r="B507" s="107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3">
        <v>10</v>
      </c>
      <c r="B508" s="107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3">
        <v>11</v>
      </c>
      <c r="B509" s="107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3">
        <v>12</v>
      </c>
      <c r="B510" s="107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3">
        <v>13</v>
      </c>
      <c r="B511" s="107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3">
        <v>14</v>
      </c>
      <c r="B512" s="107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3">
        <v>15</v>
      </c>
      <c r="B513" s="107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3">
        <v>16</v>
      </c>
      <c r="B514" s="107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3">
        <v>17</v>
      </c>
      <c r="B515" s="107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3">
        <v>18</v>
      </c>
      <c r="B516" s="107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3">
        <v>19</v>
      </c>
      <c r="B517" s="107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3">
        <v>20</v>
      </c>
      <c r="B518" s="107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3">
        <v>21</v>
      </c>
      <c r="B519" s="107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3">
        <v>22</v>
      </c>
      <c r="B520" s="107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3">
        <v>23</v>
      </c>
      <c r="B521" s="107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3">
        <v>24</v>
      </c>
      <c r="B522" s="107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3">
        <v>25</v>
      </c>
      <c r="B523" s="107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3">
        <v>26</v>
      </c>
      <c r="B524" s="107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3">
        <v>27</v>
      </c>
      <c r="B525" s="107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3">
        <v>28</v>
      </c>
      <c r="B526" s="107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3">
        <v>29</v>
      </c>
      <c r="B527" s="107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3">
        <v>30</v>
      </c>
      <c r="B528" s="107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3">
        <v>1</v>
      </c>
      <c r="B532" s="107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3">
        <v>2</v>
      </c>
      <c r="B533" s="107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3">
        <v>3</v>
      </c>
      <c r="B534" s="107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3">
        <v>4</v>
      </c>
      <c r="B535" s="107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3">
        <v>5</v>
      </c>
      <c r="B536" s="107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3">
        <v>6</v>
      </c>
      <c r="B537" s="107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3">
        <v>7</v>
      </c>
      <c r="B538" s="107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3">
        <v>8</v>
      </c>
      <c r="B539" s="107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3">
        <v>9</v>
      </c>
      <c r="B540" s="107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3">
        <v>10</v>
      </c>
      <c r="B541" s="107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3">
        <v>11</v>
      </c>
      <c r="B542" s="107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3">
        <v>12</v>
      </c>
      <c r="B543" s="107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3">
        <v>13</v>
      </c>
      <c r="B544" s="107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3">
        <v>14</v>
      </c>
      <c r="B545" s="107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3">
        <v>15</v>
      </c>
      <c r="B546" s="107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3">
        <v>16</v>
      </c>
      <c r="B547" s="107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3">
        <v>17</v>
      </c>
      <c r="B548" s="107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3">
        <v>18</v>
      </c>
      <c r="B549" s="107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3">
        <v>19</v>
      </c>
      <c r="B550" s="107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3">
        <v>20</v>
      </c>
      <c r="B551" s="107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3">
        <v>21</v>
      </c>
      <c r="B552" s="107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3">
        <v>22</v>
      </c>
      <c r="B553" s="107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3">
        <v>23</v>
      </c>
      <c r="B554" s="107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3">
        <v>24</v>
      </c>
      <c r="B555" s="107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3">
        <v>25</v>
      </c>
      <c r="B556" s="107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3">
        <v>26</v>
      </c>
      <c r="B557" s="107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3">
        <v>27</v>
      </c>
      <c r="B558" s="107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3">
        <v>28</v>
      </c>
      <c r="B559" s="107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3">
        <v>29</v>
      </c>
      <c r="B560" s="107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3">
        <v>30</v>
      </c>
      <c r="B561" s="107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3">
        <v>1</v>
      </c>
      <c r="B565" s="107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3">
        <v>2</v>
      </c>
      <c r="B566" s="107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3">
        <v>3</v>
      </c>
      <c r="B567" s="107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3">
        <v>4</v>
      </c>
      <c r="B568" s="107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3">
        <v>5</v>
      </c>
      <c r="B569" s="107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3">
        <v>6</v>
      </c>
      <c r="B570" s="107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3">
        <v>7</v>
      </c>
      <c r="B571" s="107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3">
        <v>8</v>
      </c>
      <c r="B572" s="107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3">
        <v>9</v>
      </c>
      <c r="B573" s="107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3">
        <v>10</v>
      </c>
      <c r="B574" s="107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3">
        <v>11</v>
      </c>
      <c r="B575" s="107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3">
        <v>12</v>
      </c>
      <c r="B576" s="107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3">
        <v>13</v>
      </c>
      <c r="B577" s="107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3">
        <v>14</v>
      </c>
      <c r="B578" s="107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3">
        <v>15</v>
      </c>
      <c r="B579" s="107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3">
        <v>16</v>
      </c>
      <c r="B580" s="107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3">
        <v>17</v>
      </c>
      <c r="B581" s="107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3">
        <v>18</v>
      </c>
      <c r="B582" s="107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3">
        <v>19</v>
      </c>
      <c r="B583" s="107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3">
        <v>20</v>
      </c>
      <c r="B584" s="107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3">
        <v>21</v>
      </c>
      <c r="B585" s="107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3">
        <v>22</v>
      </c>
      <c r="B586" s="107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3">
        <v>23</v>
      </c>
      <c r="B587" s="107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3">
        <v>24</v>
      </c>
      <c r="B588" s="107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3">
        <v>25</v>
      </c>
      <c r="B589" s="107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3">
        <v>26</v>
      </c>
      <c r="B590" s="107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3">
        <v>27</v>
      </c>
      <c r="B591" s="107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3">
        <v>28</v>
      </c>
      <c r="B592" s="107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3">
        <v>29</v>
      </c>
      <c r="B593" s="107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3">
        <v>30</v>
      </c>
      <c r="B594" s="107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3">
        <v>1</v>
      </c>
      <c r="B598" s="107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3">
        <v>2</v>
      </c>
      <c r="B599" s="107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3">
        <v>3</v>
      </c>
      <c r="B600" s="107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3">
        <v>4</v>
      </c>
      <c r="B601" s="107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3">
        <v>5</v>
      </c>
      <c r="B602" s="107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3">
        <v>6</v>
      </c>
      <c r="B603" s="107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3">
        <v>7</v>
      </c>
      <c r="B604" s="107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3">
        <v>8</v>
      </c>
      <c r="B605" s="107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3">
        <v>9</v>
      </c>
      <c r="B606" s="107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3">
        <v>10</v>
      </c>
      <c r="B607" s="107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3">
        <v>11</v>
      </c>
      <c r="B608" s="107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3">
        <v>12</v>
      </c>
      <c r="B609" s="107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3">
        <v>13</v>
      </c>
      <c r="B610" s="107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3">
        <v>14</v>
      </c>
      <c r="B611" s="107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3">
        <v>15</v>
      </c>
      <c r="B612" s="107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3">
        <v>16</v>
      </c>
      <c r="B613" s="107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3">
        <v>17</v>
      </c>
      <c r="B614" s="107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3">
        <v>18</v>
      </c>
      <c r="B615" s="107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3">
        <v>19</v>
      </c>
      <c r="B616" s="107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3">
        <v>20</v>
      </c>
      <c r="B617" s="107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3">
        <v>21</v>
      </c>
      <c r="B618" s="107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3">
        <v>22</v>
      </c>
      <c r="B619" s="107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3">
        <v>23</v>
      </c>
      <c r="B620" s="107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3">
        <v>24</v>
      </c>
      <c r="B621" s="107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3">
        <v>25</v>
      </c>
      <c r="B622" s="107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3">
        <v>26</v>
      </c>
      <c r="B623" s="107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3">
        <v>27</v>
      </c>
      <c r="B624" s="107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3">
        <v>28</v>
      </c>
      <c r="B625" s="107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3">
        <v>29</v>
      </c>
      <c r="B626" s="107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3">
        <v>30</v>
      </c>
      <c r="B627" s="107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3">
        <v>1</v>
      </c>
      <c r="B631" s="107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3">
        <v>2</v>
      </c>
      <c r="B632" s="107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3">
        <v>3</v>
      </c>
      <c r="B633" s="107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3">
        <v>4</v>
      </c>
      <c r="B634" s="107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3">
        <v>5</v>
      </c>
      <c r="B635" s="107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3">
        <v>6</v>
      </c>
      <c r="B636" s="107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3">
        <v>7</v>
      </c>
      <c r="B637" s="107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3">
        <v>8</v>
      </c>
      <c r="B638" s="107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3">
        <v>9</v>
      </c>
      <c r="B639" s="107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3">
        <v>10</v>
      </c>
      <c r="B640" s="107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3">
        <v>11</v>
      </c>
      <c r="B641" s="107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3">
        <v>12</v>
      </c>
      <c r="B642" s="107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3">
        <v>13</v>
      </c>
      <c r="B643" s="107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3">
        <v>14</v>
      </c>
      <c r="B644" s="107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3">
        <v>15</v>
      </c>
      <c r="B645" s="107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3">
        <v>16</v>
      </c>
      <c r="B646" s="107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3">
        <v>17</v>
      </c>
      <c r="B647" s="107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3">
        <v>18</v>
      </c>
      <c r="B648" s="107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3">
        <v>19</v>
      </c>
      <c r="B649" s="107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3">
        <v>20</v>
      </c>
      <c r="B650" s="107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3">
        <v>21</v>
      </c>
      <c r="B651" s="107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3">
        <v>22</v>
      </c>
      <c r="B652" s="107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3">
        <v>23</v>
      </c>
      <c r="B653" s="107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3">
        <v>24</v>
      </c>
      <c r="B654" s="107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3">
        <v>25</v>
      </c>
      <c r="B655" s="107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3">
        <v>26</v>
      </c>
      <c r="B656" s="107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3">
        <v>27</v>
      </c>
      <c r="B657" s="107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3">
        <v>28</v>
      </c>
      <c r="B658" s="107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3">
        <v>29</v>
      </c>
      <c r="B659" s="107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3">
        <v>30</v>
      </c>
      <c r="B660" s="107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3">
        <v>1</v>
      </c>
      <c r="B664" s="107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3">
        <v>2</v>
      </c>
      <c r="B665" s="107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3">
        <v>3</v>
      </c>
      <c r="B666" s="107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3">
        <v>4</v>
      </c>
      <c r="B667" s="107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3">
        <v>5</v>
      </c>
      <c r="B668" s="107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3">
        <v>6</v>
      </c>
      <c r="B669" s="107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3">
        <v>7</v>
      </c>
      <c r="B670" s="107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3">
        <v>8</v>
      </c>
      <c r="B671" s="107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3">
        <v>9</v>
      </c>
      <c r="B672" s="107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3">
        <v>10</v>
      </c>
      <c r="B673" s="107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3">
        <v>11</v>
      </c>
      <c r="B674" s="107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3">
        <v>12</v>
      </c>
      <c r="B675" s="107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3">
        <v>13</v>
      </c>
      <c r="B676" s="107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3">
        <v>14</v>
      </c>
      <c r="B677" s="107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3">
        <v>15</v>
      </c>
      <c r="B678" s="107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3">
        <v>16</v>
      </c>
      <c r="B679" s="107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3">
        <v>17</v>
      </c>
      <c r="B680" s="107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3">
        <v>18</v>
      </c>
      <c r="B681" s="107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3">
        <v>19</v>
      </c>
      <c r="B682" s="107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3">
        <v>20</v>
      </c>
      <c r="B683" s="107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3">
        <v>21</v>
      </c>
      <c r="B684" s="107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3">
        <v>22</v>
      </c>
      <c r="B685" s="107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3">
        <v>23</v>
      </c>
      <c r="B686" s="107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3">
        <v>24</v>
      </c>
      <c r="B687" s="107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3">
        <v>25</v>
      </c>
      <c r="B688" s="107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3">
        <v>26</v>
      </c>
      <c r="B689" s="107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3">
        <v>27</v>
      </c>
      <c r="B690" s="107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3">
        <v>28</v>
      </c>
      <c r="B691" s="107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3">
        <v>29</v>
      </c>
      <c r="B692" s="107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3">
        <v>30</v>
      </c>
      <c r="B693" s="107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3">
        <v>1</v>
      </c>
      <c r="B697" s="107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3">
        <v>2</v>
      </c>
      <c r="B698" s="107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3">
        <v>3</v>
      </c>
      <c r="B699" s="107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3">
        <v>4</v>
      </c>
      <c r="B700" s="107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3">
        <v>5</v>
      </c>
      <c r="B701" s="107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3">
        <v>6</v>
      </c>
      <c r="B702" s="107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3">
        <v>7</v>
      </c>
      <c r="B703" s="107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3">
        <v>8</v>
      </c>
      <c r="B704" s="107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3">
        <v>9</v>
      </c>
      <c r="B705" s="107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3">
        <v>10</v>
      </c>
      <c r="B706" s="107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3">
        <v>11</v>
      </c>
      <c r="B707" s="107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3">
        <v>12</v>
      </c>
      <c r="B708" s="107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3">
        <v>13</v>
      </c>
      <c r="B709" s="107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3">
        <v>14</v>
      </c>
      <c r="B710" s="107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3">
        <v>15</v>
      </c>
      <c r="B711" s="107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3">
        <v>16</v>
      </c>
      <c r="B712" s="107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3">
        <v>17</v>
      </c>
      <c r="B713" s="107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3">
        <v>18</v>
      </c>
      <c r="B714" s="107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3">
        <v>19</v>
      </c>
      <c r="B715" s="107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3">
        <v>20</v>
      </c>
      <c r="B716" s="107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3">
        <v>21</v>
      </c>
      <c r="B717" s="107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3">
        <v>22</v>
      </c>
      <c r="B718" s="107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3">
        <v>23</v>
      </c>
      <c r="B719" s="107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3">
        <v>24</v>
      </c>
      <c r="B720" s="107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3">
        <v>25</v>
      </c>
      <c r="B721" s="107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3">
        <v>26</v>
      </c>
      <c r="B722" s="107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3">
        <v>27</v>
      </c>
      <c r="B723" s="107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3">
        <v>28</v>
      </c>
      <c r="B724" s="107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3">
        <v>29</v>
      </c>
      <c r="B725" s="107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3">
        <v>30</v>
      </c>
      <c r="B726" s="107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3">
        <v>1</v>
      </c>
      <c r="B730" s="107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3">
        <v>2</v>
      </c>
      <c r="B731" s="107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3">
        <v>3</v>
      </c>
      <c r="B732" s="107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3">
        <v>4</v>
      </c>
      <c r="B733" s="107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3">
        <v>5</v>
      </c>
      <c r="B734" s="107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3">
        <v>6</v>
      </c>
      <c r="B735" s="107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3">
        <v>7</v>
      </c>
      <c r="B736" s="107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3">
        <v>8</v>
      </c>
      <c r="B737" s="107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3">
        <v>9</v>
      </c>
      <c r="B738" s="107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3">
        <v>10</v>
      </c>
      <c r="B739" s="107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3">
        <v>11</v>
      </c>
      <c r="B740" s="107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3">
        <v>12</v>
      </c>
      <c r="B741" s="107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3">
        <v>13</v>
      </c>
      <c r="B742" s="107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3">
        <v>14</v>
      </c>
      <c r="B743" s="107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3">
        <v>15</v>
      </c>
      <c r="B744" s="107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3">
        <v>16</v>
      </c>
      <c r="B745" s="107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3">
        <v>17</v>
      </c>
      <c r="B746" s="107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3">
        <v>18</v>
      </c>
      <c r="B747" s="107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3">
        <v>19</v>
      </c>
      <c r="B748" s="107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3">
        <v>20</v>
      </c>
      <c r="B749" s="107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3">
        <v>21</v>
      </c>
      <c r="B750" s="107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3">
        <v>22</v>
      </c>
      <c r="B751" s="107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3">
        <v>23</v>
      </c>
      <c r="B752" s="107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3">
        <v>24</v>
      </c>
      <c r="B753" s="107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3">
        <v>25</v>
      </c>
      <c r="B754" s="107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3">
        <v>26</v>
      </c>
      <c r="B755" s="107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3">
        <v>27</v>
      </c>
      <c r="B756" s="107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3">
        <v>28</v>
      </c>
      <c r="B757" s="107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3">
        <v>29</v>
      </c>
      <c r="B758" s="107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3">
        <v>30</v>
      </c>
      <c r="B759" s="107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3">
        <v>1</v>
      </c>
      <c r="B763" s="107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3">
        <v>2</v>
      </c>
      <c r="B764" s="107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3">
        <v>3</v>
      </c>
      <c r="B765" s="107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3">
        <v>4</v>
      </c>
      <c r="B766" s="107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3">
        <v>5</v>
      </c>
      <c r="B767" s="107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3">
        <v>6</v>
      </c>
      <c r="B768" s="107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3">
        <v>7</v>
      </c>
      <c r="B769" s="107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3">
        <v>8</v>
      </c>
      <c r="B770" s="107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3">
        <v>9</v>
      </c>
      <c r="B771" s="107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3">
        <v>10</v>
      </c>
      <c r="B772" s="107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3">
        <v>11</v>
      </c>
      <c r="B773" s="107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3">
        <v>12</v>
      </c>
      <c r="B774" s="107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3">
        <v>13</v>
      </c>
      <c r="B775" s="107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3">
        <v>14</v>
      </c>
      <c r="B776" s="107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3">
        <v>15</v>
      </c>
      <c r="B777" s="107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3">
        <v>16</v>
      </c>
      <c r="B778" s="107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3">
        <v>17</v>
      </c>
      <c r="B779" s="107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3">
        <v>18</v>
      </c>
      <c r="B780" s="107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3">
        <v>19</v>
      </c>
      <c r="B781" s="107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3">
        <v>20</v>
      </c>
      <c r="B782" s="107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3">
        <v>21</v>
      </c>
      <c r="B783" s="107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3">
        <v>22</v>
      </c>
      <c r="B784" s="107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3">
        <v>23</v>
      </c>
      <c r="B785" s="107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3">
        <v>24</v>
      </c>
      <c r="B786" s="107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3">
        <v>25</v>
      </c>
      <c r="B787" s="107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3">
        <v>26</v>
      </c>
      <c r="B788" s="107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3">
        <v>27</v>
      </c>
      <c r="B789" s="107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3">
        <v>28</v>
      </c>
      <c r="B790" s="107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3">
        <v>29</v>
      </c>
      <c r="B791" s="107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3">
        <v>30</v>
      </c>
      <c r="B792" s="107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3">
        <v>1</v>
      </c>
      <c r="B796" s="107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3">
        <v>2</v>
      </c>
      <c r="B797" s="107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3">
        <v>3</v>
      </c>
      <c r="B798" s="107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3">
        <v>4</v>
      </c>
      <c r="B799" s="107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3">
        <v>5</v>
      </c>
      <c r="B800" s="107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3">
        <v>6</v>
      </c>
      <c r="B801" s="107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3">
        <v>7</v>
      </c>
      <c r="B802" s="107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3">
        <v>8</v>
      </c>
      <c r="B803" s="107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3">
        <v>9</v>
      </c>
      <c r="B804" s="107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3">
        <v>10</v>
      </c>
      <c r="B805" s="107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3">
        <v>11</v>
      </c>
      <c r="B806" s="107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3">
        <v>12</v>
      </c>
      <c r="B807" s="107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3">
        <v>13</v>
      </c>
      <c r="B808" s="107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3">
        <v>14</v>
      </c>
      <c r="B809" s="107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3">
        <v>15</v>
      </c>
      <c r="B810" s="107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3">
        <v>16</v>
      </c>
      <c r="B811" s="107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3">
        <v>17</v>
      </c>
      <c r="B812" s="107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3">
        <v>18</v>
      </c>
      <c r="B813" s="107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3">
        <v>19</v>
      </c>
      <c r="B814" s="107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3">
        <v>20</v>
      </c>
      <c r="B815" s="107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3">
        <v>21</v>
      </c>
      <c r="B816" s="107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3">
        <v>22</v>
      </c>
      <c r="B817" s="107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3">
        <v>23</v>
      </c>
      <c r="B818" s="107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3">
        <v>24</v>
      </c>
      <c r="B819" s="107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3">
        <v>25</v>
      </c>
      <c r="B820" s="107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3">
        <v>26</v>
      </c>
      <c r="B821" s="107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3">
        <v>27</v>
      </c>
      <c r="B822" s="107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3">
        <v>28</v>
      </c>
      <c r="B823" s="107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3">
        <v>29</v>
      </c>
      <c r="B824" s="107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3">
        <v>30</v>
      </c>
      <c r="B825" s="107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3">
        <v>1</v>
      </c>
      <c r="B829" s="107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3">
        <v>2</v>
      </c>
      <c r="B830" s="107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3">
        <v>3</v>
      </c>
      <c r="B831" s="107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3">
        <v>4</v>
      </c>
      <c r="B832" s="107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3">
        <v>5</v>
      </c>
      <c r="B833" s="107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3">
        <v>6</v>
      </c>
      <c r="B834" s="107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3">
        <v>7</v>
      </c>
      <c r="B835" s="107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3">
        <v>8</v>
      </c>
      <c r="B836" s="107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3">
        <v>9</v>
      </c>
      <c r="B837" s="10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3">
        <v>10</v>
      </c>
      <c r="B838" s="10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3">
        <v>11</v>
      </c>
      <c r="B839" s="107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3">
        <v>12</v>
      </c>
      <c r="B840" s="107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3">
        <v>13</v>
      </c>
      <c r="B841" s="10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3">
        <v>14</v>
      </c>
      <c r="B842" s="10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3">
        <v>15</v>
      </c>
      <c r="B843" s="10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3">
        <v>16</v>
      </c>
      <c r="B844" s="10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3">
        <v>17</v>
      </c>
      <c r="B845" s="10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3">
        <v>18</v>
      </c>
      <c r="B846" s="10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3">
        <v>19</v>
      </c>
      <c r="B847" s="10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3">
        <v>20</v>
      </c>
      <c r="B848" s="10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3">
        <v>21</v>
      </c>
      <c r="B849" s="10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3">
        <v>22</v>
      </c>
      <c r="B850" s="10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3">
        <v>23</v>
      </c>
      <c r="B851" s="10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3">
        <v>24</v>
      </c>
      <c r="B852" s="10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3">
        <v>25</v>
      </c>
      <c r="B853" s="10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3">
        <v>26</v>
      </c>
      <c r="B854" s="10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3">
        <v>27</v>
      </c>
      <c r="B855" s="10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3">
        <v>28</v>
      </c>
      <c r="B856" s="10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3">
        <v>29</v>
      </c>
      <c r="B857" s="10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3">
        <v>30</v>
      </c>
      <c r="B858" s="10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3">
        <v>1</v>
      </c>
      <c r="B862" s="10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3">
        <v>2</v>
      </c>
      <c r="B863" s="10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3">
        <v>3</v>
      </c>
      <c r="B864" s="10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3">
        <v>4</v>
      </c>
      <c r="B865" s="10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3">
        <v>5</v>
      </c>
      <c r="B866" s="10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3">
        <v>6</v>
      </c>
      <c r="B867" s="107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3">
        <v>7</v>
      </c>
      <c r="B868" s="107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3">
        <v>8</v>
      </c>
      <c r="B869" s="107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3">
        <v>9</v>
      </c>
      <c r="B870" s="10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3">
        <v>10</v>
      </c>
      <c r="B871" s="10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3">
        <v>11</v>
      </c>
      <c r="B872" s="107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3">
        <v>12</v>
      </c>
      <c r="B873" s="107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3">
        <v>13</v>
      </c>
      <c r="B874" s="10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3">
        <v>14</v>
      </c>
      <c r="B875" s="10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3">
        <v>15</v>
      </c>
      <c r="B876" s="10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3">
        <v>16</v>
      </c>
      <c r="B877" s="10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3">
        <v>17</v>
      </c>
      <c r="B878" s="10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3">
        <v>18</v>
      </c>
      <c r="B879" s="10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3">
        <v>19</v>
      </c>
      <c r="B880" s="10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3">
        <v>20</v>
      </c>
      <c r="B881" s="10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3">
        <v>21</v>
      </c>
      <c r="B882" s="10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3">
        <v>22</v>
      </c>
      <c r="B883" s="10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3">
        <v>23</v>
      </c>
      <c r="B884" s="10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3">
        <v>24</v>
      </c>
      <c r="B885" s="10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3">
        <v>25</v>
      </c>
      <c r="B886" s="10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3">
        <v>26</v>
      </c>
      <c r="B887" s="10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3">
        <v>27</v>
      </c>
      <c r="B888" s="10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3">
        <v>28</v>
      </c>
      <c r="B889" s="10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3">
        <v>29</v>
      </c>
      <c r="B890" s="10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3">
        <v>30</v>
      </c>
      <c r="B891" s="10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3">
        <v>1</v>
      </c>
      <c r="B895" s="10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3">
        <v>2</v>
      </c>
      <c r="B896" s="10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3">
        <v>3</v>
      </c>
      <c r="B897" s="10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3">
        <v>4</v>
      </c>
      <c r="B898" s="10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3">
        <v>5</v>
      </c>
      <c r="B899" s="10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3">
        <v>6</v>
      </c>
      <c r="B900" s="107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3">
        <v>7</v>
      </c>
      <c r="B901" s="107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3">
        <v>8</v>
      </c>
      <c r="B902" s="107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3">
        <v>9</v>
      </c>
      <c r="B903" s="10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3">
        <v>10</v>
      </c>
      <c r="B904" s="10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3">
        <v>11</v>
      </c>
      <c r="B905" s="107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3">
        <v>12</v>
      </c>
      <c r="B906" s="107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3">
        <v>13</v>
      </c>
      <c r="B907" s="10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3">
        <v>14</v>
      </c>
      <c r="B908" s="10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3">
        <v>15</v>
      </c>
      <c r="B909" s="10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3">
        <v>16</v>
      </c>
      <c r="B910" s="10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3">
        <v>17</v>
      </c>
      <c r="B911" s="10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3">
        <v>18</v>
      </c>
      <c r="B912" s="10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3">
        <v>19</v>
      </c>
      <c r="B913" s="10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3">
        <v>20</v>
      </c>
      <c r="B914" s="10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3">
        <v>21</v>
      </c>
      <c r="B915" s="10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3">
        <v>22</v>
      </c>
      <c r="B916" s="10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3">
        <v>23</v>
      </c>
      <c r="B917" s="10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3">
        <v>24</v>
      </c>
      <c r="B918" s="10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3">
        <v>25</v>
      </c>
      <c r="B919" s="10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3">
        <v>26</v>
      </c>
      <c r="B920" s="10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3">
        <v>27</v>
      </c>
      <c r="B921" s="10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3">
        <v>28</v>
      </c>
      <c r="B922" s="10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3">
        <v>29</v>
      </c>
      <c r="B923" s="10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3">
        <v>30</v>
      </c>
      <c r="B924" s="10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3">
        <v>1</v>
      </c>
      <c r="B928" s="10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3">
        <v>2</v>
      </c>
      <c r="B929" s="10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3">
        <v>3</v>
      </c>
      <c r="B930" s="10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3">
        <v>4</v>
      </c>
      <c r="B931" s="10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3">
        <v>5</v>
      </c>
      <c r="B932" s="10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3">
        <v>6</v>
      </c>
      <c r="B933" s="107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3">
        <v>7</v>
      </c>
      <c r="B934" s="107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3">
        <v>8</v>
      </c>
      <c r="B935" s="107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3">
        <v>9</v>
      </c>
      <c r="B936" s="10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3">
        <v>10</v>
      </c>
      <c r="B937" s="10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3">
        <v>11</v>
      </c>
      <c r="B938" s="107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3">
        <v>12</v>
      </c>
      <c r="B939" s="107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3">
        <v>13</v>
      </c>
      <c r="B940" s="10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3">
        <v>14</v>
      </c>
      <c r="B941" s="10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3">
        <v>15</v>
      </c>
      <c r="B942" s="10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3">
        <v>16</v>
      </c>
      <c r="B943" s="10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3">
        <v>17</v>
      </c>
      <c r="B944" s="10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3">
        <v>18</v>
      </c>
      <c r="B945" s="10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3">
        <v>19</v>
      </c>
      <c r="B946" s="10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3">
        <v>20</v>
      </c>
      <c r="B947" s="10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3">
        <v>21</v>
      </c>
      <c r="B948" s="10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3">
        <v>22</v>
      </c>
      <c r="B949" s="10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3">
        <v>23</v>
      </c>
      <c r="B950" s="10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3">
        <v>24</v>
      </c>
      <c r="B951" s="10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3">
        <v>25</v>
      </c>
      <c r="B952" s="10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3">
        <v>26</v>
      </c>
      <c r="B953" s="10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3">
        <v>27</v>
      </c>
      <c r="B954" s="10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3">
        <v>28</v>
      </c>
      <c r="B955" s="10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3">
        <v>29</v>
      </c>
      <c r="B956" s="10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3">
        <v>30</v>
      </c>
      <c r="B957" s="10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3">
        <v>1</v>
      </c>
      <c r="B961" s="10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3">
        <v>2</v>
      </c>
      <c r="B962" s="10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3">
        <v>3</v>
      </c>
      <c r="B963" s="10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3">
        <v>4</v>
      </c>
      <c r="B964" s="10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3">
        <v>5</v>
      </c>
      <c r="B965" s="10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3">
        <v>6</v>
      </c>
      <c r="B966" s="107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3">
        <v>7</v>
      </c>
      <c r="B967" s="107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3">
        <v>8</v>
      </c>
      <c r="B968" s="107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3">
        <v>9</v>
      </c>
      <c r="B969" s="10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3">
        <v>10</v>
      </c>
      <c r="B970" s="10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3">
        <v>11</v>
      </c>
      <c r="B971" s="107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3">
        <v>12</v>
      </c>
      <c r="B972" s="107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3">
        <v>13</v>
      </c>
      <c r="B973" s="10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3">
        <v>14</v>
      </c>
      <c r="B974" s="10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3">
        <v>15</v>
      </c>
      <c r="B975" s="10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3">
        <v>16</v>
      </c>
      <c r="B976" s="10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3">
        <v>17</v>
      </c>
      <c r="B977" s="10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3">
        <v>18</v>
      </c>
      <c r="B978" s="10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3">
        <v>19</v>
      </c>
      <c r="B979" s="10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3">
        <v>20</v>
      </c>
      <c r="B980" s="10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3">
        <v>21</v>
      </c>
      <c r="B981" s="10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3">
        <v>22</v>
      </c>
      <c r="B982" s="10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3">
        <v>23</v>
      </c>
      <c r="B983" s="10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3">
        <v>24</v>
      </c>
      <c r="B984" s="10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3">
        <v>25</v>
      </c>
      <c r="B985" s="10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3">
        <v>26</v>
      </c>
      <c r="B986" s="10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3">
        <v>27</v>
      </c>
      <c r="B987" s="10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3">
        <v>28</v>
      </c>
      <c r="B988" s="10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3">
        <v>29</v>
      </c>
      <c r="B989" s="10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3">
        <v>30</v>
      </c>
      <c r="B990" s="10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3">
        <v>1</v>
      </c>
      <c r="B994" s="10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3">
        <v>2</v>
      </c>
      <c r="B995" s="10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3">
        <v>3</v>
      </c>
      <c r="B996" s="10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3">
        <v>4</v>
      </c>
      <c r="B997" s="10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3">
        <v>5</v>
      </c>
      <c r="B998" s="10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3">
        <v>6</v>
      </c>
      <c r="B999" s="107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3">
        <v>7</v>
      </c>
      <c r="B1000" s="107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3">
        <v>8</v>
      </c>
      <c r="B1001" s="107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3">
        <v>9</v>
      </c>
      <c r="B1002" s="10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3">
        <v>10</v>
      </c>
      <c r="B1003" s="10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3">
        <v>11</v>
      </c>
      <c r="B1004" s="107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3">
        <v>12</v>
      </c>
      <c r="B1005" s="107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3">
        <v>13</v>
      </c>
      <c r="B1006" s="10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3">
        <v>14</v>
      </c>
      <c r="B1007" s="10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3">
        <v>15</v>
      </c>
      <c r="B1008" s="10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3">
        <v>16</v>
      </c>
      <c r="B1009" s="10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3">
        <v>17</v>
      </c>
      <c r="B1010" s="10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3">
        <v>18</v>
      </c>
      <c r="B1011" s="10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3">
        <v>19</v>
      </c>
      <c r="B1012" s="10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3">
        <v>20</v>
      </c>
      <c r="B1013" s="10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3">
        <v>21</v>
      </c>
      <c r="B1014" s="10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3">
        <v>22</v>
      </c>
      <c r="B1015" s="10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3">
        <v>23</v>
      </c>
      <c r="B1016" s="10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3">
        <v>24</v>
      </c>
      <c r="B1017" s="10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3">
        <v>25</v>
      </c>
      <c r="B1018" s="10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3">
        <v>26</v>
      </c>
      <c r="B1019" s="10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3">
        <v>27</v>
      </c>
      <c r="B1020" s="10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3">
        <v>28</v>
      </c>
      <c r="B1021" s="10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3">
        <v>29</v>
      </c>
      <c r="B1022" s="10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3">
        <v>30</v>
      </c>
      <c r="B1023" s="10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3">
        <v>1</v>
      </c>
      <c r="B1027" s="10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3">
        <v>2</v>
      </c>
      <c r="B1028" s="10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3">
        <v>3</v>
      </c>
      <c r="B1029" s="10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3">
        <v>4</v>
      </c>
      <c r="B1030" s="10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3">
        <v>5</v>
      </c>
      <c r="B1031" s="10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3">
        <v>6</v>
      </c>
      <c r="B1032" s="107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3">
        <v>7</v>
      </c>
      <c r="B1033" s="107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3">
        <v>8</v>
      </c>
      <c r="B1034" s="107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3">
        <v>9</v>
      </c>
      <c r="B1035" s="10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3">
        <v>10</v>
      </c>
      <c r="B1036" s="10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3">
        <v>11</v>
      </c>
      <c r="B1037" s="107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3">
        <v>12</v>
      </c>
      <c r="B1038" s="107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3">
        <v>13</v>
      </c>
      <c r="B1039" s="10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3">
        <v>14</v>
      </c>
      <c r="B1040" s="10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3">
        <v>15</v>
      </c>
      <c r="B1041" s="10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3">
        <v>16</v>
      </c>
      <c r="B1042" s="10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3">
        <v>17</v>
      </c>
      <c r="B1043" s="10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3">
        <v>18</v>
      </c>
      <c r="B1044" s="10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3">
        <v>19</v>
      </c>
      <c r="B1045" s="10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3">
        <v>20</v>
      </c>
      <c r="B1046" s="10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3">
        <v>21</v>
      </c>
      <c r="B1047" s="10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3">
        <v>22</v>
      </c>
      <c r="B1048" s="10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3">
        <v>23</v>
      </c>
      <c r="B1049" s="10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3">
        <v>24</v>
      </c>
      <c r="B1050" s="10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3">
        <v>25</v>
      </c>
      <c r="B1051" s="10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3">
        <v>26</v>
      </c>
      <c r="B1052" s="10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3">
        <v>27</v>
      </c>
      <c r="B1053" s="10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3">
        <v>28</v>
      </c>
      <c r="B1054" s="10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3">
        <v>29</v>
      </c>
      <c r="B1055" s="10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3">
        <v>30</v>
      </c>
      <c r="B1056" s="10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3">
        <v>1</v>
      </c>
      <c r="B1060" s="10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3">
        <v>2</v>
      </c>
      <c r="B1061" s="10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3">
        <v>3</v>
      </c>
      <c r="B1062" s="10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3">
        <v>4</v>
      </c>
      <c r="B1063" s="10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3">
        <v>5</v>
      </c>
      <c r="B1064" s="10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3">
        <v>6</v>
      </c>
      <c r="B1065" s="107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3">
        <v>7</v>
      </c>
      <c r="B1066" s="107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3">
        <v>8</v>
      </c>
      <c r="B1067" s="107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3">
        <v>9</v>
      </c>
      <c r="B1068" s="10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3">
        <v>10</v>
      </c>
      <c r="B1069" s="10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3">
        <v>11</v>
      </c>
      <c r="B1070" s="107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3">
        <v>12</v>
      </c>
      <c r="B1071" s="107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3">
        <v>13</v>
      </c>
      <c r="B1072" s="10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3">
        <v>14</v>
      </c>
      <c r="B1073" s="10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3">
        <v>15</v>
      </c>
      <c r="B1074" s="10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3">
        <v>16</v>
      </c>
      <c r="B1075" s="10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3">
        <v>17</v>
      </c>
      <c r="B1076" s="10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3">
        <v>18</v>
      </c>
      <c r="B1077" s="10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3">
        <v>19</v>
      </c>
      <c r="B1078" s="10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3">
        <v>20</v>
      </c>
      <c r="B1079" s="10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3">
        <v>21</v>
      </c>
      <c r="B1080" s="10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3">
        <v>22</v>
      </c>
      <c r="B1081" s="10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3">
        <v>23</v>
      </c>
      <c r="B1082" s="10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3">
        <v>24</v>
      </c>
      <c r="B1083" s="10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3">
        <v>25</v>
      </c>
      <c r="B1084" s="10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3">
        <v>26</v>
      </c>
      <c r="B1085" s="10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3">
        <v>27</v>
      </c>
      <c r="B1086" s="10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3">
        <v>28</v>
      </c>
      <c r="B1087" s="10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3">
        <v>29</v>
      </c>
      <c r="B1088" s="10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3">
        <v>30</v>
      </c>
      <c r="B1089" s="10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3">
        <v>1</v>
      </c>
      <c r="B1093" s="10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3">
        <v>2</v>
      </c>
      <c r="B1094" s="10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3">
        <v>3</v>
      </c>
      <c r="B1095" s="10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3">
        <v>4</v>
      </c>
      <c r="B1096" s="10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3">
        <v>5</v>
      </c>
      <c r="B1097" s="10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3">
        <v>6</v>
      </c>
      <c r="B1098" s="107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3">
        <v>7</v>
      </c>
      <c r="B1099" s="107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3">
        <v>8</v>
      </c>
      <c r="B1100" s="107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3">
        <v>9</v>
      </c>
      <c r="B1101" s="107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3">
        <v>10</v>
      </c>
      <c r="B1102" s="107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3">
        <v>11</v>
      </c>
      <c r="B1103" s="107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3">
        <v>12</v>
      </c>
      <c r="B1104" s="107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3">
        <v>13</v>
      </c>
      <c r="B1105" s="107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3">
        <v>14</v>
      </c>
      <c r="B1106" s="107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3">
        <v>15</v>
      </c>
      <c r="B1107" s="107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3">
        <v>16</v>
      </c>
      <c r="B1108" s="107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3">
        <v>17</v>
      </c>
      <c r="B1109" s="107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3">
        <v>18</v>
      </c>
      <c r="B1110" s="107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3">
        <v>19</v>
      </c>
      <c r="B1111" s="107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3">
        <v>20</v>
      </c>
      <c r="B1112" s="107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3">
        <v>21</v>
      </c>
      <c r="B1113" s="107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3">
        <v>22</v>
      </c>
      <c r="B1114" s="107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3">
        <v>23</v>
      </c>
      <c r="B1115" s="107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3">
        <v>24</v>
      </c>
      <c r="B1116" s="107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3">
        <v>25</v>
      </c>
      <c r="B1117" s="107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3">
        <v>26</v>
      </c>
      <c r="B1118" s="107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3">
        <v>27</v>
      </c>
      <c r="B1119" s="107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3">
        <v>28</v>
      </c>
      <c r="B1120" s="107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3">
        <v>29</v>
      </c>
      <c r="B1121" s="107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3">
        <v>30</v>
      </c>
      <c r="B1122" s="107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3">
        <v>1</v>
      </c>
      <c r="B1126" s="107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3">
        <v>2</v>
      </c>
      <c r="B1127" s="107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3">
        <v>3</v>
      </c>
      <c r="B1128" s="107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3">
        <v>4</v>
      </c>
      <c r="B1129" s="107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3">
        <v>5</v>
      </c>
      <c r="B1130" s="107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3">
        <v>6</v>
      </c>
      <c r="B1131" s="107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3">
        <v>7</v>
      </c>
      <c r="B1132" s="107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3">
        <v>8</v>
      </c>
      <c r="B1133" s="107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3">
        <v>9</v>
      </c>
      <c r="B1134" s="107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3">
        <v>10</v>
      </c>
      <c r="B1135" s="107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3">
        <v>11</v>
      </c>
      <c r="B1136" s="107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3">
        <v>12</v>
      </c>
      <c r="B1137" s="107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3">
        <v>13</v>
      </c>
      <c r="B1138" s="107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3">
        <v>14</v>
      </c>
      <c r="B1139" s="107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3">
        <v>15</v>
      </c>
      <c r="B1140" s="107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3">
        <v>16</v>
      </c>
      <c r="B1141" s="107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3">
        <v>17</v>
      </c>
      <c r="B1142" s="107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3">
        <v>18</v>
      </c>
      <c r="B1143" s="107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3">
        <v>19</v>
      </c>
      <c r="B1144" s="107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3">
        <v>20</v>
      </c>
      <c r="B1145" s="107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3">
        <v>21</v>
      </c>
      <c r="B1146" s="107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3">
        <v>22</v>
      </c>
      <c r="B1147" s="107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3">
        <v>23</v>
      </c>
      <c r="B1148" s="107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3">
        <v>24</v>
      </c>
      <c r="B1149" s="107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3">
        <v>25</v>
      </c>
      <c r="B1150" s="107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3">
        <v>26</v>
      </c>
      <c r="B1151" s="107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3">
        <v>27</v>
      </c>
      <c r="B1152" s="107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3">
        <v>28</v>
      </c>
      <c r="B1153" s="107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3">
        <v>29</v>
      </c>
      <c r="B1154" s="107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3">
        <v>30</v>
      </c>
      <c r="B1155" s="107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3">
        <v>1</v>
      </c>
      <c r="B1159" s="107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3">
        <v>2</v>
      </c>
      <c r="B1160" s="107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3">
        <v>3</v>
      </c>
      <c r="B1161" s="107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3">
        <v>4</v>
      </c>
      <c r="B1162" s="107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3">
        <v>5</v>
      </c>
      <c r="B1163" s="107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3">
        <v>6</v>
      </c>
      <c r="B1164" s="107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3">
        <v>7</v>
      </c>
      <c r="B1165" s="107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3">
        <v>8</v>
      </c>
      <c r="B1166" s="107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3">
        <v>9</v>
      </c>
      <c r="B1167" s="107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3">
        <v>10</v>
      </c>
      <c r="B1168" s="107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3">
        <v>11</v>
      </c>
      <c r="B1169" s="107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3">
        <v>12</v>
      </c>
      <c r="B1170" s="107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3">
        <v>13</v>
      </c>
      <c r="B1171" s="107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3">
        <v>14</v>
      </c>
      <c r="B1172" s="107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3">
        <v>15</v>
      </c>
      <c r="B1173" s="107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3">
        <v>16</v>
      </c>
      <c r="B1174" s="107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3">
        <v>17</v>
      </c>
      <c r="B1175" s="107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3">
        <v>18</v>
      </c>
      <c r="B1176" s="107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3">
        <v>19</v>
      </c>
      <c r="B1177" s="107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3">
        <v>20</v>
      </c>
      <c r="B1178" s="107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3">
        <v>21</v>
      </c>
      <c r="B1179" s="107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3">
        <v>22</v>
      </c>
      <c r="B1180" s="107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3">
        <v>23</v>
      </c>
      <c r="B1181" s="107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3">
        <v>24</v>
      </c>
      <c r="B1182" s="107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3">
        <v>25</v>
      </c>
      <c r="B1183" s="107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3">
        <v>26</v>
      </c>
      <c r="B1184" s="107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3">
        <v>27</v>
      </c>
      <c r="B1185" s="107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3">
        <v>28</v>
      </c>
      <c r="B1186" s="107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3">
        <v>29</v>
      </c>
      <c r="B1187" s="107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3">
        <v>30</v>
      </c>
      <c r="B1188" s="107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3">
        <v>1</v>
      </c>
      <c r="B1192" s="107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3">
        <v>2</v>
      </c>
      <c r="B1193" s="107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3">
        <v>3</v>
      </c>
      <c r="B1194" s="107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3">
        <v>4</v>
      </c>
      <c r="B1195" s="107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3">
        <v>5</v>
      </c>
      <c r="B1196" s="107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3">
        <v>6</v>
      </c>
      <c r="B1197" s="107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3">
        <v>7</v>
      </c>
      <c r="B1198" s="107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3">
        <v>8</v>
      </c>
      <c r="B1199" s="107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3">
        <v>9</v>
      </c>
      <c r="B1200" s="107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3">
        <v>10</v>
      </c>
      <c r="B1201" s="107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3">
        <v>11</v>
      </c>
      <c r="B1202" s="107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3">
        <v>12</v>
      </c>
      <c r="B1203" s="107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3">
        <v>13</v>
      </c>
      <c r="B1204" s="107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3">
        <v>14</v>
      </c>
      <c r="B1205" s="107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3">
        <v>15</v>
      </c>
      <c r="B1206" s="107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3">
        <v>16</v>
      </c>
      <c r="B1207" s="107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3">
        <v>17</v>
      </c>
      <c r="B1208" s="107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3">
        <v>18</v>
      </c>
      <c r="B1209" s="107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3">
        <v>19</v>
      </c>
      <c r="B1210" s="107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3">
        <v>20</v>
      </c>
      <c r="B1211" s="107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3">
        <v>21</v>
      </c>
      <c r="B1212" s="107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3">
        <v>22</v>
      </c>
      <c r="B1213" s="107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3">
        <v>23</v>
      </c>
      <c r="B1214" s="107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3">
        <v>24</v>
      </c>
      <c r="B1215" s="107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3">
        <v>25</v>
      </c>
      <c r="B1216" s="107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3">
        <v>26</v>
      </c>
      <c r="B1217" s="107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3">
        <v>27</v>
      </c>
      <c r="B1218" s="107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3">
        <v>28</v>
      </c>
      <c r="B1219" s="107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3">
        <v>29</v>
      </c>
      <c r="B1220" s="107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3">
        <v>30</v>
      </c>
      <c r="B1221" s="107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3">
        <v>1</v>
      </c>
      <c r="B1225" s="107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3">
        <v>2</v>
      </c>
      <c r="B1226" s="107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3">
        <v>3</v>
      </c>
      <c r="B1227" s="107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3">
        <v>4</v>
      </c>
      <c r="B1228" s="107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3">
        <v>5</v>
      </c>
      <c r="B1229" s="107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3">
        <v>6</v>
      </c>
      <c r="B1230" s="107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3">
        <v>7</v>
      </c>
      <c r="B1231" s="107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3">
        <v>8</v>
      </c>
      <c r="B1232" s="107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3">
        <v>9</v>
      </c>
      <c r="B1233" s="107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3">
        <v>10</v>
      </c>
      <c r="B1234" s="107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3">
        <v>11</v>
      </c>
      <c r="B1235" s="107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3">
        <v>12</v>
      </c>
      <c r="B1236" s="107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3">
        <v>13</v>
      </c>
      <c r="B1237" s="107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3">
        <v>14</v>
      </c>
      <c r="B1238" s="107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3">
        <v>15</v>
      </c>
      <c r="B1239" s="107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3">
        <v>16</v>
      </c>
      <c r="B1240" s="107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3">
        <v>17</v>
      </c>
      <c r="B1241" s="107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3">
        <v>18</v>
      </c>
      <c r="B1242" s="107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3">
        <v>19</v>
      </c>
      <c r="B1243" s="107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3">
        <v>20</v>
      </c>
      <c r="B1244" s="107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3">
        <v>21</v>
      </c>
      <c r="B1245" s="107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3">
        <v>22</v>
      </c>
      <c r="B1246" s="107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3">
        <v>23</v>
      </c>
      <c r="B1247" s="107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3">
        <v>24</v>
      </c>
      <c r="B1248" s="107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3">
        <v>25</v>
      </c>
      <c r="B1249" s="107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3">
        <v>26</v>
      </c>
      <c r="B1250" s="107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3">
        <v>27</v>
      </c>
      <c r="B1251" s="107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3">
        <v>28</v>
      </c>
      <c r="B1252" s="107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3">
        <v>29</v>
      </c>
      <c r="B1253" s="107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3">
        <v>30</v>
      </c>
      <c r="B1254" s="107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3">
        <v>1</v>
      </c>
      <c r="B1258" s="107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3">
        <v>2</v>
      </c>
      <c r="B1259" s="107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3">
        <v>3</v>
      </c>
      <c r="B1260" s="107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3">
        <v>4</v>
      </c>
      <c r="B1261" s="107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3">
        <v>5</v>
      </c>
      <c r="B1262" s="107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3">
        <v>6</v>
      </c>
      <c r="B1263" s="107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3">
        <v>7</v>
      </c>
      <c r="B1264" s="107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3">
        <v>8</v>
      </c>
      <c r="B1265" s="107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3">
        <v>9</v>
      </c>
      <c r="B1266" s="107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3">
        <v>10</v>
      </c>
      <c r="B1267" s="107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3">
        <v>11</v>
      </c>
      <c r="B1268" s="107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3">
        <v>12</v>
      </c>
      <c r="B1269" s="107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3">
        <v>13</v>
      </c>
      <c r="B1270" s="107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3">
        <v>14</v>
      </c>
      <c r="B1271" s="107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3">
        <v>15</v>
      </c>
      <c r="B1272" s="107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3">
        <v>16</v>
      </c>
      <c r="B1273" s="107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3">
        <v>17</v>
      </c>
      <c r="B1274" s="107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3">
        <v>18</v>
      </c>
      <c r="B1275" s="107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3">
        <v>19</v>
      </c>
      <c r="B1276" s="107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3">
        <v>20</v>
      </c>
      <c r="B1277" s="107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3">
        <v>21</v>
      </c>
      <c r="B1278" s="107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3">
        <v>22</v>
      </c>
      <c r="B1279" s="107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3">
        <v>23</v>
      </c>
      <c r="B1280" s="107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3">
        <v>24</v>
      </c>
      <c r="B1281" s="107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3">
        <v>25</v>
      </c>
      <c r="B1282" s="107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3">
        <v>26</v>
      </c>
      <c r="B1283" s="107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3">
        <v>27</v>
      </c>
      <c r="B1284" s="107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3">
        <v>28</v>
      </c>
      <c r="B1285" s="107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3">
        <v>29</v>
      </c>
      <c r="B1286" s="107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3">
        <v>30</v>
      </c>
      <c r="B1287" s="107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3">
        <v>1</v>
      </c>
      <c r="B1291" s="107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3">
        <v>2</v>
      </c>
      <c r="B1292" s="107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3">
        <v>3</v>
      </c>
      <c r="B1293" s="107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3">
        <v>4</v>
      </c>
      <c r="B1294" s="107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3">
        <v>5</v>
      </c>
      <c r="B1295" s="107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3">
        <v>6</v>
      </c>
      <c r="B1296" s="107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3">
        <v>7</v>
      </c>
      <c r="B1297" s="107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3">
        <v>8</v>
      </c>
      <c r="B1298" s="107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3">
        <v>9</v>
      </c>
      <c r="B1299" s="107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3">
        <v>10</v>
      </c>
      <c r="B1300" s="107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3">
        <v>11</v>
      </c>
      <c r="B1301" s="107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3">
        <v>12</v>
      </c>
      <c r="B1302" s="107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3">
        <v>13</v>
      </c>
      <c r="B1303" s="107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3">
        <v>14</v>
      </c>
      <c r="B1304" s="107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3">
        <v>15</v>
      </c>
      <c r="B1305" s="107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3">
        <v>16</v>
      </c>
      <c r="B1306" s="107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3">
        <v>17</v>
      </c>
      <c r="B1307" s="107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3">
        <v>18</v>
      </c>
      <c r="B1308" s="107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3">
        <v>19</v>
      </c>
      <c r="B1309" s="107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3">
        <v>20</v>
      </c>
      <c r="B1310" s="107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3">
        <v>21</v>
      </c>
      <c r="B1311" s="107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3">
        <v>22</v>
      </c>
      <c r="B1312" s="107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3">
        <v>23</v>
      </c>
      <c r="B1313" s="107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3">
        <v>24</v>
      </c>
      <c r="B1314" s="107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3">
        <v>25</v>
      </c>
      <c r="B1315" s="107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3">
        <v>26</v>
      </c>
      <c r="B1316" s="107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3">
        <v>27</v>
      </c>
      <c r="B1317" s="107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3">
        <v>28</v>
      </c>
      <c r="B1318" s="107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3">
        <v>29</v>
      </c>
      <c r="B1319" s="107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3">
        <v>30</v>
      </c>
      <c r="B1320" s="107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2018-05-30T00:51:33Z</cp:lastPrinted>
  <dcterms:created xsi:type="dcterms:W3CDTF">2012-03-13T00:50:25Z</dcterms:created>
  <dcterms:modified xsi:type="dcterms:W3CDTF">2018-07-09T07:30:58Z</dcterms:modified>
</cp:coreProperties>
</file>