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<sst xmlns="http://schemas.openxmlformats.org/spreadsheetml/2006/main" count="2881" uniqueCount="611">
  <si>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</si>
  <si>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</si>
  <si>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</si>
  <si>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</si>
  <si>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</si>
  <si>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</si>
  <si>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</si>
  <si>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</si>
  <si>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</si>
  <si>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</si>
  <si>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</si>
  <si>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</si>
  <si>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</si>
  <si>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</si>
  <si>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</si>
  <si>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</si>
  <si>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</si>
  <si>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</si>
  <si>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</si>
  <si>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</si>
  <si>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</si>
  <si>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</si>
  <si>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</si>
  <si>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</si>
  <si>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</si>
  <si>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</si>
  <si>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</si>
  <si>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</si>
  <si>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</si>
  <si>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</si>
  <si>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</si>
  <si>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</si>
  <si>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</si>
  <si>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</si>
  <si>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</si>
  <si>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</si>
  <si>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</si>
  <si>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</si>
  <si>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</si>
  <si>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</si>
  <si>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</si>
  <si>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</si>
  <si>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</si>
  <si>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</si>
  <si>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</si>
  <si>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</si>
  <si>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</si>
  <si>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</si>
  <si>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</si>
  <si>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</si>
  <si>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</si>
  <si>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</si>
  <si>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</si>
  <si>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</si>
  <si>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</si>
  <si>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</si>
  <si>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</si>
  <si>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</si>
  <si>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</si>
  <si>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</si>
  <si>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</si>
  <si>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</si>
  <si>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</si>
  <si>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</si>
  <si>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</si>
  <si>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</si>
  <si>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</si>
  <si>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</si>
  <si>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</si>
  <si>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</si>
  <si>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</si>
  <si>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</si>
  <si>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</si>
  <si>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</si>
  <si>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</si>
  <si>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</si>
  <si>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</si>
  <si>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</si>
  <si>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</si>
  <si>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</si>
  <si>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</si>
  <si>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</si>
  <si>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</si>
  <si>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</si>
  <si>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</si>
  <si>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</si>
  <si>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</si>
  <si>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</si>
  <si>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</si>
  <si>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</si>
  <si>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</si>
  <si>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</si>
  <si>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</si>
  <si>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</si>
  <si>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</si>
  <si>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</si>
  <si>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</si>
  <si>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</si>
  <si>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</si>
  <si>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</si>
  <si>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</si>
  <si>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</si>
  <si>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</si>
  <si>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</si>
  <si>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</si>
  <si>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</si>
  <si>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</si>
  <si>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</si>
  <si>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</si>
  <si>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</si>
  <si>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</si>
  <si>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</si>
  <si>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</si>
  <si>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</si>
  <si>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</si>
  <si>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</si>
  <si>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</si>
  <si>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</si>
  <si>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</si>
  <si>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</si>
  <si>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</si>
  <si>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</si>
  <si>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</si>
  <si>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</si>
  <si>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</si>
  <si>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</si>
  <si>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</si>
  <si>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</si>
  <si>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</si>
  <si>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</si>
  <si>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</si>
  <si>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</si>
  <si>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</si>
  <si>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</si>
  <si>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</si>
  <si>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</si>
  <si>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</si>
  <si>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</si>
  <si>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</si>
  <si>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</si>
  <si>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</si>
  <si>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</si>
  <si>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</si>
  <si>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</si>
  <si>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</si>
  <si>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</si>
  <si>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</si>
  <si>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</si>
  <si>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</si>
  <si>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</si>
  <si>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</si>
  <si>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</si>
  <si>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</si>
  <si>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</si>
  <si>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</si>
  <si>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</si>
  <si>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</si>
  <si>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</si>
  <si>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</si>
  <si>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</si>
  <si>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</si>
  <si>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</si>
  <si>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</si>
  <si>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</si>
  <si>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</si>
  <si>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</si>
  <si>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</si>
  <si>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</si>
  <si>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</si>
  <si>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</si>
  <si>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</si>
  <si>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</si>
  <si>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</si>
  <si>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</si>
  <si>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</si>
  <si>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</si>
  <si>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</si>
  <si>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</si>
  <si>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</si>
  <si>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</si>
  <si>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</si>
  <si>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</si>
  <si>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</si>
  <si>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</si>
  <si>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</si>
  <si>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</si>
  <si>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</si>
  <si>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</si>
  <si>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</si>
  <si>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</si>
  <si>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</si>
  <si>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</si>
  <si>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</si>
  <si>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</si>
  <si>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</si>
  <si>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</si>
  <si>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</si>
  <si>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</si>
  <si>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</si>
  <si>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</si>
  <si>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</si>
  <si>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</si>
  <si>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</si>
  <si>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</si>
  <si>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</si>
  <si>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</si>
  <si>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</si>
  <si>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</si>
  <si>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</si>
  <si>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</si>
  <si>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</si>
  <si>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</si>
  <si>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</si>
  <si>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</si>
  <si>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</si>
  <si>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</si>
  <si>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</si>
  <si>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</si>
  <si>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</si>
  <si>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</si>
  <si>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</si>
  <si>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</si>
  <si>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</si>
  <si>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</si>
  <si>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</si>
  <si>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</si>
  <si>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</si>
  <si>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</si>
  <si>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</si>
  <si>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</si>
  <si>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</si>
  <si>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</si>
  <si>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</si>
  <si>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</si>
  <si>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</si>
  <si>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</si>
  <si>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</si>
  <si>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</si>
  <si>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</si>
  <si>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</si>
  <si>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</si>
  <si>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</si>
  <si>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</si>
  <si>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</si>
  <si>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</si>
  <si>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</si>
  <si>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</si>
  <si>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</si>
  <si>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</si>
  <si>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</si>
  <si>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</si>
  <si>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</si>
  <si>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</si>
  <si>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</si>
  <si>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</si>
  <si>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</si>
  <si>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</si>
  <si>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</si>
  <si>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</si>
  <si>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</si>
  <si>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</si>
  <si>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</si>
  <si>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</si>
  <si>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</si>
  <si>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</si>
  <si>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</si>
  <si>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</si>
  <si>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</si>
  <si>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</si>
  <si>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</si>
  <si>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</si>
  <si>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</si>
  <si>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</si>
  <si>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</si>
  <si>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</si>
  <si>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</si>
  <si>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</si>
  <si>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</si>
  <si>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</si>
  <si>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</si>
  <si>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</si>
  <si>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</si>
  <si>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</si>
  <si>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</si>
  <si>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</si>
  <si>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</si>
  <si>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</si>
  <si>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</si>
  <si>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</si>
  <si>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</si>
  <si>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</si>
  <si>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</si>
  <si>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</si>
  <si>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</si>
  <si>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</si>
  <si>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</si>
  <si>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</si>
  <si>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</si>
  <si>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</si>
  <si>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</si>
  <si>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</si>
  <si>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</si>
  <si>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</si>
  <si>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</si>
  <si>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</si>
  <si>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</si>
  <si>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</si>
  <si>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</si>
  <si>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</si>
  <si>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</si>
  <si>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</si>
  <si>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</si>
  <si>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</si>
  <si>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</si>
  <si>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</si>
  <si>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</si>
  <si>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</si>
  <si>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</si>
  <si>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</si>
  <si>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</si>
  <si>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</si>
  <si>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</si>
  <si>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</si>
  <si>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</si>
  <si>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</si>
  <si>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</si>
  <si>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</si>
  <si>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</si>
  <si>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</si>
  <si>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</si>
  <si>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</si>
  <si>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</si>
  <si>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</si>
  <si>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</si>
  <si>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</si>
  <si>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</si>
  <si>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</si>
  <si>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</si>
  <si>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</si>
  <si>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</si>
  <si>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</si>
  <si>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</si>
  <si>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</si>
  <si>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</si>
  <si>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</si>
  <si>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</si>
  <si>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</si>
  <si>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</si>
  <si>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</si>
  <si>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</si>
  <si>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</si>
  <si>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</si>
  <si>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</si>
  <si>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</si>
  <si>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</si>
  <si>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</si>
  <si>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</si>
  <si>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</si>
  <si>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</si>
  <si>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</si>
  <si>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</si>
  <si>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</si>
  <si>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</si>
  <si>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</si>
  <si>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</si>
  <si>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</si>
  <si>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</si>
  <si>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</si>
  <si>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</si>
  <si>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</si>
  <si>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</si>
  <si>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</si>
  <si>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</si>
  <si>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</si>
  <si>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</si>
  <si>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</si>
  <si>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</si>
  <si>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</si>
  <si>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</si>
  <si>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</si>
  <si>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</si>
  <si>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</si>
  <si>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</si>
  <si>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</si>
  <si>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</si>
  <si>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</si>
  <si>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</si>
  <si>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</si>
  <si>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</si>
  <si>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</si>
  <si>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</si>
  <si>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</si>
  <si>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</si>
  <si>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</si>
  <si>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</si>
  <si>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</si>
  <si>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</si>
  <si>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</si>
  <si>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</si>
  <si>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</si>
  <si>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</si>
  <si>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</si>
  <si>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</si>
  <si>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</si>
  <si>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</si>
  <si>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</si>
  <si>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</si>
  <si>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</si>
  <si>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</si>
  <si>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</si>
  <si>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</si>
  <si>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</si>
  <si>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</si>
  <si>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</si>
  <si>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</si>
  <si>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</si>
  <si>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</si>
  <si>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</si>
  <si>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</si>
  <si>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</si>
  <si>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</si>
  <si>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</si>
  <si>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</si>
  <si>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</si>
  <si>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</si>
  <si>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</si>
  <si>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</si>
  <si>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</si>
  <si>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</si>
  <si>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</si>
  <si>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</si>
  <si>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</si>
  <si>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</si>
  <si>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</si>
  <si>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</si>
  <si>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</si>
  <si>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</si>
  <si>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</si>
  <si>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</si>
  <si>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</si>
  <si>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</si>
  <si>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</si>
  <si>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</si>
  <si>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</si>
  <si>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</si>
  <si>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</si>
  <si>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</si>
  <si>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</si>
  <si>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</si>
  <si>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</si>
  <si>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</si>
  <si>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</si>
  <si>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</si>
  <si>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</si>
  <si>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</si>
  <si>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</si>
  <si>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</si>
  <si>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</si>
  <si>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</si>
  <si>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</si>
  <si>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</si>
  <si>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</si>
  <si>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</si>
  <si>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</si>
  <si>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</si>
  <si>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</si>
  <si>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</si>
  <si>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</si>
  <si>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</si>
  <si>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</si>
  <si>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</si>
  <si>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</si>
  <si>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</si>
  <si>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</si>
  <si>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</si>
  <si>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</si>
  <si>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</si>
  <si>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</si>
  <si>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</si>
  <si>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</si>
  <si>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</si>
  <si>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</si>
  <si>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</si>
  <si>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</si>
  <si>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</si>
  <si>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</si>
  <si>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</si>
  <si>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</si>
  <si>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</si>
  <si>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</si>
  <si>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</si>
  <si>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</si>
  <si>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</si>
  <si>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</si>
  <si>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</si>
  <si>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</si>
  <si>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</si>
  <si>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</si>
  <si>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</si>
  <si>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</si>
  <si>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</si>
  <si>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</si>
  <si>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</si>
  <si>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</si>
  <si>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</si>
  <si>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</si>
  <si>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</si>
  <si>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</si>
  <si>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</si>
  <si>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</si>
  <si>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</si>
  <si>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</si>
  <si>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</si>
  <si>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</si>
  <si>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</si>
  <si>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</si>
  <si>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</si>
  <si>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</si>
  <si>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</si>
  <si>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</si>
  <si>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</si>
  <si>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</si>
  <si>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</si>
  <si>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</si>
  <si>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</si>
  <si>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</si>
  <si>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</si>
  <si>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</si>
  <si>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</si>
  <si>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</si>
  <si>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</si>
  <si>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</si>
  <si>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</si>
  <si>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</si>
  <si>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</si>
  <si>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</si>
  <si>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</si>
  <si>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</si>
  <si>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</si>
  <si>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</si>
  <si>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</si>
  <si>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</si>
  <si>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</si>
  <si>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</si>
  <si>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</si>
  <si>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</si>
  <si>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</si>
  <si>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</si>
  <si>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</si>
  <si>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</si>
  <si>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</si>
  <si>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社会福祉職員研修センター経営委託費</t>
  </si>
  <si>
    <t>社会・援護局</t>
    <rPh sb="0" eb="2">
      <t>シャカイ</t>
    </rPh>
    <rPh sb="3" eb="5">
      <t>エンゴ</t>
    </rPh>
    <rPh sb="5" eb="6">
      <t>キョク</t>
    </rPh>
    <phoneticPr fontId="5"/>
  </si>
  <si>
    <t>福祉基盤課</t>
    <rPh sb="0" eb="2">
      <t>フクシ</t>
    </rPh>
    <rPh sb="2" eb="5">
      <t>キバンカ</t>
    </rPh>
    <phoneticPr fontId="5"/>
  </si>
  <si>
    <t>石垣　健彦</t>
    <rPh sb="0" eb="2">
      <t>イシガキ</t>
    </rPh>
    <rPh sb="3" eb="5">
      <t>タケヒコ</t>
    </rPh>
    <phoneticPr fontId="5"/>
  </si>
  <si>
    <t>○</t>
  </si>
  <si>
    <t>-</t>
  </si>
  <si>
    <t>・社会福祉施設の長の資格要件について（昭和53年社会局長・児童家庭局長通知）（昭和53年社会局庶務課長、児童家庭局企画課長通知）
・社会福祉職員研修センター経営委託費交付要綱</t>
  </si>
  <si>
    <t>　社会福祉関係職員の養成等を行うことにより、福祉人材の資質の向上を図り、社会福祉の増進に資することを目的とする。</t>
  </si>
  <si>
    <t>　社会福祉職員研修センター（社会福祉法人 全国社会福祉協議会 中央福祉学院）が行う以下の事業について補助する。
○地方自治体の職員に対する社会福祉主事として必要な知識・技術修得のための教育
○公立の社会福祉施設の施設長として必要な知識・技術修得のための教育
○社会福祉法人の経営者等に対する経営・人事・サービス管理能力向上のための研修
なお、補助率は、10/10（定額）となっている。</t>
  </si>
  <si>
    <t>社会事業学校等経営委託費</t>
    <rPh sb="0" eb="2">
      <t>シャカイ</t>
    </rPh>
    <rPh sb="2" eb="4">
      <t>ジギョウ</t>
    </rPh>
    <rPh sb="4" eb="6">
      <t>ガッコウ</t>
    </rPh>
    <rPh sb="6" eb="7">
      <t>トウ</t>
    </rPh>
    <rPh sb="7" eb="9">
      <t>ケイエイ</t>
    </rPh>
    <rPh sb="9" eb="12">
      <t>イタクヒ</t>
    </rPh>
    <phoneticPr fontId="5"/>
  </si>
  <si>
    <t>前年度の受講者数を目標値として設定している。</t>
    <rPh sb="0" eb="3">
      <t>ゼンネンド</t>
    </rPh>
    <rPh sb="4" eb="7">
      <t>ジュコウシャ</t>
    </rPh>
    <rPh sb="7" eb="8">
      <t>スウ</t>
    </rPh>
    <phoneticPr fontId="5"/>
  </si>
  <si>
    <t>受講者数</t>
  </si>
  <si>
    <t>人</t>
    <rPh sb="0" eb="1">
      <t>ニン</t>
    </rPh>
    <phoneticPr fontId="5"/>
  </si>
  <si>
    <t>中央福祉学院調べ</t>
    <rPh sb="0" eb="2">
      <t>チュウオウ</t>
    </rPh>
    <rPh sb="2" eb="4">
      <t>フクシ</t>
    </rPh>
    <rPh sb="4" eb="6">
      <t>ガクイン</t>
    </rPh>
    <rPh sb="6" eb="7">
      <t>シラ</t>
    </rPh>
    <phoneticPr fontId="5"/>
  </si>
  <si>
    <t>研修実施回数</t>
  </si>
  <si>
    <t>回</t>
    <rPh sb="0" eb="1">
      <t>カイ</t>
    </rPh>
    <phoneticPr fontId="5"/>
  </si>
  <si>
    <t>単位当たりコスト＝X／Y
X：執行額　単位　円
Y：受講者数　単位　円　　　　　　　　　　　　　　</t>
    <rPh sb="0" eb="2">
      <t>タンイ</t>
    </rPh>
    <rPh sb="2" eb="3">
      <t>ア</t>
    </rPh>
    <rPh sb="16" eb="18">
      <t>シッコウ</t>
    </rPh>
    <rPh sb="18" eb="19">
      <t>ガク</t>
    </rPh>
    <rPh sb="20" eb="22">
      <t>タンイ</t>
    </rPh>
    <rPh sb="23" eb="24">
      <t>エン</t>
    </rPh>
    <rPh sb="27" eb="30">
      <t>ジュコウシャ</t>
    </rPh>
    <rPh sb="30" eb="31">
      <t>スウ</t>
    </rPh>
    <rPh sb="32" eb="34">
      <t>タンイ</t>
    </rPh>
    <rPh sb="35" eb="36">
      <t>エン</t>
    </rPh>
    <phoneticPr fontId="5"/>
  </si>
  <si>
    <t>円/人</t>
    <rPh sb="0" eb="1">
      <t>エン</t>
    </rPh>
    <rPh sb="2" eb="3">
      <t>ヒト</t>
    </rPh>
    <phoneticPr fontId="5"/>
  </si>
  <si>
    <t>X/Y</t>
    <phoneticPr fontId="5"/>
  </si>
  <si>
    <t>35,901,000
/1,746</t>
    <phoneticPr fontId="5"/>
  </si>
  <si>
    <t>33,184,000
/1,834</t>
    <phoneticPr fontId="5"/>
  </si>
  <si>
    <t>29,977,000
/1,700</t>
    <phoneticPr fontId="5"/>
  </si>
  <si>
    <t>29,987,000
/1,700</t>
    <phoneticPr fontId="5"/>
  </si>
  <si>
    <t>本事業を推進することにより、年間1,700人以上の研修受講者が生じている。受講者は、地方自治体で福祉行政に従事している者や、社会福祉施設の施設長、社会福祉法人の経営者等の福祉分野に携わる者であり、研修により知識の向上、技術の修得が図られることから、社会福祉に関する事業に従事する人材の養成確保の促進に寄与している。</t>
    <rPh sb="22" eb="24">
      <t>イジョウ</t>
    </rPh>
    <rPh sb="87" eb="89">
      <t>ブンヤ</t>
    </rPh>
    <rPh sb="90" eb="91">
      <t>タズサ</t>
    </rPh>
    <rPh sb="115" eb="116">
      <t>ハカ</t>
    </rPh>
    <phoneticPr fontId="5"/>
  </si>
  <si>
    <t>働きながら社会福祉主事任用資格を取得できる本事業は優先度が高く、継続して国が実施する必要がある。</t>
    <phoneticPr fontId="5"/>
  </si>
  <si>
    <t>同上</t>
    <rPh sb="0" eb="2">
      <t>ドウジョウ</t>
    </rPh>
    <phoneticPr fontId="5"/>
  </si>
  <si>
    <t>社会福祉主事資格及び社会福祉施設長を認定するための研修についてのノウハウがあること、また、その研修を実施している機関が少ないことから、支出先の選定は妥当である。</t>
    <rPh sb="0" eb="2">
      <t>シャカイ</t>
    </rPh>
    <rPh sb="2" eb="4">
      <t>フクシ</t>
    </rPh>
    <rPh sb="4" eb="6">
      <t>シュジ</t>
    </rPh>
    <rPh sb="6" eb="8">
      <t>シカク</t>
    </rPh>
    <rPh sb="8" eb="9">
      <t>オヨ</t>
    </rPh>
    <rPh sb="10" eb="12">
      <t>シャカイ</t>
    </rPh>
    <rPh sb="12" eb="14">
      <t>フクシ</t>
    </rPh>
    <rPh sb="14" eb="16">
      <t>シセツ</t>
    </rPh>
    <rPh sb="16" eb="17">
      <t>チョウ</t>
    </rPh>
    <rPh sb="18" eb="20">
      <t>ニンテイ</t>
    </rPh>
    <rPh sb="25" eb="27">
      <t>ケンシュウ</t>
    </rPh>
    <rPh sb="47" eb="49">
      <t>ケンシュウ</t>
    </rPh>
    <rPh sb="50" eb="52">
      <t>ジッシ</t>
    </rPh>
    <rPh sb="56" eb="58">
      <t>キカン</t>
    </rPh>
    <rPh sb="59" eb="60">
      <t>スク</t>
    </rPh>
    <rPh sb="67" eb="70">
      <t>シシュツサキ</t>
    </rPh>
    <rPh sb="71" eb="73">
      <t>センテイ</t>
    </rPh>
    <rPh sb="74" eb="76">
      <t>ダトウ</t>
    </rPh>
    <phoneticPr fontId="5"/>
  </si>
  <si>
    <t>無</t>
  </si>
  <si>
    <t>内容を精査し、受講者に受講料の負担を課しており、妥当である。</t>
  </si>
  <si>
    <t>人件費補助額の見直しにより平成28年度から29年度にかけて予算額を約2割削減しており、妥当である。</t>
    <rPh sb="0" eb="3">
      <t>ジンケンヒ</t>
    </rPh>
    <rPh sb="3" eb="5">
      <t>ホジョ</t>
    </rPh>
    <rPh sb="5" eb="6">
      <t>ガク</t>
    </rPh>
    <rPh sb="7" eb="9">
      <t>ミナオ</t>
    </rPh>
    <rPh sb="13" eb="15">
      <t>ヘイセイ</t>
    </rPh>
    <rPh sb="17" eb="19">
      <t>ネンド</t>
    </rPh>
    <rPh sb="23" eb="25">
      <t>ネンド</t>
    </rPh>
    <rPh sb="29" eb="32">
      <t>ヨサンガク</t>
    </rPh>
    <rPh sb="33" eb="34">
      <t>ヤク</t>
    </rPh>
    <rPh sb="35" eb="36">
      <t>ワリ</t>
    </rPh>
    <rPh sb="36" eb="38">
      <t>サクゲン</t>
    </rPh>
    <phoneticPr fontId="5"/>
  </si>
  <si>
    <t>‐</t>
  </si>
  <si>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</si>
  <si>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職員の人件費、研修テキストの印刷製本費や講師謝金及び旅費の事業費等、本事業を実施するために真に必要な費目を委託対象経費としている。</t>
    <rPh sb="0" eb="2">
      <t>ショクイン</t>
    </rPh>
    <rPh sb="3" eb="6">
      <t>ジンケンヒ</t>
    </rPh>
    <rPh sb="7" eb="9">
      <t>ケンシュウ</t>
    </rPh>
    <rPh sb="14" eb="16">
      <t>インサツ</t>
    </rPh>
    <rPh sb="16" eb="18">
      <t>セイホン</t>
    </rPh>
    <rPh sb="18" eb="19">
      <t>ヒ</t>
    </rPh>
    <rPh sb="20" eb="22">
      <t>コウシ</t>
    </rPh>
    <rPh sb="22" eb="24">
      <t>シャキン</t>
    </rPh>
    <rPh sb="24" eb="25">
      <t>オヨ</t>
    </rPh>
    <rPh sb="26" eb="28">
      <t>リョヒ</t>
    </rPh>
    <rPh sb="29" eb="32">
      <t>ジギョウヒ</t>
    </rPh>
    <rPh sb="32" eb="33">
      <t>トウ</t>
    </rPh>
    <rPh sb="34" eb="35">
      <t>ホン</t>
    </rPh>
    <rPh sb="35" eb="37">
      <t>ジギョウ</t>
    </rPh>
    <rPh sb="38" eb="40">
      <t>ジッシ</t>
    </rPh>
    <rPh sb="45" eb="46">
      <t>シン</t>
    </rPh>
    <rPh sb="47" eb="49">
      <t>ヒツヨウ</t>
    </rPh>
    <rPh sb="50" eb="52">
      <t>ヒモク</t>
    </rPh>
    <rPh sb="53" eb="55">
      <t>イタク</t>
    </rPh>
    <rPh sb="55" eb="57">
      <t>タイショウ</t>
    </rPh>
    <rPh sb="57" eb="59">
      <t>ケイヒ</t>
    </rPh>
    <phoneticPr fontId="5"/>
  </si>
  <si>
    <t>繰越は生じていない。</t>
    <rPh sb="0" eb="1">
      <t>ク</t>
    </rPh>
    <rPh sb="1" eb="2">
      <t>コ</t>
    </rPh>
    <rPh sb="3" eb="4">
      <t>ショウ</t>
    </rPh>
    <phoneticPr fontId="5"/>
  </si>
  <si>
    <t>実績からも実効性の高い手段となっている。</t>
  </si>
  <si>
    <t>従来より活動実績も増え、見込み通りであり、見合ったものとなっている。２９年度の研修回数減少は経営管理コースとサービス管理コースの統合による。</t>
    <rPh sb="0" eb="2">
      <t>ジュウライ</t>
    </rPh>
    <rPh sb="4" eb="6">
      <t>カツドウ</t>
    </rPh>
    <rPh sb="6" eb="8">
      <t>ジッセキ</t>
    </rPh>
    <rPh sb="9" eb="10">
      <t>フ</t>
    </rPh>
    <rPh sb="12" eb="14">
      <t>ミコ</t>
    </rPh>
    <rPh sb="15" eb="16">
      <t>ドオ</t>
    </rPh>
    <rPh sb="21" eb="23">
      <t>ミア</t>
    </rPh>
    <rPh sb="36" eb="38">
      <t>ネンド</t>
    </rPh>
    <rPh sb="39" eb="41">
      <t>ケンシュウ</t>
    </rPh>
    <rPh sb="41" eb="43">
      <t>カイスウ</t>
    </rPh>
    <rPh sb="43" eb="45">
      <t>ゲンショウ</t>
    </rPh>
    <rPh sb="46" eb="48">
      <t>ケイエイ</t>
    </rPh>
    <rPh sb="48" eb="50">
      <t>カンリ</t>
    </rPh>
    <rPh sb="58" eb="60">
      <t>カンリ</t>
    </rPh>
    <rPh sb="64" eb="66">
      <t>トウゴウ</t>
    </rPh>
    <phoneticPr fontId="5"/>
  </si>
  <si>
    <t>○社会福祉関係職員の資質の向上という事業目的を踏まえ、研修内容等を精査し、効率性を図った上で概算要求に向けて検討。</t>
    <rPh sb="1" eb="3">
      <t>シャカイ</t>
    </rPh>
    <rPh sb="3" eb="5">
      <t>フクシ</t>
    </rPh>
    <rPh sb="5" eb="7">
      <t>カンケイ</t>
    </rPh>
    <rPh sb="7" eb="9">
      <t>ショクイン</t>
    </rPh>
    <rPh sb="10" eb="12">
      <t>シシツ</t>
    </rPh>
    <rPh sb="13" eb="15">
      <t>コウジョウ</t>
    </rPh>
    <rPh sb="18" eb="20">
      <t>ジギョウ</t>
    </rPh>
    <rPh sb="20" eb="22">
      <t>モクテキ</t>
    </rPh>
    <rPh sb="23" eb="24">
      <t>フ</t>
    </rPh>
    <rPh sb="27" eb="29">
      <t>ケンシュウ</t>
    </rPh>
    <rPh sb="29" eb="31">
      <t>ナイヨウ</t>
    </rPh>
    <rPh sb="31" eb="32">
      <t>トウ</t>
    </rPh>
    <rPh sb="33" eb="35">
      <t>セイサ</t>
    </rPh>
    <rPh sb="37" eb="40">
      <t>コウリツセイ</t>
    </rPh>
    <rPh sb="41" eb="42">
      <t>ハカ</t>
    </rPh>
    <rPh sb="44" eb="45">
      <t>ウエ</t>
    </rPh>
    <rPh sb="46" eb="48">
      <t>ガイサン</t>
    </rPh>
    <rPh sb="48" eb="50">
      <t>ヨウキュウ</t>
    </rPh>
    <rPh sb="51" eb="52">
      <t>ム</t>
    </rPh>
    <rPh sb="54" eb="56">
      <t>ケントウ</t>
    </rPh>
    <phoneticPr fontId="3"/>
  </si>
  <si>
    <t>442</t>
    <phoneticPr fontId="5"/>
  </si>
  <si>
    <t>406</t>
    <phoneticPr fontId="5"/>
  </si>
  <si>
    <t>354</t>
    <phoneticPr fontId="5"/>
  </si>
  <si>
    <t>712</t>
    <phoneticPr fontId="5"/>
  </si>
  <si>
    <t>712</t>
    <phoneticPr fontId="5"/>
  </si>
  <si>
    <t>728</t>
    <phoneticPr fontId="5"/>
  </si>
  <si>
    <t>696</t>
    <phoneticPr fontId="5"/>
  </si>
  <si>
    <t>人件費</t>
    <rPh sb="0" eb="3">
      <t>ジンケンヒ</t>
    </rPh>
    <phoneticPr fontId="5"/>
  </si>
  <si>
    <t>事業費</t>
    <rPh sb="0" eb="3">
      <t>ジギョウヒ</t>
    </rPh>
    <phoneticPr fontId="5"/>
  </si>
  <si>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3"/>
  </si>
  <si>
    <t>雑役務費、印刷製本費 等</t>
    <rPh sb="0" eb="1">
      <t>ザツ</t>
    </rPh>
    <rPh sb="1" eb="3">
      <t>エキム</t>
    </rPh>
    <rPh sb="3" eb="4">
      <t>ヒ</t>
    </rPh>
    <rPh sb="5" eb="7">
      <t>インサツ</t>
    </rPh>
    <rPh sb="7" eb="9">
      <t>セイホン</t>
    </rPh>
    <rPh sb="9" eb="10">
      <t>ヒ</t>
    </rPh>
    <rPh sb="11" eb="12">
      <t>トウ</t>
    </rPh>
    <phoneticPr fontId="3"/>
  </si>
  <si>
    <t>社会福祉法人 全国社会福祉協議会</t>
  </si>
  <si>
    <t>社会福祉職員研修センターでの研修事業</t>
  </si>
  <si>
    <t>補助金等交付</t>
  </si>
  <si>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5"/>
  </si>
  <si>
    <t>不用は生じていない。</t>
    <rPh sb="0" eb="2">
      <t>フヨウ</t>
    </rPh>
    <rPh sb="3" eb="4">
      <t>ショウ</t>
    </rPh>
    <phoneticPr fontId="5"/>
  </si>
  <si>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</si>
  <si>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</si>
  <si>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5"/>
  </si>
  <si>
    <t>点検対象外</t>
    <rPh sb="0" eb="2">
      <t>テンケン</t>
    </rPh>
    <rPh sb="2" eb="5">
      <t>タイショウガイ</t>
    </rPh>
    <phoneticPr fontId="5"/>
  </si>
  <si>
    <t>-</t>
    <phoneticPr fontId="5"/>
  </si>
  <si>
    <t>受講者数は維持されている。</t>
    <phoneticPr fontId="5"/>
  </si>
  <si>
    <t>○成果目標である受講者数は維持されている。また、福祉事務所における社会福祉主事任用資格の保有状況（査察指導員70％、現業員68％、平成21年福祉事務所現況調査）等を踏まえると、引き続き実施することで事業の目的を十分に果たす必要がある。
○福祉人材確保指針の内容をふまえ、事業目的である社会福祉事業従事者の資質の向上に取り組んでいる。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</si>
</sst>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740</xdr:row>
          <xdr:rowOff>0</xdr:rowOff>
        </xdr:from>
        <xdr:to>
          <xdr:col>26</xdr:col>
          <xdr:colOff>47625</xdr:colOff>
          <xdr:row>747</xdr:row>
          <xdr:rowOff>285750</xdr:rowOff>
        </xdr:to>
        <xdr:pic>
          <xdr:nvPicPr>
            <xdr:cNvPr id="4" name="図 3"/>
            <xdr:cNvPicPr>
              <a:picLocks noChangeAspect="1" noChangeArrowheads="1"/>
              <a:extLst>
                <a:ext uri="{84589F7E-364E-4C9E-8A38-B11213B215E9}">
                  <a14:cameraTool cellRange="[1]ロフォス!$C$3:$G$18" spid="_x0000_s1029"/>
                </a:ext>
              </a:extLst>
            </xdr:cNvPicPr>
          </xdr:nvPicPr>
          <xdr:blipFill>
            <a:blip xmlns:r="http://schemas.openxmlformats.org/officeDocument/2006/relationships" r:embed="rId1"/>
            <a:srcRect/>
            <a:stretch>
              <a:fillRect/>
            </a:stretch>
          </xdr:blipFill>
          <xdr:spPr bwMode="auto">
            <a:xfrm>
              <a:off x="1809750" y="40862250"/>
              <a:ext cx="3438525" cy="2752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WRD\Desktop\&#26087;&#31471;&#26411;_Desktop\&#65301;&#26376;\04%20&#9733;5.14&#12294;&#22823;&#23481;&#37327;&#12304;&#20316;&#26989;&#20381;&#38972;&#12305;&#24179;&#25104;30&#24180;&#24230;&#34892;&#25919;&#20107;&#26989;&#12524;&#12499;&#12517;&#12540;&#12471;&#12540;&#12488;&#31561;&#65288;&#20013;&#38291;&#20844;&#34920;&#29256;&#65289;&#12398;&#20316;&#25104;&#12395;&#12388;&#12356;&#12390;&#65288;&#20844;&#12503;&#12525;&#23550;&#35937;&#20505;&#35036;&#20197;&#22806;&#65289;\02%20&#12525;&#12501;&#12457;&#12473;\6.25&#30331;&#37682;\&#12304;&#36039;&#37329;&#12398;&#27969;&#12428;&#12452;&#12513;&#12540;&#12472;&#22259;3&#12305;&#12525;&#12501;&#12457;&#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ロフォス"/>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697</v>
      </c>
      <c r="AT2" s="218"/>
      <c r="AU2" s="218"/>
      <c r="AV2" s="52" t="str">
        <f>IF(AW2="", "", "-")</f>
        <v/>
      </c>
      <c r="AW2" s="395"/>
      <c r="AX2" s="395"/>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150</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5.75" customHeight="1" x14ac:dyDescent="0.15">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36</v>
      </c>
      <c r="Q13" s="98"/>
      <c r="R13" s="98"/>
      <c r="S13" s="98"/>
      <c r="T13" s="98"/>
      <c r="U13" s="98"/>
      <c r="V13" s="99"/>
      <c r="W13" s="97">
        <v>36</v>
      </c>
      <c r="X13" s="98"/>
      <c r="Y13" s="98"/>
      <c r="Z13" s="98"/>
      <c r="AA13" s="98"/>
      <c r="AB13" s="98"/>
      <c r="AC13" s="99"/>
      <c r="AD13" s="97">
        <v>29.832999999999998</v>
      </c>
      <c r="AE13" s="98"/>
      <c r="AF13" s="98"/>
      <c r="AG13" s="98"/>
      <c r="AH13" s="98"/>
      <c r="AI13" s="98"/>
      <c r="AJ13" s="99"/>
      <c r="AK13" s="97">
        <v>30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v>0.2</v>
      </c>
      <c r="Q14" s="98"/>
      <c r="R14" s="98"/>
      <c r="S14" s="98"/>
      <c r="T14" s="98"/>
      <c r="U14" s="98"/>
      <c r="V14" s="99"/>
      <c r="W14" s="97">
        <v>0.2</v>
      </c>
      <c r="X14" s="98"/>
      <c r="Y14" s="98"/>
      <c r="Z14" s="98"/>
      <c r="AA14" s="98"/>
      <c r="AB14" s="98"/>
      <c r="AC14" s="99"/>
      <c r="AD14" s="97">
        <v>0.14399999999999999</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36.200000000000003</v>
      </c>
      <c r="Q18" s="104"/>
      <c r="R18" s="104"/>
      <c r="S18" s="104"/>
      <c r="T18" s="104"/>
      <c r="U18" s="104"/>
      <c r="V18" s="105"/>
      <c r="W18" s="103">
        <f>SUM(W13:AC17)</f>
        <v>36.200000000000003</v>
      </c>
      <c r="X18" s="104"/>
      <c r="Y18" s="104"/>
      <c r="Z18" s="104"/>
      <c r="AA18" s="104"/>
      <c r="AB18" s="104"/>
      <c r="AC18" s="105"/>
      <c r="AD18" s="103">
        <f>SUM(AD13:AJ17)</f>
        <v>29.976999999999997</v>
      </c>
      <c r="AE18" s="104"/>
      <c r="AF18" s="104"/>
      <c r="AG18" s="104"/>
      <c r="AH18" s="104"/>
      <c r="AI18" s="104"/>
      <c r="AJ18" s="105"/>
      <c r="AK18" s="103">
        <f>SUM(AK13:AQ17)</f>
        <v>30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36.200000000000003</v>
      </c>
      <c r="Q19" s="98"/>
      <c r="R19" s="98"/>
      <c r="S19" s="98"/>
      <c r="T19" s="98"/>
      <c r="U19" s="98"/>
      <c r="V19" s="99"/>
      <c r="W19" s="97">
        <v>33.200000000000003</v>
      </c>
      <c r="X19" s="98"/>
      <c r="Y19" s="98"/>
      <c r="Z19" s="98"/>
      <c r="AA19" s="98"/>
      <c r="AB19" s="98"/>
      <c r="AC19" s="99"/>
      <c r="AD19" s="97">
        <v>30</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0.91712707182320441</v>
      </c>
      <c r="X20" s="543"/>
      <c r="Y20" s="543"/>
      <c r="Z20" s="543"/>
      <c r="AA20" s="543"/>
      <c r="AB20" s="543"/>
      <c r="AC20" s="543"/>
      <c r="AD20" s="543">
        <f t="shared" ref="AD20" si="1">IF(AD18=0, "-", SUM(AD19)/AD18)</f>
        <v>1.0007672548954198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3" t="s">
        <v>497</v>
      </c>
      <c r="H21" s="934"/>
      <c r="I21" s="934"/>
      <c r="J21" s="934"/>
      <c r="K21" s="934"/>
      <c r="L21" s="934"/>
      <c r="M21" s="934"/>
      <c r="N21" s="934"/>
      <c r="O21" s="934"/>
      <c r="P21" s="543">
        <f>IF(P19=0, "-", SUM(P19)/SUM(P13,P14))</f>
        <v>1</v>
      </c>
      <c r="Q21" s="543"/>
      <c r="R21" s="543"/>
      <c r="S21" s="543"/>
      <c r="T21" s="543"/>
      <c r="U21" s="543"/>
      <c r="V21" s="543"/>
      <c r="W21" s="543">
        <f t="shared" ref="W21" si="2">IF(W19=0, "-", SUM(W19)/SUM(W13,W14))</f>
        <v>0.91712707182320441</v>
      </c>
      <c r="X21" s="543"/>
      <c r="Y21" s="543"/>
      <c r="Z21" s="543"/>
      <c r="AA21" s="543"/>
      <c r="AB21" s="543"/>
      <c r="AC21" s="543"/>
      <c r="AD21" s="543">
        <f t="shared" ref="AD21" si="3">IF(AD19=0, "-", SUM(AD19)/SUM(AD13,AD14))</f>
        <v>1.0007672548954198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30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t="s">
        <v>556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t="s">
        <v>556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t="s">
        <v>556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t="s">
        <v>556</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23.25" customHeight="1" x14ac:dyDescent="0.15">
      <c r="A32" s="519"/>
      <c r="B32" s="517"/>
      <c r="C32" s="517"/>
      <c r="D32" s="517"/>
      <c r="E32" s="517"/>
      <c r="F32" s="518"/>
      <c r="G32" s="544" t="s">
        <v>561</v>
      </c>
      <c r="H32" s="545"/>
      <c r="I32" s="545"/>
      <c r="J32" s="545"/>
      <c r="K32" s="545"/>
      <c r="L32" s="545"/>
      <c r="M32" s="545"/>
      <c r="N32" s="545"/>
      <c r="O32" s="546"/>
      <c r="P32" s="158" t="s">
        <v>562</v>
      </c>
      <c r="Q32" s="158"/>
      <c r="R32" s="158"/>
      <c r="S32" s="158"/>
      <c r="T32" s="158"/>
      <c r="U32" s="158"/>
      <c r="V32" s="158"/>
      <c r="W32" s="158"/>
      <c r="X32" s="229"/>
      <c r="Y32" s="336" t="s">
        <v>12</v>
      </c>
      <c r="Z32" s="553"/>
      <c r="AA32" s="554"/>
      <c r="AB32" s="555" t="s">
        <v>563</v>
      </c>
      <c r="AC32" s="555"/>
      <c r="AD32" s="555"/>
      <c r="AE32" s="362">
        <v>1746</v>
      </c>
      <c r="AF32" s="363"/>
      <c r="AG32" s="363"/>
      <c r="AH32" s="363"/>
      <c r="AI32" s="362">
        <v>1834</v>
      </c>
      <c r="AJ32" s="363"/>
      <c r="AK32" s="363"/>
      <c r="AL32" s="363"/>
      <c r="AM32" s="362">
        <v>1700</v>
      </c>
      <c r="AN32" s="363"/>
      <c r="AO32" s="363"/>
      <c r="AP32" s="363"/>
      <c r="AQ32" s="100" t="s">
        <v>556</v>
      </c>
      <c r="AR32" s="101"/>
      <c r="AS32" s="101"/>
      <c r="AT32" s="102"/>
      <c r="AU32" s="363" t="s">
        <v>556</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563</v>
      </c>
      <c r="AC33" s="526"/>
      <c r="AD33" s="526"/>
      <c r="AE33" s="362">
        <v>1742</v>
      </c>
      <c r="AF33" s="363"/>
      <c r="AG33" s="363"/>
      <c r="AH33" s="363"/>
      <c r="AI33" s="362">
        <v>1746</v>
      </c>
      <c r="AJ33" s="363"/>
      <c r="AK33" s="363"/>
      <c r="AL33" s="363"/>
      <c r="AM33" s="362">
        <v>1834</v>
      </c>
      <c r="AN33" s="363"/>
      <c r="AO33" s="363"/>
      <c r="AP33" s="363"/>
      <c r="AQ33" s="100" t="s">
        <v>556</v>
      </c>
      <c r="AR33" s="101"/>
      <c r="AS33" s="101"/>
      <c r="AT33" s="102"/>
      <c r="AU33" s="363">
        <v>1700</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v>100</v>
      </c>
      <c r="AF34" s="363"/>
      <c r="AG34" s="363"/>
      <c r="AH34" s="363"/>
      <c r="AI34" s="362">
        <v>105</v>
      </c>
      <c r="AJ34" s="363"/>
      <c r="AK34" s="363"/>
      <c r="AL34" s="363"/>
      <c r="AM34" s="362">
        <v>92.7</v>
      </c>
      <c r="AN34" s="363"/>
      <c r="AO34" s="363"/>
      <c r="AP34" s="363"/>
      <c r="AQ34" s="100" t="s">
        <v>556</v>
      </c>
      <c r="AR34" s="101"/>
      <c r="AS34" s="101"/>
      <c r="AT34" s="102"/>
      <c r="AU34" s="363" t="s">
        <v>556</v>
      </c>
      <c r="AV34" s="363"/>
      <c r="AW34" s="363"/>
      <c r="AX34" s="365"/>
    </row>
    <row r="35" spans="1:50" ht="23.25" customHeight="1" x14ac:dyDescent="0.15">
      <c r="A35" s="904" t="s">
        <v>528</v>
      </c>
      <c r="B35" s="905"/>
      <c r="C35" s="905"/>
      <c r="D35" s="905"/>
      <c r="E35" s="905"/>
      <c r="F35" s="906"/>
      <c r="G35" s="910" t="s">
        <v>564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5"/>
      <c r="B101" s="496"/>
      <c r="C101" s="496"/>
      <c r="D101" s="496"/>
      <c r="E101" s="496"/>
      <c r="F101" s="497"/>
      <c r="G101" s="158" t="s">
        <v>565</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566</v>
      </c>
      <c r="AC101" s="555"/>
      <c r="AD101" s="555"/>
      <c r="AE101" s="362">
        <v>16</v>
      </c>
      <c r="AF101" s="363"/>
      <c r="AG101" s="363"/>
      <c r="AH101" s="364"/>
      <c r="AI101" s="362">
        <v>16</v>
      </c>
      <c r="AJ101" s="363"/>
      <c r="AK101" s="363"/>
      <c r="AL101" s="364"/>
      <c r="AM101" s="362">
        <v>15</v>
      </c>
      <c r="AN101" s="363"/>
      <c r="AO101" s="363"/>
      <c r="AP101" s="364"/>
      <c r="AQ101" s="362">
        <v>15</v>
      </c>
      <c r="AR101" s="363"/>
      <c r="AS101" s="363"/>
      <c r="AT101" s="364"/>
      <c r="AU101" s="362" t="s">
        <v>556</v>
      </c>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566</v>
      </c>
      <c r="AC102" s="555"/>
      <c r="AD102" s="555"/>
      <c r="AE102" s="356">
        <v>16</v>
      </c>
      <c r="AF102" s="356"/>
      <c r="AG102" s="356"/>
      <c r="AH102" s="356"/>
      <c r="AI102" s="356">
        <v>16</v>
      </c>
      <c r="AJ102" s="356"/>
      <c r="AK102" s="356"/>
      <c r="AL102" s="356"/>
      <c r="AM102" s="356">
        <v>15</v>
      </c>
      <c r="AN102" s="356"/>
      <c r="AO102" s="356"/>
      <c r="AP102" s="356"/>
      <c r="AQ102" s="821">
        <v>15</v>
      </c>
      <c r="AR102" s="822"/>
      <c r="AS102" s="822"/>
      <c r="AT102" s="823"/>
      <c r="AU102" s="821" t="s">
        <v>556</v>
      </c>
      <c r="AV102" s="822"/>
      <c r="AW102" s="822"/>
      <c r="AX102" s="823"/>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20562</v>
      </c>
      <c r="AF116" s="356"/>
      <c r="AG116" s="356"/>
      <c r="AH116" s="356"/>
      <c r="AI116" s="356">
        <v>18094</v>
      </c>
      <c r="AJ116" s="356"/>
      <c r="AK116" s="356"/>
      <c r="AL116" s="356"/>
      <c r="AM116" s="356">
        <v>17634</v>
      </c>
      <c r="AN116" s="356"/>
      <c r="AO116" s="356"/>
      <c r="AP116" s="356"/>
      <c r="AQ116" s="362">
        <v>17639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458" t="s">
        <v>570</v>
      </c>
      <c r="AF117" s="304"/>
      <c r="AG117" s="304"/>
      <c r="AH117" s="304"/>
      <c r="AI117" s="458" t="s">
        <v>571</v>
      </c>
      <c r="AJ117" s="304"/>
      <c r="AK117" s="304"/>
      <c r="AL117" s="304"/>
      <c r="AM117" s="459" t="s">
        <v>572</v>
      </c>
      <c r="AN117" s="460"/>
      <c r="AO117" s="460"/>
      <c r="AP117" s="461"/>
      <c r="AQ117" s="458" t="s">
        <v>573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606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556</v>
      </c>
      <c r="AV133" s="133"/>
      <c r="AW133" s="134" t="s">
        <v>300</v>
      </c>
      <c r="AX133" s="135"/>
    </row>
    <row r="134" spans="1:50" ht="39.75" customHeight="1" x14ac:dyDescent="0.15">
      <c r="A134" s="1001"/>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t="s">
        <v>556</v>
      </c>
      <c r="AF134" s="101"/>
      <c r="AG134" s="101"/>
      <c r="AH134" s="101"/>
      <c r="AI134" s="264" t="s">
        <v>556</v>
      </c>
      <c r="AJ134" s="101"/>
      <c r="AK134" s="101"/>
      <c r="AL134" s="101"/>
      <c r="AM134" s="264" t="s">
        <v>556</v>
      </c>
      <c r="AN134" s="101"/>
      <c r="AO134" s="101"/>
      <c r="AP134" s="101"/>
      <c r="AQ134" s="264" t="s">
        <v>556</v>
      </c>
      <c r="AR134" s="101"/>
      <c r="AS134" s="101"/>
      <c r="AT134" s="101"/>
      <c r="AU134" s="264" t="s">
        <v>556</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t="s">
        <v>556</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556</v>
      </c>
      <c r="H154" s="158"/>
      <c r="I154" s="158"/>
      <c r="J154" s="158"/>
      <c r="K154" s="158"/>
      <c r="L154" s="158"/>
      <c r="M154" s="158"/>
      <c r="N154" s="158"/>
      <c r="O154" s="158"/>
      <c r="P154" s="229"/>
      <c r="Q154" s="157" t="s">
        <v>556</v>
      </c>
      <c r="R154" s="158"/>
      <c r="S154" s="158"/>
      <c r="T154" s="158"/>
      <c r="U154" s="158"/>
      <c r="V154" s="158"/>
      <c r="W154" s="158"/>
      <c r="X154" s="158"/>
      <c r="Y154" s="158"/>
      <c r="Z154" s="158"/>
      <c r="AA154" s="930"/>
      <c r="AB154" s="253" t="s">
        <v>556</v>
      </c>
      <c r="AC154" s="254"/>
      <c r="AD154" s="254"/>
      <c r="AE154" s="259" t="s">
        <v>556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556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1001"/>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1001"/>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4.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555</v>
      </c>
      <c r="AE702" s="903"/>
      <c r="AF702" s="903"/>
      <c r="AG702" s="892" t="s">
        <v>575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555</v>
      </c>
      <c r="AE703" s="152"/>
      <c r="AF703" s="152"/>
      <c r="AG703" s="668" t="s">
        <v>576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555</v>
      </c>
      <c r="AE705" s="737"/>
      <c r="AF705" s="737"/>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578</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43.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2"/>
      <c r="AG708" s="530" t="s">
        <v>579</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555</v>
      </c>
      <c r="AE709" s="152"/>
      <c r="AF709" s="152"/>
      <c r="AG709" s="668" t="s">
        <v>580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581</v>
      </c>
      <c r="AE710" s="152"/>
      <c r="AF710" s="152"/>
      <c r="AG710" s="668" t="s">
        <v>582</v>
      </c>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555</v>
      </c>
      <c r="AE711" s="152"/>
      <c r="AF711" s="152"/>
      <c r="AG711" s="668" t="s">
        <v>583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581</v>
      </c>
      <c r="AE712" s="590"/>
      <c r="AF712" s="590"/>
      <c r="AG712" s="598" t="s">
        <v>603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8" t="s">
        <v>584</v>
      </c>
      <c r="AH713" s="669"/>
      <c r="AI713" s="669"/>
      <c r="AJ713" s="669"/>
      <c r="AK713" s="669"/>
      <c r="AL713" s="669"/>
      <c r="AM713" s="669"/>
      <c r="AN713" s="669"/>
      <c r="AO713" s="669"/>
      <c r="AP713" s="669"/>
      <c r="AQ713" s="669"/>
      <c r="AR713" s="669"/>
      <c r="AS713" s="669"/>
      <c r="AT713" s="669"/>
      <c r="AU713" s="669"/>
      <c r="AV713" s="669"/>
      <c r="AW713" s="669"/>
      <c r="AX713" s="670"/>
    </row>
    <row r="714" spans="1:50" ht="33.7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555</v>
      </c>
      <c r="AE714" s="596"/>
      <c r="AF714" s="597"/>
      <c r="AG714" s="693" t="s">
        <v>604</v>
      </c>
      <c r="AH714" s="694"/>
      <c r="AI714" s="694"/>
      <c r="AJ714" s="694"/>
      <c r="AK714" s="694"/>
      <c r="AL714" s="694"/>
      <c r="AM714" s="694"/>
      <c r="AN714" s="694"/>
      <c r="AO714" s="694"/>
      <c r="AP714" s="694"/>
      <c r="AQ714" s="694"/>
      <c r="AR714" s="694"/>
      <c r="AS714" s="694"/>
      <c r="AT714" s="694"/>
      <c r="AU714" s="694"/>
      <c r="AV714" s="694"/>
      <c r="AW714" s="694"/>
      <c r="AX714" s="695"/>
    </row>
    <row r="715" spans="1:50" ht="43.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1"/>
      <c r="AG715" s="530" t="s">
        <v>609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555</v>
      </c>
      <c r="AE716" s="763"/>
      <c r="AF716" s="763"/>
      <c r="AG716" s="668" t="s">
        <v>585</v>
      </c>
      <c r="AH716" s="669"/>
      <c r="AI716" s="669"/>
      <c r="AJ716" s="669"/>
      <c r="AK716" s="669"/>
      <c r="AL716" s="669"/>
      <c r="AM716" s="669"/>
      <c r="AN716" s="669"/>
      <c r="AO716" s="669"/>
      <c r="AP716" s="669"/>
      <c r="AQ716" s="669"/>
      <c r="AR716" s="669"/>
      <c r="AS716" s="669"/>
      <c r="AT716" s="669"/>
      <c r="AU716" s="669"/>
      <c r="AV716" s="669"/>
      <c r="AW716" s="669"/>
      <c r="AX716" s="670"/>
    </row>
    <row r="717" spans="1:50" ht="48.7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555</v>
      </c>
      <c r="AE717" s="152"/>
      <c r="AF717" s="152"/>
      <c r="AG717" s="668" t="s">
        <v>586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581</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581</v>
      </c>
      <c r="AE719" s="672"/>
      <c r="AF719" s="672"/>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t="s">
        <v>608</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5"/>
      <c r="E726" s="585"/>
      <c r="F726" s="586"/>
      <c r="G726" s="801" t="s">
        <v>610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587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49" t="s">
        <v>595</v>
      </c>
      <c r="H781" s="450"/>
      <c r="I781" s="450"/>
      <c r="J781" s="450"/>
      <c r="K781" s="451"/>
      <c r="L781" s="452" t="s">
        <v>597</v>
      </c>
      <c r="M781" s="453"/>
      <c r="N781" s="453"/>
      <c r="O781" s="453"/>
      <c r="P781" s="453"/>
      <c r="Q781" s="453"/>
      <c r="R781" s="453"/>
      <c r="S781" s="453"/>
      <c r="T781" s="453"/>
      <c r="U781" s="453"/>
      <c r="V781" s="453"/>
      <c r="W781" s="453"/>
      <c r="X781" s="454"/>
      <c r="Y781" s="455">
        <v>23.143000000000001</v>
      </c>
      <c r="Z781" s="456"/>
      <c r="AA781" s="456"/>
      <c r="AB781" s="561"/>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7"/>
      <c r="C782" s="767"/>
      <c r="D782" s="767"/>
      <c r="E782" s="767"/>
      <c r="F782" s="768"/>
      <c r="G782" s="346" t="s">
        <v>596</v>
      </c>
      <c r="H782" s="347"/>
      <c r="I782" s="347"/>
      <c r="J782" s="347"/>
      <c r="K782" s="348"/>
      <c r="L782" s="399" t="s">
        <v>598</v>
      </c>
      <c r="M782" s="400"/>
      <c r="N782" s="400"/>
      <c r="O782" s="400"/>
      <c r="P782" s="400"/>
      <c r="Q782" s="400"/>
      <c r="R782" s="400"/>
      <c r="S782" s="400"/>
      <c r="T782" s="400"/>
      <c r="U782" s="400"/>
      <c r="V782" s="400"/>
      <c r="W782" s="400"/>
      <c r="X782" s="401"/>
      <c r="Y782" s="396">
        <v>6.8339999999999996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29.977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0"/>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0"/>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599</v>
      </c>
      <c r="D837" s="416"/>
      <c r="E837" s="416"/>
      <c r="F837" s="416"/>
      <c r="G837" s="416"/>
      <c r="H837" s="416"/>
      <c r="I837" s="416"/>
      <c r="J837" s="417">
        <v>2010005001032</v>
      </c>
      <c r="K837" s="418"/>
      <c r="L837" s="418"/>
      <c r="M837" s="418"/>
      <c r="N837" s="418"/>
      <c r="O837" s="418"/>
      <c r="P837" s="315" t="s">
        <v>600</v>
      </c>
      <c r="Q837" s="315"/>
      <c r="R837" s="315"/>
      <c r="S837" s="315"/>
      <c r="T837" s="315"/>
      <c r="U837" s="315"/>
      <c r="V837" s="315"/>
      <c r="W837" s="315"/>
      <c r="X837" s="315"/>
      <c r="Y837" s="316">
        <v>30</v>
      </c>
      <c r="Z837" s="317"/>
      <c r="AA837" s="317"/>
      <c r="AB837" s="318"/>
      <c r="AC837" s="326" t="s">
        <v>601</v>
      </c>
      <c r="AD837" s="424"/>
      <c r="AE837" s="424"/>
      <c r="AF837" s="424"/>
      <c r="AG837" s="424"/>
      <c r="AH837" s="419" t="s">
        <v>556</v>
      </c>
      <c r="AI837" s="420"/>
      <c r="AJ837" s="420"/>
      <c r="AK837" s="420"/>
      <c r="AL837" s="323" t="s">
        <v>556</v>
      </c>
      <c r="AM837" s="324"/>
      <c r="AN837" s="324"/>
      <c r="AO837" s="325"/>
      <c r="AP837" s="319" t="s">
        <v>556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3"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62" t="s">
        <v>11</v>
      </c>
      <c r="AC51" s="1016"/>
      <c r="AD51" s="1017"/>
      <c r="AE51" s="1003" t="s">
        <v>357</v>
      </c>
      <c r="AF51" s="1003"/>
      <c r="AG51" s="1003"/>
      <c r="AH51" s="1003"/>
      <c r="AI51" s="1003" t="s">
        <v>363</v>
      </c>
      <c r="AJ51" s="1003"/>
      <c r="AK51" s="1003"/>
      <c r="AL51" s="1003"/>
      <c r="AM51" s="1003" t="s">
        <v>472</v>
      </c>
      <c r="AN51" s="1003"/>
      <c r="AO51" s="1003"/>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2018-06-15T05:57:29Z</cp:lastPrinted>
  <dcterms:created xsi:type="dcterms:W3CDTF">2012-03-13T00:50:25Z</dcterms:created>
  <dcterms:modified xsi:type="dcterms:W3CDTF">2018-07-06T09:06:21Z</dcterms:modified>
</cp:coreProperties>
</file>