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605" yWindow="1650" windowWidth="20730" windowHeight="101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<sst xmlns="http://schemas.openxmlformats.org/spreadsheetml/2006/main" count="3029" uniqueCount="693">
  <si>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</si>
  <si>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</si>
  <si>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</si>
  <si>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</si>
  <si>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</si>
  <si>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</si>
  <si>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</si>
  <si>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</si>
  <si>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</si>
  <si>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</si>
  <si>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</si>
  <si>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</si>
  <si>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</si>
  <si>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</si>
  <si>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</si>
  <si>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</si>
  <si>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</si>
  <si>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</si>
  <si>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</si>
  <si>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</si>
  <si>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</si>
  <si>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</si>
  <si>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</si>
  <si>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</si>
  <si>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</si>
  <si>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</si>
  <si>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</si>
  <si>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</si>
  <si>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</si>
  <si>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</si>
  <si>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</si>
  <si>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</si>
  <si>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</si>
  <si>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</si>
  <si>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</si>
  <si>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</si>
  <si>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</si>
  <si>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</si>
  <si>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</si>
  <si>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</si>
  <si>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</si>
  <si>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</si>
  <si>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</si>
  <si>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</si>
  <si>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</si>
  <si>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</si>
  <si>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</si>
  <si>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</si>
  <si>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</si>
  <si>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</si>
  <si>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</si>
  <si>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</si>
  <si>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</si>
  <si>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</si>
  <si>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</si>
  <si>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</si>
  <si>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</si>
  <si>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</si>
  <si>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</si>
  <si>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</si>
  <si>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</si>
  <si>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</si>
  <si>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</si>
  <si>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</si>
  <si>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</si>
  <si>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</si>
  <si>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</si>
  <si>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</si>
  <si>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</si>
  <si>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</si>
  <si>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</si>
  <si>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</si>
  <si>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</si>
  <si>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</si>
  <si>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</si>
  <si>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</si>
  <si>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</si>
  <si>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</si>
  <si>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</si>
  <si>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</si>
  <si>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</si>
  <si>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</si>
  <si>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</si>
  <si>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</si>
  <si>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</si>
  <si>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</si>
  <si>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</si>
  <si>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</si>
  <si>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</si>
  <si>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</si>
  <si>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</si>
  <si>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</si>
  <si>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</si>
  <si>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</si>
  <si>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</si>
  <si>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</si>
  <si>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</si>
  <si>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</si>
  <si>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</si>
  <si>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</si>
  <si>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</si>
  <si>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</si>
  <si>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</si>
  <si>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</si>
  <si>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</si>
  <si>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</si>
  <si>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</si>
  <si>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</si>
  <si>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</si>
  <si>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</si>
  <si>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</si>
  <si>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</si>
  <si>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</si>
  <si>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</si>
  <si>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</si>
  <si>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</si>
  <si>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</si>
  <si>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</si>
  <si>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</si>
  <si>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</si>
  <si>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</si>
  <si>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</si>
  <si>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</si>
  <si>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</si>
  <si>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</si>
  <si>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</si>
  <si>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</si>
  <si>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</si>
  <si>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</si>
  <si>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</si>
  <si>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</si>
  <si>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</si>
  <si>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</si>
  <si>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</si>
  <si>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</si>
  <si>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</si>
  <si>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</si>
  <si>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</si>
  <si>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</si>
  <si>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</si>
  <si>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</si>
  <si>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</si>
  <si>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</si>
  <si>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</si>
  <si>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</si>
  <si>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</si>
  <si>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</si>
  <si>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</si>
  <si>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</si>
  <si>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</si>
  <si>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</si>
  <si>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</si>
  <si>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</si>
  <si>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</si>
  <si>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</si>
  <si>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</si>
  <si>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</si>
  <si>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</si>
  <si>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</si>
  <si>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</si>
  <si>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</si>
  <si>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</si>
  <si>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</si>
  <si>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</si>
  <si>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</si>
  <si>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</si>
  <si>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</si>
  <si>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</si>
  <si>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</si>
  <si>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</si>
  <si>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</si>
  <si>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</si>
  <si>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</si>
  <si>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</si>
  <si>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</si>
  <si>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</si>
  <si>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</si>
  <si>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</si>
  <si>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</si>
  <si>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</si>
  <si>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</si>
  <si>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</si>
  <si>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</si>
  <si>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</si>
  <si>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</si>
  <si>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</si>
  <si>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</si>
  <si>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</si>
  <si>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</si>
  <si>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</si>
  <si>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</si>
  <si>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</si>
  <si>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</si>
  <si>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</si>
  <si>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</si>
  <si>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</si>
  <si>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</si>
  <si>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</si>
  <si>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</si>
  <si>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</si>
  <si>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</si>
  <si>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</si>
  <si>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</si>
  <si>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</si>
  <si>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</si>
  <si>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</si>
  <si>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</si>
  <si>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</si>
  <si>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</si>
  <si>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</si>
  <si>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</si>
  <si>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</si>
  <si>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</si>
  <si>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</si>
  <si>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</si>
  <si>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</si>
  <si>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</si>
  <si>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</si>
  <si>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</si>
  <si>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</si>
  <si>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</si>
  <si>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</si>
  <si>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</si>
  <si>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</si>
  <si>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</si>
  <si>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</si>
  <si>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</si>
  <si>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</si>
  <si>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</si>
  <si>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</si>
  <si>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</si>
  <si>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</si>
  <si>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</si>
  <si>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</si>
  <si>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</si>
  <si>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</si>
  <si>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</si>
  <si>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</si>
  <si>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</si>
  <si>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</si>
  <si>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</si>
  <si>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</si>
  <si>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</si>
  <si>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</si>
  <si>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</si>
  <si>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</si>
  <si>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</si>
  <si>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</si>
  <si>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</si>
  <si>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</si>
  <si>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</si>
  <si>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</si>
  <si>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</si>
  <si>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</si>
  <si>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</si>
  <si>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</si>
  <si>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</si>
  <si>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</si>
  <si>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</si>
  <si>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</si>
  <si>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</si>
  <si>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</si>
  <si>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</si>
  <si>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</si>
  <si>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</si>
  <si>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</si>
  <si>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</si>
  <si>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</si>
  <si>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</si>
  <si>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</si>
  <si>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</si>
  <si>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</si>
  <si>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</si>
  <si>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</si>
  <si>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</si>
  <si>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</si>
  <si>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</si>
  <si>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</si>
  <si>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</si>
  <si>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</si>
  <si>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</si>
  <si>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</si>
  <si>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</si>
  <si>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</si>
  <si>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</si>
  <si>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</si>
  <si>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</si>
  <si>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</si>
  <si>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</si>
  <si>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</si>
  <si>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</si>
  <si>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</si>
  <si>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</si>
  <si>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</si>
  <si>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</si>
  <si>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</si>
  <si>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</si>
  <si>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</si>
  <si>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</si>
  <si>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</si>
  <si>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</si>
  <si>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</si>
  <si>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</si>
  <si>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</si>
  <si>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</si>
  <si>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</si>
  <si>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</si>
  <si>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</si>
  <si>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</si>
  <si>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</si>
  <si>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</si>
  <si>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</si>
  <si>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</si>
  <si>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</si>
  <si>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</si>
  <si>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</si>
  <si>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</si>
  <si>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</si>
  <si>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</si>
  <si>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</si>
  <si>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</si>
  <si>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</si>
  <si>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</si>
  <si>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</si>
  <si>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</si>
  <si>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</si>
  <si>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</si>
  <si>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</si>
  <si>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</si>
  <si>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</si>
  <si>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</si>
  <si>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</si>
  <si>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</si>
  <si>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</si>
  <si>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</si>
  <si>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</si>
  <si>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</si>
  <si>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</si>
  <si>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</si>
  <si>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</si>
  <si>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</si>
  <si>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</si>
  <si>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</si>
  <si>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</si>
  <si>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</si>
  <si>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</si>
  <si>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</si>
  <si>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</si>
  <si>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</si>
  <si>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</si>
  <si>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</si>
  <si>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</si>
  <si>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</si>
  <si>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</si>
  <si>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</si>
  <si>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</si>
  <si>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</si>
  <si>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</si>
  <si>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</si>
  <si>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</si>
  <si>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</si>
  <si>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</si>
  <si>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</si>
  <si>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</si>
  <si>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</si>
  <si>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</si>
  <si>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</si>
  <si>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</si>
  <si>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</si>
  <si>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</si>
  <si>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</si>
  <si>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</si>
  <si>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</si>
  <si>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</si>
  <si>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</si>
  <si>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</si>
  <si>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</si>
  <si>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</si>
  <si>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</si>
  <si>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</si>
  <si>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</si>
  <si>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</si>
  <si>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</si>
  <si>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</si>
  <si>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</si>
  <si>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</si>
  <si>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</si>
  <si>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</si>
  <si>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</si>
  <si>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</si>
  <si>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</si>
  <si>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</si>
  <si>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</si>
  <si>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</si>
  <si>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</si>
  <si>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</si>
  <si>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</si>
  <si>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</si>
  <si>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</si>
  <si>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</si>
  <si>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</si>
  <si>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</si>
  <si>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</si>
  <si>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</si>
  <si>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</si>
  <si>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</si>
  <si>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</si>
  <si>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</si>
  <si>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</si>
  <si>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</si>
  <si>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</si>
  <si>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</si>
  <si>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</si>
  <si>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</si>
  <si>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</si>
  <si>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</si>
  <si>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</si>
  <si>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</si>
  <si>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</si>
  <si>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</si>
  <si>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</si>
  <si>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</si>
  <si>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</si>
  <si>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</si>
  <si>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</si>
  <si>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</si>
  <si>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</si>
  <si>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</si>
  <si>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</si>
  <si>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</si>
  <si>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</si>
  <si>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</si>
  <si>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</si>
  <si>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</si>
  <si>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</si>
  <si>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</si>
  <si>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</si>
  <si>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</si>
  <si>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</si>
  <si>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</si>
  <si>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</si>
  <si>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</si>
  <si>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</si>
  <si>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</si>
  <si>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</si>
  <si>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</si>
  <si>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</si>
  <si>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</si>
  <si>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</si>
  <si>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</si>
  <si>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</si>
  <si>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</si>
  <si>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</si>
  <si>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</si>
  <si>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</si>
  <si>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</si>
  <si>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</si>
  <si>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</si>
  <si>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</si>
  <si>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</si>
  <si>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</si>
  <si>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</si>
  <si>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</si>
  <si>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</si>
  <si>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</si>
  <si>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</si>
  <si>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</si>
  <si>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</si>
  <si>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</si>
  <si>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</si>
  <si>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</si>
  <si>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</si>
  <si>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</si>
  <si>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</si>
  <si>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</si>
  <si>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</si>
  <si>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</si>
  <si>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</si>
  <si>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</si>
  <si>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</si>
  <si>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</si>
  <si>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</si>
  <si>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</si>
  <si>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</si>
  <si>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</si>
  <si>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</si>
  <si>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</si>
  <si>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</si>
  <si>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</si>
  <si>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</si>
  <si>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</si>
  <si>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</si>
  <si>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</si>
  <si>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</si>
  <si>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</si>
  <si>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</si>
  <si>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</si>
  <si>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</si>
  <si>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</si>
  <si>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</si>
  <si>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</si>
  <si>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</si>
  <si>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</si>
  <si>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</si>
  <si>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</si>
  <si>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</si>
  <si>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</si>
  <si>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</si>
  <si>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</si>
  <si>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</si>
  <si>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</si>
  <si>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</si>
  <si>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</si>
  <si>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</si>
  <si>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</si>
  <si>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</si>
  <si>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</si>
  <si>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</si>
  <si>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</si>
  <si>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</si>
  <si>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</si>
  <si>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</si>
  <si>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</si>
  <si>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</si>
  <si>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</si>
  <si>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</si>
  <si>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</si>
  <si>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</si>
  <si>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</si>
  <si>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</si>
  <si>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</si>
  <si>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</si>
  <si>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</si>
  <si>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</si>
  <si>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</si>
  <si>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</si>
  <si>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</si>
  <si>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</si>
  <si>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</si>
  <si>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</si>
  <si>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</si>
  <si>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</si>
  <si>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</si>
  <si>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</si>
  <si>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</si>
  <si>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職業安定局雇用開発部</t>
    <rPh sb="0" eb="2">
      <t>ショクギョウ</t>
    </rPh>
    <rPh sb="2" eb="5">
      <t>アンテイキョク</t>
    </rPh>
    <rPh sb="5" eb="7">
      <t>コヨウ</t>
    </rPh>
    <rPh sb="7" eb="10">
      <t>カイハツブ</t>
    </rPh>
    <phoneticPr fontId="5"/>
  </si>
  <si>
    <t>雇用開発企画課</t>
    <rPh sb="0" eb="4">
      <t>コヨウカイハツ</t>
    </rPh>
    <rPh sb="4" eb="7">
      <t>キカクカ</t>
    </rPh>
    <phoneticPr fontId="5"/>
  </si>
  <si>
    <t>-</t>
    <phoneticPr fontId="5"/>
  </si>
  <si>
    <t>-</t>
    <phoneticPr fontId="5"/>
  </si>
  <si>
    <t>-</t>
    <phoneticPr fontId="5"/>
  </si>
  <si>
    <t>厚生労働省職業安定局調べ</t>
    <rPh sb="0" eb="2">
      <t>コウセイ</t>
    </rPh>
    <rPh sb="2" eb="5">
      <t>ロウドウショウ</t>
    </rPh>
    <rPh sb="5" eb="7">
      <t>ショクギョウ</t>
    </rPh>
    <rPh sb="7" eb="10">
      <t>アンテイキョク</t>
    </rPh>
    <rPh sb="10" eb="11">
      <t>シラ</t>
    </rPh>
    <phoneticPr fontId="5"/>
  </si>
  <si>
    <t>（モデル調査コース）
本事業により雇用管理改善のコンサルティングを受け、かつ実際に雇用管理制度の導入を図った事業主の事業所における制度の導入から３か月経過後の従業員の離職率が、前年同期と比較して、改善している事業主の割合80％以上</t>
    <rPh sb="4" eb="6">
      <t>チョウサ</t>
    </rPh>
    <rPh sb="11" eb="12">
      <t>ホン</t>
    </rPh>
    <rPh sb="12" eb="14">
      <t>ジギョウ</t>
    </rPh>
    <rPh sb="17" eb="19">
      <t>コヨウ</t>
    </rPh>
    <rPh sb="19" eb="21">
      <t>カンリ</t>
    </rPh>
    <rPh sb="21" eb="23">
      <t>カイゼン</t>
    </rPh>
    <rPh sb="33" eb="34">
      <t>ウ</t>
    </rPh>
    <rPh sb="38" eb="40">
      <t>ジッサイ</t>
    </rPh>
    <rPh sb="41" eb="43">
      <t>コヨウ</t>
    </rPh>
    <rPh sb="43" eb="45">
      <t>カンリ</t>
    </rPh>
    <rPh sb="45" eb="47">
      <t>セイド</t>
    </rPh>
    <rPh sb="48" eb="50">
      <t>ドウニュウ</t>
    </rPh>
    <rPh sb="51" eb="52">
      <t>ハカ</t>
    </rPh>
    <rPh sb="54" eb="57">
      <t>ジギョウヌシ</t>
    </rPh>
    <rPh sb="58" eb="60">
      <t>ジギョウ</t>
    </rPh>
    <rPh sb="60" eb="61">
      <t>ジョ</t>
    </rPh>
    <rPh sb="65" eb="67">
      <t>セイド</t>
    </rPh>
    <rPh sb="68" eb="70">
      <t>ドウニュウ</t>
    </rPh>
    <rPh sb="74" eb="75">
      <t>ゲツ</t>
    </rPh>
    <rPh sb="75" eb="78">
      <t>ケイカゴ</t>
    </rPh>
    <rPh sb="79" eb="82">
      <t>ジュウギョウイン</t>
    </rPh>
    <rPh sb="83" eb="86">
      <t>リショクリツ</t>
    </rPh>
    <rPh sb="88" eb="90">
      <t>ゼンネン</t>
    </rPh>
    <rPh sb="90" eb="92">
      <t>ドウキ</t>
    </rPh>
    <rPh sb="93" eb="95">
      <t>ヒカク</t>
    </rPh>
    <rPh sb="98" eb="100">
      <t>カイゼン</t>
    </rPh>
    <rPh sb="104" eb="107">
      <t>ジギョウヌシ</t>
    </rPh>
    <rPh sb="108" eb="110">
      <t>ワリアイ</t>
    </rPh>
    <rPh sb="113" eb="115">
      <t>イジョウ</t>
    </rPh>
    <phoneticPr fontId="5"/>
  </si>
  <si>
    <t>（モデル調査コース）
本事業により雇用管理改善のコンサルティングを受けた事業主に対するアンケート調査を実施し、役に立った旨の評価が得られた割合90％以上</t>
    <rPh sb="4" eb="6">
      <t>チョウサ</t>
    </rPh>
    <rPh sb="11" eb="12">
      <t>ホン</t>
    </rPh>
    <rPh sb="12" eb="14">
      <t>ジギョウ</t>
    </rPh>
    <rPh sb="17" eb="19">
      <t>コヨウ</t>
    </rPh>
    <rPh sb="19" eb="21">
      <t>カンリ</t>
    </rPh>
    <rPh sb="21" eb="23">
      <t>カイゼン</t>
    </rPh>
    <rPh sb="33" eb="34">
      <t>ウ</t>
    </rPh>
    <rPh sb="36" eb="39">
      <t>ジギョウヌシ</t>
    </rPh>
    <rPh sb="40" eb="41">
      <t>タイ</t>
    </rPh>
    <rPh sb="48" eb="50">
      <t>チョウサ</t>
    </rPh>
    <rPh sb="51" eb="53">
      <t>ジッシ</t>
    </rPh>
    <rPh sb="55" eb="56">
      <t>ヤク</t>
    </rPh>
    <rPh sb="57" eb="58">
      <t>タ</t>
    </rPh>
    <rPh sb="60" eb="61">
      <t>ムネ</t>
    </rPh>
    <rPh sb="62" eb="64">
      <t>ヒョウカ</t>
    </rPh>
    <rPh sb="65" eb="66">
      <t>エ</t>
    </rPh>
    <rPh sb="69" eb="71">
      <t>ワリアイ</t>
    </rPh>
    <rPh sb="74" eb="76">
      <t>イジョウ</t>
    </rPh>
    <phoneticPr fontId="5"/>
  </si>
  <si>
    <t>（啓発実践コース）
本事業により雇用管理改善のコンサルティングを受けた事業主のうち、実際に雇用管理制度の導入を図った事業主の割合80％以上</t>
    <rPh sb="1" eb="3">
      <t>ケイハツ</t>
    </rPh>
    <rPh sb="3" eb="5">
      <t>ジッセン</t>
    </rPh>
    <rPh sb="10" eb="11">
      <t>ホン</t>
    </rPh>
    <rPh sb="11" eb="13">
      <t>ジギョウ</t>
    </rPh>
    <rPh sb="16" eb="18">
      <t>コヨウ</t>
    </rPh>
    <rPh sb="18" eb="20">
      <t>カンリ</t>
    </rPh>
    <rPh sb="20" eb="22">
      <t>カイゼン</t>
    </rPh>
    <rPh sb="32" eb="33">
      <t>ウ</t>
    </rPh>
    <rPh sb="35" eb="38">
      <t>ジギョウヌシ</t>
    </rPh>
    <rPh sb="42" eb="44">
      <t>ジッサイ</t>
    </rPh>
    <rPh sb="45" eb="47">
      <t>コヨウ</t>
    </rPh>
    <rPh sb="47" eb="49">
      <t>カンリ</t>
    </rPh>
    <rPh sb="49" eb="51">
      <t>セイド</t>
    </rPh>
    <rPh sb="52" eb="54">
      <t>ドウニュウ</t>
    </rPh>
    <rPh sb="55" eb="56">
      <t>ハカ</t>
    </rPh>
    <rPh sb="58" eb="61">
      <t>ジギョウヌシ</t>
    </rPh>
    <rPh sb="62" eb="64">
      <t>ワリアイ</t>
    </rPh>
    <rPh sb="67" eb="69">
      <t>イジョウ</t>
    </rPh>
    <phoneticPr fontId="5"/>
  </si>
  <si>
    <t>（啓発実践コース）
本事業により雇用管理改善のコンサルティングを受け、かつ実際に雇用管理制度の導入を図った事業主の事業所における制度の導入から３か月経過後の従業員の離職率が、前年同期と比較して、改善している事業主の割合80％以上</t>
    <rPh sb="1" eb="3">
      <t>ケイハツ</t>
    </rPh>
    <rPh sb="3" eb="5">
      <t>ジッセン</t>
    </rPh>
    <rPh sb="10" eb="11">
      <t>ホン</t>
    </rPh>
    <rPh sb="11" eb="13">
      <t>ジギョウ</t>
    </rPh>
    <rPh sb="16" eb="18">
      <t>コヨウ</t>
    </rPh>
    <rPh sb="18" eb="20">
      <t>カンリ</t>
    </rPh>
    <rPh sb="20" eb="22">
      <t>カイゼン</t>
    </rPh>
    <rPh sb="32" eb="33">
      <t>ウ</t>
    </rPh>
    <rPh sb="37" eb="39">
      <t>ジッサイ</t>
    </rPh>
    <rPh sb="40" eb="42">
      <t>コヨウ</t>
    </rPh>
    <rPh sb="42" eb="44">
      <t>カンリ</t>
    </rPh>
    <rPh sb="44" eb="46">
      <t>セイド</t>
    </rPh>
    <rPh sb="47" eb="49">
      <t>ドウニュウ</t>
    </rPh>
    <rPh sb="50" eb="51">
      <t>ハカ</t>
    </rPh>
    <rPh sb="53" eb="56">
      <t>ジギョウヌシ</t>
    </rPh>
    <rPh sb="57" eb="59">
      <t>ジギョウ</t>
    </rPh>
    <rPh sb="59" eb="60">
      <t>ジョ</t>
    </rPh>
    <rPh sb="64" eb="66">
      <t>セイド</t>
    </rPh>
    <rPh sb="67" eb="69">
      <t>ドウニュウ</t>
    </rPh>
    <rPh sb="73" eb="74">
      <t>ゲツ</t>
    </rPh>
    <rPh sb="74" eb="77">
      <t>ケイカゴ</t>
    </rPh>
    <rPh sb="78" eb="81">
      <t>ジュウギョウイン</t>
    </rPh>
    <rPh sb="82" eb="85">
      <t>リショクリツ</t>
    </rPh>
    <rPh sb="87" eb="89">
      <t>ゼンネン</t>
    </rPh>
    <rPh sb="89" eb="91">
      <t>ドウキ</t>
    </rPh>
    <rPh sb="92" eb="94">
      <t>ヒカク</t>
    </rPh>
    <rPh sb="97" eb="99">
      <t>カイゼン</t>
    </rPh>
    <rPh sb="103" eb="106">
      <t>ジギョウヌシ</t>
    </rPh>
    <rPh sb="107" eb="109">
      <t>ワリアイ</t>
    </rPh>
    <rPh sb="112" eb="114">
      <t>イジョウ</t>
    </rPh>
    <phoneticPr fontId="5"/>
  </si>
  <si>
    <t>厚生労働省職業安定局調べ</t>
    <phoneticPr fontId="5"/>
  </si>
  <si>
    <t>人材不足分野における人材確保のための雇用管理改善を図るために、以下の取組を行う。
・雇用管理指導援助業務（※平成29年度限り）
　雇用管理改善のための機運の醸成を図るため、労働局長や安定所長をはじめとした幹部職員が地域の経済団体や地元企業の役員等へのトップクラス指導を集中的に実施する。
・雇用管理改善セミナー（※平成29年度限り）
　各都道府県労働局において、当該地域特有の人材不足状況等を踏まえつつ、魅力ある職場づくりの取組を事業主等に普及・啓発するための雇用管理改善セミナーを開催する。
・人材不足分野における人材確保のための雇用管理改善促進事業（※平成29年度限り）
　分野ごとの雇用管理改善の進捗状況や特性に応じて、人材不足分野の事業主の雇用管理改善の取組を支援し、魅力ある職場づくりを促進する事業を実施する。
　【モデル調査コース】
　　事業主が取り組むべき雇用管理の内容が明確となっていない分野を対象に、雇用管理上の課題を抱える事業主に対し、その課題の解消に資する様々な雇用管理制度をモデル的に導入・運用するためのきめ細かなコンサルティングを実施する。このコンサルティングの過程で得られたモデル取組事例について、その導入効果やノウハウ等の検証・分析を行い、分野ごとの特性を踏まえた効果的な雇用管理改善方策を整理し、これを普及・啓発する。
　【啓発実践コース】
　　事業主が取り組むべき雇用管理改善の指針がある程度明確である分野を対象に、雇用管理改善の実践段階に課題を抱える事業主に対し、雇用管理改善等アドバイザーによる相談支援を行い、業界ぐるみでの雇用管理改善の実践や、雇用管理改善に積極的に取り組む事業主を中心とした地域ネットワーク・コミュニティによる地域ぐるみでの雇用管理改善の実践を促進する。
・働きやすく生産性の高い企業・職場表彰事業
　労働生産性の向上と雇用確保・雇用環境の改善を両立させる取組事例を収集、特に優秀な取組には厚生労働大臣賞を交付し、他の企業の模範となる企業に対する表彰を行う。また、表彰企業や他の優良な取組事例、雇用管理改善に関する調査データや助成金等の情報を提供するポータルサイトの運用を行う。</t>
    <rPh sb="54" eb="56">
      <t>ヘイセイ</t>
    </rPh>
    <rPh sb="58" eb="60">
      <t>ネンド</t>
    </rPh>
    <rPh sb="60" eb="61">
      <t>カギ</t>
    </rPh>
    <phoneticPr fontId="5"/>
  </si>
  <si>
    <t>-</t>
  </si>
  <si>
    <t>-</t>
    <phoneticPr fontId="5"/>
  </si>
  <si>
    <t>-</t>
    <phoneticPr fontId="5"/>
  </si>
  <si>
    <t>-</t>
    <phoneticPr fontId="5"/>
  </si>
  <si>
    <t>-</t>
    <phoneticPr fontId="5"/>
  </si>
  <si>
    <t>-</t>
    <phoneticPr fontId="5"/>
  </si>
  <si>
    <t>-</t>
    <phoneticPr fontId="5"/>
  </si>
  <si>
    <t>-</t>
    <phoneticPr fontId="5"/>
  </si>
  <si>
    <t>新27-0024</t>
    <rPh sb="0" eb="1">
      <t>シン</t>
    </rPh>
    <phoneticPr fontId="5"/>
  </si>
  <si>
    <t>524</t>
    <phoneticPr fontId="5"/>
  </si>
  <si>
    <t>（啓発実践コース）
本事業により雇用管理改善のコンサルティングを受けた事業主に対するアンケート調査を実施し、役に立った旨の評価が得られた割合90％以上</t>
    <rPh sb="1" eb="3">
      <t>ケイハツ</t>
    </rPh>
    <rPh sb="3" eb="5">
      <t>ジッセン</t>
    </rPh>
    <phoneticPr fontId="5"/>
  </si>
  <si>
    <t>厚生労働省職業安定局調べ</t>
    <phoneticPr fontId="5"/>
  </si>
  <si>
    <t>シンポジウム参加企業のうち、役にたったと回答する企業の割合90％以上</t>
    <rPh sb="6" eb="8">
      <t>サンカ</t>
    </rPh>
    <rPh sb="8" eb="10">
      <t>キギョウ</t>
    </rPh>
    <rPh sb="14" eb="15">
      <t>ヤク</t>
    </rPh>
    <rPh sb="20" eb="22">
      <t>カイトウ</t>
    </rPh>
    <rPh sb="24" eb="26">
      <t>キギョウ</t>
    </rPh>
    <rPh sb="27" eb="29">
      <t>ワリアイ</t>
    </rPh>
    <rPh sb="32" eb="34">
      <t>イジョウ</t>
    </rPh>
    <phoneticPr fontId="5"/>
  </si>
  <si>
    <t>ポータルサイトが役にたった回答する企業の割合90％以上</t>
    <rPh sb="8" eb="9">
      <t>ヤク</t>
    </rPh>
    <rPh sb="13" eb="15">
      <t>カイトウ</t>
    </rPh>
    <rPh sb="17" eb="19">
      <t>キギョウ</t>
    </rPh>
    <rPh sb="20" eb="22">
      <t>ワリアイ</t>
    </rPh>
    <rPh sb="25" eb="27">
      <t>イジョウ</t>
    </rPh>
    <phoneticPr fontId="5"/>
  </si>
  <si>
    <t>-</t>
    <phoneticPr fontId="5"/>
  </si>
  <si>
    <t>-</t>
    <phoneticPr fontId="5"/>
  </si>
  <si>
    <t>-</t>
    <phoneticPr fontId="5"/>
  </si>
  <si>
    <t>-</t>
    <phoneticPr fontId="5"/>
  </si>
  <si>
    <t>☑</t>
  </si>
  <si>
    <t>人材不足分野における人材確保のための雇用管理改善促進事業（モデル調査コース）における支援対象事業所数</t>
    <rPh sb="0" eb="2">
      <t>ジンザイ</t>
    </rPh>
    <rPh sb="2" eb="4">
      <t>ブソク</t>
    </rPh>
    <rPh sb="4" eb="6">
      <t>ブンヤ</t>
    </rPh>
    <rPh sb="10" eb="12">
      <t>ジンザイ</t>
    </rPh>
    <rPh sb="12" eb="14">
      <t>カクホ</t>
    </rPh>
    <rPh sb="18" eb="20">
      <t>コヨウ</t>
    </rPh>
    <rPh sb="20" eb="22">
      <t>カンリ</t>
    </rPh>
    <rPh sb="22" eb="24">
      <t>カイゼン</t>
    </rPh>
    <rPh sb="24" eb="26">
      <t>ソクシン</t>
    </rPh>
    <rPh sb="26" eb="28">
      <t>ジギョウ</t>
    </rPh>
    <rPh sb="32" eb="34">
      <t>チョウサ</t>
    </rPh>
    <rPh sb="42" eb="44">
      <t>シエン</t>
    </rPh>
    <rPh sb="44" eb="46">
      <t>タイショウ</t>
    </rPh>
    <rPh sb="46" eb="48">
      <t>ジギョウ</t>
    </rPh>
    <rPh sb="48" eb="49">
      <t>ジョ</t>
    </rPh>
    <rPh sb="49" eb="50">
      <t>スウ</t>
    </rPh>
    <phoneticPr fontId="5"/>
  </si>
  <si>
    <t>人材不足分野における人材確保のための雇用管理改善促進事業（啓発実践コース）における支援対象事業所数</t>
    <rPh sb="0" eb="2">
      <t>ジンザイ</t>
    </rPh>
    <rPh sb="2" eb="4">
      <t>ブソク</t>
    </rPh>
    <rPh sb="4" eb="6">
      <t>ブンヤ</t>
    </rPh>
    <rPh sb="10" eb="12">
      <t>ジンザイ</t>
    </rPh>
    <rPh sb="12" eb="14">
      <t>カクホ</t>
    </rPh>
    <rPh sb="18" eb="20">
      <t>コヨウ</t>
    </rPh>
    <rPh sb="20" eb="22">
      <t>カンリ</t>
    </rPh>
    <rPh sb="22" eb="24">
      <t>カイゼン</t>
    </rPh>
    <rPh sb="24" eb="26">
      <t>ソクシン</t>
    </rPh>
    <rPh sb="26" eb="28">
      <t>ジギョウ</t>
    </rPh>
    <rPh sb="29" eb="31">
      <t>ケイハツ</t>
    </rPh>
    <rPh sb="31" eb="33">
      <t>ジッセン</t>
    </rPh>
    <rPh sb="41" eb="43">
      <t>シエン</t>
    </rPh>
    <rPh sb="43" eb="45">
      <t>タイショウ</t>
    </rPh>
    <rPh sb="45" eb="47">
      <t>ジギョウ</t>
    </rPh>
    <rPh sb="47" eb="48">
      <t>ジョ</t>
    </rPh>
    <rPh sb="48" eb="49">
      <t>スウ</t>
    </rPh>
    <phoneticPr fontId="5"/>
  </si>
  <si>
    <t>働きやすく生産性の高い企業・職場表彰事業における表彰式等参加者数</t>
    <rPh sb="0" eb="1">
      <t>ハタラ</t>
    </rPh>
    <rPh sb="5" eb="8">
      <t>セイサンセイ</t>
    </rPh>
    <rPh sb="9" eb="10">
      <t>タカ</t>
    </rPh>
    <rPh sb="11" eb="13">
      <t>キギョウ</t>
    </rPh>
    <rPh sb="14" eb="16">
      <t>ショクバ</t>
    </rPh>
    <rPh sb="16" eb="18">
      <t>ヒョウショウ</t>
    </rPh>
    <rPh sb="18" eb="20">
      <t>ジギョウ</t>
    </rPh>
    <rPh sb="24" eb="26">
      <t>ヒョウショウ</t>
    </rPh>
    <rPh sb="26" eb="27">
      <t>シキ</t>
    </rPh>
    <rPh sb="27" eb="28">
      <t>ナド</t>
    </rPh>
    <rPh sb="28" eb="30">
      <t>サンカ</t>
    </rPh>
    <rPh sb="30" eb="31">
      <t>シャ</t>
    </rPh>
    <rPh sb="31" eb="32">
      <t>スウ</t>
    </rPh>
    <phoneticPr fontId="5"/>
  </si>
  <si>
    <t>働きやすく生産性の高い企業・職場表彰事業におけるポータルサイトのアクセス数</t>
    <rPh sb="0" eb="1">
      <t>ハタラ</t>
    </rPh>
    <rPh sb="5" eb="8">
      <t>セイサンセイ</t>
    </rPh>
    <rPh sb="9" eb="10">
      <t>タカ</t>
    </rPh>
    <rPh sb="11" eb="13">
      <t>キギョウ</t>
    </rPh>
    <rPh sb="14" eb="16">
      <t>ショクバ</t>
    </rPh>
    <rPh sb="16" eb="18">
      <t>ヒョウショウ</t>
    </rPh>
    <rPh sb="18" eb="20">
      <t>ジギョウ</t>
    </rPh>
    <rPh sb="36" eb="37">
      <t>スウ</t>
    </rPh>
    <phoneticPr fontId="5"/>
  </si>
  <si>
    <t>単位当たりコスト ＝ Ｘ ／ Ｙ
モデル調査コース
X：「総委託額」
Y：「支援対象事業所数」　　　　　　　　　　　　</t>
    <phoneticPr fontId="5"/>
  </si>
  <si>
    <t>単位当たりコスト ＝ Ｘ ／ Ｙ
啓発実践コース
X：「総委託額」
Y：「支援対象事業所数」　</t>
    <phoneticPr fontId="5"/>
  </si>
  <si>
    <t>単位当たりコスト ＝ Ｘ ／ Ｙ
職場表彰事業
X：「表彰経費」
Y：「参加者数」　　　　　　　　　　　　　　　　　　</t>
    <phoneticPr fontId="5"/>
  </si>
  <si>
    <t>単位当たりコスト ＝ Ｘ ／ Ｙ
職場表彰事業
X：「ポータルサイト経費」
Y：「アクセス数」　　　　　　　　　　　　　　</t>
    <phoneticPr fontId="5"/>
  </si>
  <si>
    <t>円／社</t>
    <phoneticPr fontId="5"/>
  </si>
  <si>
    <t>円／社</t>
    <phoneticPr fontId="5"/>
  </si>
  <si>
    <t>円／社</t>
    <phoneticPr fontId="5"/>
  </si>
  <si>
    <t>円／社</t>
    <phoneticPr fontId="5"/>
  </si>
  <si>
    <t>　　X/Y</t>
    <phoneticPr fontId="5"/>
  </si>
  <si>
    <t>社</t>
    <rPh sb="0" eb="1">
      <t>シャ</t>
    </rPh>
    <phoneticPr fontId="5"/>
  </si>
  <si>
    <t>人</t>
    <rPh sb="0" eb="1">
      <t>ニン</t>
    </rPh>
    <phoneticPr fontId="5"/>
  </si>
  <si>
    <t>件</t>
    <rPh sb="0" eb="1">
      <t>ケン</t>
    </rPh>
    <phoneticPr fontId="5"/>
  </si>
  <si>
    <t>-</t>
    <phoneticPr fontId="5"/>
  </si>
  <si>
    <t>-</t>
    <phoneticPr fontId="5"/>
  </si>
  <si>
    <t>-</t>
    <phoneticPr fontId="5"/>
  </si>
  <si>
    <t>62,223,507/61</t>
    <phoneticPr fontId="5"/>
  </si>
  <si>
    <t>593,302,000/2,810</t>
    <phoneticPr fontId="5"/>
  </si>
  <si>
    <t>-</t>
    <phoneticPr fontId="5"/>
  </si>
  <si>
    <t>83,786,120/79</t>
    <phoneticPr fontId="5"/>
  </si>
  <si>
    <t>564,826,512/921</t>
    <phoneticPr fontId="5"/>
  </si>
  <si>
    <t>35,071,788/422</t>
    <phoneticPr fontId="5"/>
  </si>
  <si>
    <t>8,570,569/65,753</t>
    <phoneticPr fontId="5"/>
  </si>
  <si>
    <t>○</t>
  </si>
  <si>
    <t>有</t>
  </si>
  <si>
    <t>無</t>
  </si>
  <si>
    <t>必要最低限の経費であり、水準は妥当である。</t>
    <phoneticPr fontId="5"/>
  </si>
  <si>
    <t>‐</t>
  </si>
  <si>
    <t>△</t>
  </si>
  <si>
    <t>A.○○労働局</t>
    <rPh sb="4" eb="7">
      <t>ロウドウキョク</t>
    </rPh>
    <phoneticPr fontId="5"/>
  </si>
  <si>
    <t>C.○社</t>
    <rPh sb="3" eb="4">
      <t>シャ</t>
    </rPh>
    <phoneticPr fontId="5"/>
  </si>
  <si>
    <t>D.公益財団法人　日本生産性本部</t>
    <rPh sb="2" eb="4">
      <t>コウエキ</t>
    </rPh>
    <rPh sb="4" eb="6">
      <t>ザイダン</t>
    </rPh>
    <rPh sb="6" eb="8">
      <t>ホウジン</t>
    </rPh>
    <rPh sb="9" eb="11">
      <t>ニホン</t>
    </rPh>
    <rPh sb="11" eb="14">
      <t>セイサンセイ</t>
    </rPh>
    <rPh sb="14" eb="16">
      <t>ホンブ</t>
    </rPh>
    <phoneticPr fontId="5"/>
  </si>
  <si>
    <t>委託費</t>
    <rPh sb="0" eb="3">
      <t>イタクヒ</t>
    </rPh>
    <phoneticPr fontId="5"/>
  </si>
  <si>
    <t>雇用管理改善促進事業委託費</t>
    <rPh sb="0" eb="2">
      <t>コヨウ</t>
    </rPh>
    <rPh sb="2" eb="4">
      <t>カンリ</t>
    </rPh>
    <rPh sb="4" eb="6">
      <t>カイゼン</t>
    </rPh>
    <rPh sb="6" eb="8">
      <t>ソクシン</t>
    </rPh>
    <rPh sb="8" eb="10">
      <t>ジギョウ</t>
    </rPh>
    <rPh sb="10" eb="13">
      <t>イタクヒ</t>
    </rPh>
    <phoneticPr fontId="5"/>
  </si>
  <si>
    <t>精査中</t>
    <rPh sb="0" eb="2">
      <t>セイサ</t>
    </rPh>
    <rPh sb="2" eb="3">
      <t>チュウ</t>
    </rPh>
    <phoneticPr fontId="5"/>
  </si>
  <si>
    <t xml:space="preserve">　「働きやすく生産性の高い企業・職場表彰」を実施し、労働生産性の向上と雇用確保・雇用環境の改善を両立させる取組について応募を求めるとともに事例収集する。応募・収集された事例に対しては、広く地域の産業界の意見を踏まえながら審査等を行い、特に優良な取組については、厚生労働大臣表彰を行うとともに、ポータルサイトによる周知等を図ることにより、企業の生産性向上と雇用管理改善の両立を促進する。
</t>
    <phoneticPr fontId="5"/>
  </si>
  <si>
    <t>-</t>
    <phoneticPr fontId="5"/>
  </si>
  <si>
    <t>-</t>
    <phoneticPr fontId="5"/>
  </si>
  <si>
    <t>-</t>
    <phoneticPr fontId="5"/>
  </si>
  <si>
    <t>-</t>
    <phoneticPr fontId="5"/>
  </si>
  <si>
    <t>-</t>
    <phoneticPr fontId="5"/>
  </si>
  <si>
    <t>-</t>
    <phoneticPr fontId="5"/>
  </si>
  <si>
    <t>総合評価落札方式による調達を行い、雇用管理改善に係るコンサルティングの実績があるシンクタンクや地域の実情に精通した民間団体等を委託先として選定しているため、妥当である。
一者応札については、公示期間を前年度よりも長く設定するなどの取組を行っている。</t>
    <rPh sb="100" eb="103">
      <t>ゼンネンド</t>
    </rPh>
    <phoneticPr fontId="5"/>
  </si>
  <si>
    <t>-</t>
    <phoneticPr fontId="5"/>
  </si>
  <si>
    <t>-</t>
    <phoneticPr fontId="5"/>
  </si>
  <si>
    <t>株式会社三菱総合研究所</t>
    <rPh sb="0" eb="4">
      <t>カブシキガイシャ</t>
    </rPh>
    <rPh sb="4" eb="6">
      <t>ミツビシ</t>
    </rPh>
    <rPh sb="6" eb="8">
      <t>ソウゴウ</t>
    </rPh>
    <rPh sb="8" eb="11">
      <t>ケンキュウジョ</t>
    </rPh>
    <phoneticPr fontId="5"/>
  </si>
  <si>
    <t>公益財団法人日本生産性本部</t>
    <rPh sb="0" eb="2">
      <t>コウエキ</t>
    </rPh>
    <rPh sb="2" eb="4">
      <t>ザイダン</t>
    </rPh>
    <rPh sb="4" eb="6">
      <t>ホウジン</t>
    </rPh>
    <rPh sb="6" eb="8">
      <t>ニホン</t>
    </rPh>
    <rPh sb="8" eb="11">
      <t>セイサンセイ</t>
    </rPh>
    <rPh sb="11" eb="13">
      <t>ホンブ</t>
    </rPh>
    <phoneticPr fontId="5"/>
  </si>
  <si>
    <t>人手不足分野における人材確保のための雇用管理改善促進事業（モデル調査コース）の実施</t>
    <rPh sb="0" eb="2">
      <t>ヒトデ</t>
    </rPh>
    <rPh sb="2" eb="4">
      <t>ブソク</t>
    </rPh>
    <rPh sb="4" eb="6">
      <t>ブンヤ</t>
    </rPh>
    <rPh sb="10" eb="12">
      <t>ジンザイ</t>
    </rPh>
    <rPh sb="12" eb="14">
      <t>カクホ</t>
    </rPh>
    <rPh sb="18" eb="20">
      <t>コヨウ</t>
    </rPh>
    <rPh sb="20" eb="22">
      <t>カンリ</t>
    </rPh>
    <rPh sb="22" eb="24">
      <t>カイゼン</t>
    </rPh>
    <rPh sb="24" eb="26">
      <t>ソクシン</t>
    </rPh>
    <rPh sb="26" eb="28">
      <t>ジギョウ</t>
    </rPh>
    <rPh sb="32" eb="34">
      <t>チョウサ</t>
    </rPh>
    <rPh sb="39" eb="41">
      <t>ジッシ</t>
    </rPh>
    <phoneticPr fontId="5"/>
  </si>
  <si>
    <t>人手不足分野における人材確保のための雇用管理改善促進事業（モデル調査コース）の実施</t>
    <phoneticPr fontId="5"/>
  </si>
  <si>
    <t>（モデル調査コース）
本事業により雇用管理改善のコンサルティングを受けた事業主のうち、実際に雇用管理制度の導入を図った又は図る予定がある事業主の割合80％以上</t>
    <rPh sb="4" eb="6">
      <t>チョウサ</t>
    </rPh>
    <rPh sb="11" eb="12">
      <t>ホン</t>
    </rPh>
    <rPh sb="12" eb="14">
      <t>ジギョウ</t>
    </rPh>
    <rPh sb="17" eb="19">
      <t>コヨウ</t>
    </rPh>
    <rPh sb="19" eb="21">
      <t>カンリ</t>
    </rPh>
    <rPh sb="21" eb="23">
      <t>カイゼン</t>
    </rPh>
    <rPh sb="33" eb="34">
      <t>ウ</t>
    </rPh>
    <rPh sb="36" eb="39">
      <t>ジギョウヌシ</t>
    </rPh>
    <rPh sb="43" eb="45">
      <t>ジッサイ</t>
    </rPh>
    <rPh sb="46" eb="48">
      <t>コヨウ</t>
    </rPh>
    <rPh sb="48" eb="50">
      <t>カンリ</t>
    </rPh>
    <rPh sb="50" eb="52">
      <t>セイド</t>
    </rPh>
    <rPh sb="53" eb="55">
      <t>ドウニュウ</t>
    </rPh>
    <rPh sb="56" eb="57">
      <t>ハカ</t>
    </rPh>
    <rPh sb="59" eb="60">
      <t>マタ</t>
    </rPh>
    <rPh sb="61" eb="62">
      <t>ハカ</t>
    </rPh>
    <rPh sb="63" eb="65">
      <t>ヨテイ</t>
    </rPh>
    <rPh sb="68" eb="71">
      <t>ジギョウヌシ</t>
    </rPh>
    <rPh sb="72" eb="74">
      <t>ワリアイ</t>
    </rPh>
    <rPh sb="77" eb="79">
      <t>イジョウ</t>
    </rPh>
    <phoneticPr fontId="5"/>
  </si>
  <si>
    <t>-</t>
    <phoneticPr fontId="5"/>
  </si>
  <si>
    <t>-</t>
    <phoneticPr fontId="5"/>
  </si>
  <si>
    <t>-</t>
    <phoneticPr fontId="5"/>
  </si>
  <si>
    <t>-</t>
    <phoneticPr fontId="5"/>
  </si>
  <si>
    <t>-</t>
    <phoneticPr fontId="5"/>
  </si>
  <si>
    <t>81,390,366/76</t>
    <phoneticPr fontId="5"/>
  </si>
  <si>
    <t>受益者である事業主等の負担を考慮した必要な経費等を負担するものであり、妥当である。</t>
    <phoneticPr fontId="5"/>
  </si>
  <si>
    <t>B.株式会社　三菱総合研究所</t>
    <rPh sb="2" eb="4">
      <t>カブシキ</t>
    </rPh>
    <rPh sb="4" eb="6">
      <t>ガイシャ</t>
    </rPh>
    <rPh sb="7" eb="9">
      <t>ミツビシ</t>
    </rPh>
    <rPh sb="9" eb="11">
      <t>ソウゴウ</t>
    </rPh>
    <rPh sb="11" eb="14">
      <t>ケンキュウジョ</t>
    </rPh>
    <phoneticPr fontId="5"/>
  </si>
  <si>
    <t>E.本省事務費</t>
    <rPh sb="2" eb="4">
      <t>ホンショウ</t>
    </rPh>
    <rPh sb="4" eb="7">
      <t>ジムヒ</t>
    </rPh>
    <phoneticPr fontId="5"/>
  </si>
  <si>
    <t>地域雇用機会創出事業等
委託費</t>
    <phoneticPr fontId="5"/>
  </si>
  <si>
    <t>働きやすく生産性の高い企業・職場表彰事業委託費</t>
    <rPh sb="0" eb="1">
      <t>ハタラ</t>
    </rPh>
    <rPh sb="5" eb="8">
      <t>セイサンセイ</t>
    </rPh>
    <rPh sb="9" eb="10">
      <t>タカ</t>
    </rPh>
    <rPh sb="11" eb="13">
      <t>キギョウ</t>
    </rPh>
    <rPh sb="14" eb="16">
      <t>ショクバ</t>
    </rPh>
    <rPh sb="16" eb="18">
      <t>ヒョウショウ</t>
    </rPh>
    <rPh sb="18" eb="20">
      <t>ジギョウ</t>
    </rPh>
    <rPh sb="20" eb="23">
      <t>イタクヒ</t>
    </rPh>
    <phoneticPr fontId="5"/>
  </si>
  <si>
    <t>雇用保険法第62条第１項第６号</t>
    <rPh sb="0" eb="2">
      <t>コヨウ</t>
    </rPh>
    <rPh sb="2" eb="5">
      <t>ホケンホウ</t>
    </rPh>
    <rPh sb="5" eb="6">
      <t>ダイ</t>
    </rPh>
    <rPh sb="8" eb="9">
      <t>ジョウ</t>
    </rPh>
    <rPh sb="9" eb="10">
      <t>ダイ</t>
    </rPh>
    <rPh sb="11" eb="12">
      <t>コウ</t>
    </rPh>
    <rPh sb="12" eb="13">
      <t>ダイ</t>
    </rPh>
    <rPh sb="14" eb="15">
      <t>ゴウ</t>
    </rPh>
    <phoneticPr fontId="5"/>
  </si>
  <si>
    <t>モデル調査コースについては、平成29年度も引き続きコンサルティングを受けてもらうことを考えていた一部事業所が、平成29年度にコンサルティングを受けることを辞退したため活動実績が低い水準となった。
また、啓発実践コースについては、コンサルティングを実施するための事業委託先の選定が不調に終わったこと等により見込みを下回ったが、おおむね見込みに見合った活動実績となっている。</t>
    <phoneticPr fontId="5"/>
  </si>
  <si>
    <t>執行率等を踏まえたうえで引き続き適正な経費の執行等に努めていく。</t>
    <rPh sb="24" eb="25">
      <t>ナド</t>
    </rPh>
    <phoneticPr fontId="5"/>
  </si>
  <si>
    <t>人材不足となっている分野における雇用管理改善及び人材の確保が促進されることにより、施策目標の達成に寄与するものと考えられる。</t>
    <rPh sb="0" eb="2">
      <t>ジンザイ</t>
    </rPh>
    <rPh sb="2" eb="4">
      <t>ブソク</t>
    </rPh>
    <rPh sb="10" eb="12">
      <t>ブンヤ</t>
    </rPh>
    <rPh sb="16" eb="18">
      <t>コヨウ</t>
    </rPh>
    <rPh sb="18" eb="20">
      <t>カンリ</t>
    </rPh>
    <rPh sb="20" eb="22">
      <t>カイゼン</t>
    </rPh>
    <rPh sb="22" eb="23">
      <t>オヨ</t>
    </rPh>
    <rPh sb="24" eb="26">
      <t>ジンザイ</t>
    </rPh>
    <rPh sb="27" eb="29">
      <t>カクホ</t>
    </rPh>
    <rPh sb="30" eb="32">
      <t>ソクシン</t>
    </rPh>
    <rPh sb="41" eb="43">
      <t>セサク</t>
    </rPh>
    <rPh sb="43" eb="45">
      <t>モクヒョウ</t>
    </rPh>
    <rPh sb="46" eb="48">
      <t>タッセイ</t>
    </rPh>
    <rPh sb="49" eb="51">
      <t>キヨ</t>
    </rPh>
    <rPh sb="56" eb="57">
      <t>カンガ</t>
    </rPh>
    <phoneticPr fontId="5"/>
  </si>
  <si>
    <t>働きやすく生産性の高い企業・職場表彰事業
（旧人材不足分野における人材確保のための雇用管理改善促進事業等）</t>
    <rPh sb="0" eb="1">
      <t>ハタラ</t>
    </rPh>
    <rPh sb="5" eb="8">
      <t>セイサンセイ</t>
    </rPh>
    <rPh sb="9" eb="10">
      <t>タカ</t>
    </rPh>
    <rPh sb="11" eb="13">
      <t>キギョウ</t>
    </rPh>
    <rPh sb="14" eb="16">
      <t>ショクバ</t>
    </rPh>
    <rPh sb="16" eb="18">
      <t>ヒョウショウ</t>
    </rPh>
    <rPh sb="18" eb="20">
      <t>ジギョウ</t>
    </rPh>
    <rPh sb="22" eb="23">
      <t>キュウ</t>
    </rPh>
    <rPh sb="23" eb="25">
      <t>ジンザイ</t>
    </rPh>
    <rPh sb="25" eb="27">
      <t>ブソク</t>
    </rPh>
    <rPh sb="27" eb="29">
      <t>ブンヤ</t>
    </rPh>
    <rPh sb="33" eb="35">
      <t>ジンザイ</t>
    </rPh>
    <rPh sb="35" eb="37">
      <t>カクホ</t>
    </rPh>
    <rPh sb="41" eb="43">
      <t>コヨウ</t>
    </rPh>
    <rPh sb="43" eb="45">
      <t>カンリ</t>
    </rPh>
    <rPh sb="45" eb="47">
      <t>カイゼン</t>
    </rPh>
    <rPh sb="47" eb="49">
      <t>ソクシン</t>
    </rPh>
    <rPh sb="49" eb="51">
      <t>ジギョウ</t>
    </rPh>
    <rPh sb="51" eb="52">
      <t>ナド</t>
    </rPh>
    <phoneticPr fontId="5"/>
  </si>
  <si>
    <t>33,891,828/304</t>
    <phoneticPr fontId="5"/>
  </si>
  <si>
    <t>9,297,733,/119,820</t>
    <phoneticPr fontId="5"/>
  </si>
  <si>
    <t>7,375,536/40,000</t>
    <phoneticPr fontId="5"/>
  </si>
  <si>
    <t>44,464,464/300</t>
    <phoneticPr fontId="5"/>
  </si>
  <si>
    <t>株式会社　労働調査会</t>
    <rPh sb="0" eb="4">
      <t>カブシキガイシャ</t>
    </rPh>
    <rPh sb="5" eb="7">
      <t>ロウドウ</t>
    </rPh>
    <rPh sb="7" eb="10">
      <t>チョウサカイ</t>
    </rPh>
    <phoneticPr fontId="5"/>
  </si>
  <si>
    <t>人手不足分野における人
材確保のための雇用管理
改善促進事業（啓発実践
コース）の実施</t>
    <phoneticPr fontId="5"/>
  </si>
  <si>
    <t>新潟県社会保険労務士会</t>
    <phoneticPr fontId="5"/>
  </si>
  <si>
    <t>公益財団法人　西成労働福祉センター</t>
    <phoneticPr fontId="5"/>
  </si>
  <si>
    <t>一般社団法人　愛媛県法人会連合会</t>
    <phoneticPr fontId="5"/>
  </si>
  <si>
    <t>一般社団法人　栃木県中小企業診断士会</t>
    <phoneticPr fontId="5"/>
  </si>
  <si>
    <t>青森県社会保険労務士会</t>
    <phoneticPr fontId="5"/>
  </si>
  <si>
    <t>一般社団法人　茨城県建設業協会</t>
    <phoneticPr fontId="5"/>
  </si>
  <si>
    <t>特定非営利活動法人　ＬＭＣサポートセンター</t>
    <phoneticPr fontId="5"/>
  </si>
  <si>
    <t>佐賀県社会保険労務士会</t>
    <phoneticPr fontId="5"/>
  </si>
  <si>
    <t>徳島県経営者協会</t>
    <phoneticPr fontId="5"/>
  </si>
  <si>
    <t>285,627,696/714</t>
  </si>
  <si>
    <t>雇用開発企画課長
田中仁志</t>
    <rPh sb="0" eb="4">
      <t>コヨウカイハツ</t>
    </rPh>
    <rPh sb="4" eb="7">
      <t>キカクカ</t>
    </rPh>
    <rPh sb="7" eb="8">
      <t>チョウ</t>
    </rPh>
    <rPh sb="9" eb="11">
      <t>タナカ</t>
    </rPh>
    <rPh sb="11" eb="13">
      <t>ヒトシ</t>
    </rPh>
    <phoneticPr fontId="5"/>
  </si>
  <si>
    <t>雇用機会を創出するとともに雇用の安定を図ること。(Ⅴ－２)</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</si>
  <si>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地域、中小企業、産業の特性に応じ、雇用の創出及び雇用の安定を図ること。(Ⅴ－２－１)</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</si>
  <si>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制度導入割合
(実際に雇用管理制度の導入を図った又は図る予定がある事業主／コンサルティングを受けた事業主)</t>
    <rPh sb="0" eb="2">
      <t>セイド</t>
    </rPh>
    <rPh sb="2" eb="4">
      <t>ドウニュウ</t>
    </rPh>
    <rPh sb="4" eb="6">
      <t>ワリアイ</t>
    </rPh>
    <rPh sb="8" eb="10">
      <t>ジッサイ</t>
    </rPh>
    <rPh sb="11" eb="13">
      <t>コヨウ</t>
    </rPh>
    <rPh sb="13" eb="15">
      <t>カンリ</t>
    </rPh>
    <rPh sb="15" eb="17">
      <t>セイド</t>
    </rPh>
    <rPh sb="18" eb="20">
      <t>ドウニュウ</t>
    </rPh>
    <rPh sb="21" eb="22">
      <t>ハカ</t>
    </rPh>
    <rPh sb="24" eb="25">
      <t>マタ</t>
    </rPh>
    <rPh sb="26" eb="27">
      <t>ハカ</t>
    </rPh>
    <rPh sb="28" eb="30">
      <t>ヨテイ</t>
    </rPh>
    <rPh sb="33" eb="36">
      <t>ジギョウヌシ</t>
    </rPh>
    <rPh sb="46" eb="47">
      <t>ウ</t>
    </rPh>
    <rPh sb="49" eb="52">
      <t>ジギョウヌシ</t>
    </rPh>
    <phoneticPr fontId="5"/>
  </si>
  <si>
    <t>離職率改善割合
(離職率が改善している事業主／コンサルティングを受けかつ実際に雇用管理制度の導入を図った事業主)</t>
    <rPh sb="0" eb="3">
      <t>リショクリツ</t>
    </rPh>
    <rPh sb="3" eb="5">
      <t>カイゼン</t>
    </rPh>
    <rPh sb="5" eb="7">
      <t>ワリアイ</t>
    </rPh>
    <rPh sb="9" eb="12">
      <t>リショクリツ</t>
    </rPh>
    <rPh sb="13" eb="15">
      <t>カイゼン</t>
    </rPh>
    <rPh sb="19" eb="22">
      <t>ジギョウヌシ</t>
    </rPh>
    <rPh sb="32" eb="33">
      <t>ウ</t>
    </rPh>
    <rPh sb="36" eb="38">
      <t>ジッサイ</t>
    </rPh>
    <rPh sb="39" eb="41">
      <t>コヨウ</t>
    </rPh>
    <rPh sb="41" eb="43">
      <t>カンリ</t>
    </rPh>
    <rPh sb="43" eb="45">
      <t>セイド</t>
    </rPh>
    <rPh sb="46" eb="48">
      <t>ドウニュウ</t>
    </rPh>
    <rPh sb="49" eb="50">
      <t>ハカ</t>
    </rPh>
    <rPh sb="52" eb="55">
      <t>ジギョウヌシ</t>
    </rPh>
    <phoneticPr fontId="5"/>
  </si>
  <si>
    <t>アンケート回答における「評価」項目割合
(役に立った旨の回答があった事業主／コンサルティングを受けた事業主)</t>
    <rPh sb="5" eb="7">
      <t>カイトウ</t>
    </rPh>
    <rPh sb="12" eb="14">
      <t>ヒョウカ</t>
    </rPh>
    <rPh sb="15" eb="17">
      <t>コウモク</t>
    </rPh>
    <rPh sb="17" eb="19">
      <t>ワリアイ</t>
    </rPh>
    <rPh sb="21" eb="22">
      <t>ヤク</t>
    </rPh>
    <rPh sb="23" eb="24">
      <t>タ</t>
    </rPh>
    <rPh sb="26" eb="27">
      <t>ムネ</t>
    </rPh>
    <rPh sb="28" eb="30">
      <t>カイトウ</t>
    </rPh>
    <rPh sb="34" eb="37">
      <t>ジギョウヌシ</t>
    </rPh>
    <rPh sb="47" eb="48">
      <t>ウ</t>
    </rPh>
    <rPh sb="50" eb="53">
      <t>ジギョウヌシ</t>
    </rPh>
    <phoneticPr fontId="5"/>
  </si>
  <si>
    <t>制度導入割合
(実際に雇用管理制度の導入を図った事業主／コンサルティングを受けた事業主)</t>
    <rPh sb="0" eb="2">
      <t>セイド</t>
    </rPh>
    <rPh sb="2" eb="4">
      <t>ドウニュウ</t>
    </rPh>
    <rPh sb="4" eb="6">
      <t>ワリアイ</t>
    </rPh>
    <rPh sb="8" eb="10">
      <t>ジッサイ</t>
    </rPh>
    <rPh sb="11" eb="13">
      <t>コヨウ</t>
    </rPh>
    <rPh sb="13" eb="15">
      <t>カンリ</t>
    </rPh>
    <rPh sb="15" eb="17">
      <t>セイド</t>
    </rPh>
    <rPh sb="18" eb="20">
      <t>ドウニュウ</t>
    </rPh>
    <rPh sb="21" eb="22">
      <t>ハカ</t>
    </rPh>
    <rPh sb="24" eb="27">
      <t>ジギョウヌシ</t>
    </rPh>
    <rPh sb="37" eb="38">
      <t>ウ</t>
    </rPh>
    <rPh sb="40" eb="43">
      <t>ジギョウヌシ</t>
    </rPh>
    <phoneticPr fontId="5"/>
  </si>
  <si>
    <t>人材不足分野における人材確保のための雇用管理改善促進事業（モデル調査コース）について、雇用管理改善のモデル構築を目的としたものであるか、事業所に対する啓発を目的としたものであるかが不明確であったため目標が達成できなかった。</t>
    <rPh sb="32" eb="34">
      <t>チョウサ</t>
    </rPh>
    <phoneticPr fontId="5"/>
  </si>
  <si>
    <t>本事業は、国が行う雇用管理の改善に係る指導・援助と一体的に運営する必要がある事業である。</t>
    <rPh sb="33" eb="35">
      <t>ヒツヨウ</t>
    </rPh>
    <phoneticPr fontId="5"/>
  </si>
  <si>
    <t>背景に人材不足が懸念される状況があり、人材確保・育成対策を実施する必要がある。平成29年度については、本事業は人材不足分野における雇用管理改善を通じて人材不足の解消を図るものであり、人材不足分野の人材確保という政策目的達成に向けて、優先度の高い事業であったところ、一定の成果を得た。</t>
    <rPh sb="29" eb="31">
      <t>ジッシ</t>
    </rPh>
    <rPh sb="39" eb="41">
      <t>ヘイセイ</t>
    </rPh>
    <rPh sb="43" eb="45">
      <t>ネンド</t>
    </rPh>
    <rPh sb="132" eb="134">
      <t>イッテイ</t>
    </rPh>
    <rPh sb="135" eb="137">
      <t>セイカ</t>
    </rPh>
    <rPh sb="138" eb="139">
      <t>エ</t>
    </rPh>
    <phoneticPr fontId="5"/>
  </si>
  <si>
    <t>アンケート回答における「評価」項目割合(役に立った旨の回答があった事業主／コンサルティングを受けた事業主)</t>
    <rPh sb="5" eb="7">
      <t>カイトウ</t>
    </rPh>
    <rPh sb="12" eb="14">
      <t>ヒョウカ</t>
    </rPh>
    <rPh sb="15" eb="17">
      <t>コウモク</t>
    </rPh>
    <rPh sb="17" eb="19">
      <t>ワリアイ</t>
    </rPh>
    <phoneticPr fontId="5"/>
  </si>
  <si>
    <t>シンポジウム参加企業のうち、役にたったと回答する企業の割合（役にたったと回答した企業/シンポジウムに参加した企業）</t>
    <rPh sb="6" eb="8">
      <t>サンカ</t>
    </rPh>
    <rPh sb="8" eb="10">
      <t>キギョウ</t>
    </rPh>
    <rPh sb="14" eb="15">
      <t>ヤク</t>
    </rPh>
    <rPh sb="20" eb="22">
      <t>カイトウ</t>
    </rPh>
    <rPh sb="24" eb="26">
      <t>キギョウ</t>
    </rPh>
    <rPh sb="27" eb="29">
      <t>ワリアイ</t>
    </rPh>
    <rPh sb="30" eb="31">
      <t>ヤク</t>
    </rPh>
    <rPh sb="36" eb="38">
      <t>カイトウ</t>
    </rPh>
    <rPh sb="40" eb="42">
      <t>キギョウ</t>
    </rPh>
    <rPh sb="50" eb="52">
      <t>サンカ</t>
    </rPh>
    <rPh sb="54" eb="56">
      <t>キギョウ</t>
    </rPh>
    <phoneticPr fontId="5"/>
  </si>
  <si>
    <t>ポータルサイトが役にたったと回答する企業の割合（役にたったと回答した企業/ポータルサイトを利用した企業）</t>
    <rPh sb="8" eb="9">
      <t>ヤク</t>
    </rPh>
    <rPh sb="14" eb="16">
      <t>カイトウ</t>
    </rPh>
    <rPh sb="18" eb="20">
      <t>キギョウ</t>
    </rPh>
    <rPh sb="21" eb="23">
      <t>ワリアイ</t>
    </rPh>
    <rPh sb="45" eb="47">
      <t>リヨウ</t>
    </rPh>
    <rPh sb="49" eb="51">
      <t>キギョウ</t>
    </rPh>
    <phoneticPr fontId="5"/>
  </si>
  <si>
    <t>人材不足がみられる分野では、全国的な雇用情勢の改善等を背景に人材不足となっているため、これら分野の人材確保・育成対策を実施する必要があるもの。本事業は人材不足分野における雇用管理改善を通じて人材不足解消を図るものであり、国民や社会に一定のニーズがあると考える。</t>
    <rPh sb="59" eb="61">
      <t>ジッシ</t>
    </rPh>
    <rPh sb="116" eb="118">
      <t>イッテイ</t>
    </rPh>
    <rPh sb="126" eb="127">
      <t>カンガ</t>
    </rPh>
    <phoneticPr fontId="5"/>
  </si>
  <si>
    <t>人材不足分野における人材確保のための雇用管理改善促進事業については、平成28年度に目標が達成できなかったことから平成29年度をもって事業を廃止した。また、働きやすく生産性の高い企業・職場表彰事業については、これまでに一定の成果を得ていることから平成31年度に向けて事業の見直しを検討している。</t>
    <rPh sb="56" eb="58">
      <t>ヘイセイ</t>
    </rPh>
    <rPh sb="60" eb="62">
      <t>ネンド</t>
    </rPh>
    <rPh sb="66" eb="68">
      <t>ジギョウ</t>
    </rPh>
    <rPh sb="69" eb="71">
      <t>ハイシ</t>
    </rPh>
    <rPh sb="77" eb="78">
      <t>ハタラ</t>
    </rPh>
    <rPh sb="82" eb="85">
      <t>セイサンセイ</t>
    </rPh>
    <rPh sb="86" eb="87">
      <t>タカ</t>
    </rPh>
    <rPh sb="88" eb="90">
      <t>キギョウ</t>
    </rPh>
    <rPh sb="91" eb="93">
      <t>ショクバ</t>
    </rPh>
    <rPh sb="93" eb="95">
      <t>ヒョウショウ</t>
    </rPh>
    <rPh sb="95" eb="97">
      <t>ジギョウ</t>
    </rPh>
    <rPh sb="108" eb="110">
      <t>イッテイ</t>
    </rPh>
    <rPh sb="111" eb="113">
      <t>セイカ</t>
    </rPh>
    <rPh sb="114" eb="115">
      <t>エ</t>
    </rPh>
    <rPh sb="122" eb="124">
      <t>ヘイセイ</t>
    </rPh>
    <rPh sb="129" eb="130">
      <t>ム</t>
    </rPh>
    <rPh sb="132" eb="134">
      <t>ジギョウ</t>
    </rPh>
    <rPh sb="135" eb="137">
      <t>ミナオ</t>
    </rPh>
    <rPh sb="139" eb="141">
      <t>ケントウ</t>
    </rPh>
    <phoneticPr fontId="5"/>
  </si>
  <si>
    <t>真に事業の実施に必要な経費に限定されている。</t>
    <rPh sb="0" eb="1">
      <t>シン</t>
    </rPh>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</si>
  <si>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</si>
  <si>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</si>
  <si>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</si>
  <si>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</si>
  <si>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ナド</t>
    </rPh>
    <rPh sb="3" eb="5">
      <t>リョヒ</t>
    </rPh>
    <phoneticPr fontId="5"/>
  </si>
  <si>
    <t>庁費</t>
    <rPh sb="0" eb="2">
      <t>チョウヒ</t>
    </rPh>
    <phoneticPr fontId="5"/>
  </si>
  <si>
    <t>-</t>
    <phoneticPr fontId="5"/>
  </si>
  <si>
    <t>-</t>
    <phoneticPr fontId="5"/>
  </si>
  <si>
    <t>モデル調査コースにおいて、人材不足分野で雇用管理上の課題を抱える事業主に対して、その課題の解消に資するコンサルティングを行い、その過程で得られた知見をもとに作成した雇用管理改善の事例集を都道府県労働局等へ配布し活用している。</t>
    <rPh sb="93" eb="97">
      <t>トドウフケン</t>
    </rPh>
    <rPh sb="97" eb="99">
      <t>ロウドウ</t>
    </rPh>
    <rPh sb="99" eb="100">
      <t>キョク</t>
    </rPh>
    <rPh sb="100" eb="101">
      <t>ナド</t>
    </rPh>
    <phoneticPr fontId="5"/>
  </si>
  <si>
    <t>公益財団法人　日本生産性本部</t>
    <rPh sb="0" eb="2">
      <t>コウエキ</t>
    </rPh>
    <rPh sb="2" eb="4">
      <t>ザイダン</t>
    </rPh>
    <rPh sb="4" eb="6">
      <t>ホウジン</t>
    </rPh>
    <rPh sb="7" eb="9">
      <t>ニホン</t>
    </rPh>
    <rPh sb="9" eb="12">
      <t>セイサンセイ</t>
    </rPh>
    <rPh sb="12" eb="14">
      <t>ホンブ</t>
    </rPh>
    <phoneticPr fontId="5"/>
  </si>
  <si>
    <t>働きやすく生産性の高い企業・職場表彰事業の実施</t>
    <rPh sb="0" eb="1">
      <t>ハタラ</t>
    </rPh>
    <rPh sb="5" eb="8">
      <t>セイサンセイ</t>
    </rPh>
    <rPh sb="9" eb="10">
      <t>タカ</t>
    </rPh>
    <rPh sb="11" eb="13">
      <t>キギョウ</t>
    </rPh>
    <rPh sb="14" eb="16">
      <t>ショクバ</t>
    </rPh>
    <rPh sb="16" eb="18">
      <t>ヒョウショウ</t>
    </rPh>
    <rPh sb="18" eb="20">
      <t>ジギョウ</t>
    </rPh>
    <rPh sb="21" eb="23">
      <t>ジッシ</t>
    </rPh>
    <phoneticPr fontId="5"/>
  </si>
  <si>
    <t>-</t>
    <phoneticPr fontId="5"/>
  </si>
  <si>
    <t>効率化等の観点から必要経費を見直し、予算要求に反映している。</t>
    <rPh sb="0" eb="3">
      <t>コウリツカ</t>
    </rPh>
    <rPh sb="3" eb="4">
      <t>ナド</t>
    </rPh>
    <rPh sb="5" eb="7">
      <t>カンテン</t>
    </rPh>
    <rPh sb="9" eb="11">
      <t>ヒツヨウ</t>
    </rPh>
    <rPh sb="11" eb="13">
      <t>ケイヒ</t>
    </rPh>
    <rPh sb="14" eb="16">
      <t>ミナオ</t>
    </rPh>
    <rPh sb="18" eb="20">
      <t>ヨサン</t>
    </rPh>
    <rPh sb="20" eb="22">
      <t>ヨウキュウ</t>
    </rPh>
    <rPh sb="23" eb="25">
      <t>ハンエイ</t>
    </rPh>
    <phoneticPr fontId="5"/>
  </si>
  <si>
    <t>モデル調査コース及び啓発実践コースの一部の事業について、競争入札の結果、入札金額が予定価格を下回ったこと等により生じたための不用である。(精査中）</t>
    <rPh sb="3" eb="5">
      <t>チョウサ</t>
    </rPh>
    <rPh sb="8" eb="9">
      <t>オヨ</t>
    </rPh>
    <rPh sb="69" eb="71">
      <t>セイサ</t>
    </rPh>
    <rPh sb="71" eb="72">
      <t>チュウ</t>
    </rPh>
    <phoneticPr fontId="5"/>
  </si>
  <si>
    <t>※都道府県労働局ごとに調達を行っており、各局で入札者数が異なる。</t>
    <phoneticPr fontId="5"/>
  </si>
  <si>
    <t>離職率改善割合
(離職率が改善している事業主／コンサルティングを受けかつ実際に雇用管理制度導入を図った事業主)</t>
    <rPh sb="0" eb="3">
      <t>リショクリツ</t>
    </rPh>
    <rPh sb="3" eb="5">
      <t>カイゼン</t>
    </rPh>
    <rPh sb="5" eb="7">
      <t>ワリアイ</t>
    </rPh>
    <rPh sb="9" eb="12">
      <t>リショクリツ</t>
    </rPh>
    <rPh sb="13" eb="15">
      <t>カイゼン</t>
    </rPh>
    <rPh sb="19" eb="22">
      <t>ジギョウヌシ</t>
    </rPh>
    <rPh sb="32" eb="33">
      <t>ウ</t>
    </rPh>
    <rPh sb="36" eb="38">
      <t>ジッサイ</t>
    </rPh>
    <rPh sb="39" eb="41">
      <t>コヨウ</t>
    </rPh>
    <rPh sb="41" eb="43">
      <t>カンリ</t>
    </rPh>
    <rPh sb="43" eb="45">
      <t>セイド</t>
    </rPh>
    <rPh sb="45" eb="47">
      <t>ドウニュウ</t>
    </rPh>
    <rPh sb="48" eb="49">
      <t>ハカ</t>
    </rPh>
    <rPh sb="51" eb="54">
      <t>ジギョウヌシ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</si>
</sst>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pplyProtection="1">
      <alignment horizontal="center" vertical="center"/>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84668</xdr:colOff>
      <xdr:row>741</xdr:row>
      <xdr:rowOff>201084</xdr:rowOff>
    </xdr:from>
    <xdr:to>
      <xdr:col>37</xdr:col>
      <xdr:colOff>5496</xdr:colOff>
      <xdr:row>744</xdr:row>
      <xdr:rowOff>29474</xdr:rowOff>
    </xdr:to>
    <xdr:sp macro="" textlink="">
      <xdr:nvSpPr>
        <xdr:cNvPr id="2" name="正方形/長方形 1"/>
        <xdr:cNvSpPr/>
      </xdr:nvSpPr>
      <xdr:spPr>
        <a:xfrm>
          <a:off x="3085043" y="66914184"/>
          <a:ext cx="4321378" cy="88566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a:t>
          </a:r>
          <a:endParaRPr kumimoji="1" lang="en-US" altLang="ja-JP" sz="1600">
            <a:solidFill>
              <a:schemeClr val="tx1"/>
            </a:solidFill>
          </a:endParaRPr>
        </a:p>
        <a:p>
          <a:pPr algn="ctr"/>
          <a:r>
            <a:rPr kumimoji="1" lang="ja-JP" altLang="en-US" sz="1600">
              <a:solidFill>
                <a:schemeClr val="tx1"/>
              </a:solidFill>
            </a:rPr>
            <a:t>○百万円（精査中）</a:t>
          </a:r>
        </a:p>
      </xdr:txBody>
    </xdr:sp>
    <xdr:clientData/>
  </xdr:twoCellAnchor>
  <xdr:twoCellAnchor>
    <xdr:from>
      <xdr:col>8</xdr:col>
      <xdr:colOff>63499</xdr:colOff>
      <xdr:row>740</xdr:row>
      <xdr:rowOff>254000</xdr:rowOff>
    </xdr:from>
    <xdr:to>
      <xdr:col>14</xdr:col>
      <xdr:colOff>11672</xdr:colOff>
      <xdr:row>742</xdr:row>
      <xdr:rowOff>231668</xdr:rowOff>
    </xdr:to>
    <xdr:sp macro="" textlink="">
      <xdr:nvSpPr>
        <xdr:cNvPr id="3" name="テキスト ボックス 2"/>
        <xdr:cNvSpPr txBox="1"/>
      </xdr:nvSpPr>
      <xdr:spPr>
        <a:xfrm>
          <a:off x="1663699" y="66614675"/>
          <a:ext cx="1148323" cy="6825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000"/>
            <a:t>国</a:t>
          </a:r>
        </a:p>
      </xdr:txBody>
    </xdr:sp>
    <xdr:clientData/>
  </xdr:twoCellAnchor>
  <xdr:twoCellAnchor>
    <xdr:from>
      <xdr:col>14</xdr:col>
      <xdr:colOff>33146</xdr:colOff>
      <xdr:row>744</xdr:row>
      <xdr:rowOff>2093</xdr:rowOff>
    </xdr:from>
    <xdr:to>
      <xdr:col>39</xdr:col>
      <xdr:colOff>195289</xdr:colOff>
      <xdr:row>748</xdr:row>
      <xdr:rowOff>29308</xdr:rowOff>
    </xdr:to>
    <xdr:sp macro="" textlink="">
      <xdr:nvSpPr>
        <xdr:cNvPr id="4" name="大かっこ 3"/>
        <xdr:cNvSpPr/>
      </xdr:nvSpPr>
      <xdr:spPr>
        <a:xfrm>
          <a:off x="2817377" y="65557120"/>
          <a:ext cx="5133983" cy="145073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・雇用管理指導援助業務の企画立案、労働局に対する業務指導等</a:t>
          </a:r>
          <a:endParaRPr kumimoji="1" lang="en-US" altLang="ja-JP" sz="1100"/>
        </a:p>
        <a:p>
          <a:pPr algn="l"/>
          <a:r>
            <a:rPr kumimoji="1" lang="ja-JP" altLang="en-US" sz="1100"/>
            <a:t>・雇用管理改善セミナーの資料作成等</a:t>
          </a:r>
          <a:endParaRPr kumimoji="1" lang="en-US" altLang="ja-JP" sz="1100"/>
        </a:p>
        <a:p>
          <a:pPr algn="l"/>
          <a:r>
            <a:rPr kumimoji="1" lang="ja-JP" altLang="en-US" sz="1100"/>
            <a:t>・雇用管理改善促進事業（モデル調査コース）の制度設計、調達、運用等</a:t>
          </a:r>
          <a:endParaRPr kumimoji="1" lang="en-US" altLang="ja-JP" sz="1100"/>
        </a:p>
        <a:p>
          <a:pPr algn="l"/>
          <a:r>
            <a:rPr kumimoji="1" lang="ja-JP" altLang="en-US" sz="1100"/>
            <a:t>・人材不足分野における人材確保のための雇用管理改善促進事業（啓発実践コース）の制度設計</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a:solidFill>
                <a:schemeClr val="tx1"/>
              </a:solidFill>
              <a:effectLst/>
              <a:latin typeface="+mn-lt"/>
              <a:ea typeface="+mn-ea"/>
              <a:cs typeface="+mn-cs"/>
            </a:rPr>
            <a:t>働きやすく生産性の高い企業・職場表彰事業の</a:t>
          </a:r>
          <a:r>
            <a:rPr kumimoji="1" lang="ja-JP" altLang="en-US" sz="1100">
              <a:solidFill>
                <a:schemeClr val="tx1"/>
              </a:solidFill>
              <a:effectLst/>
              <a:latin typeface="+mn-lt"/>
              <a:ea typeface="+mn-ea"/>
              <a:cs typeface="+mn-cs"/>
            </a:rPr>
            <a:t>制度設計、調達、運用等</a:t>
          </a:r>
          <a:endParaRPr lang="ja-JP" altLang="ja-JP">
            <a:effectLst/>
          </a:endParaRPr>
        </a:p>
        <a:p>
          <a:pPr algn="l"/>
          <a:endParaRPr kumimoji="1" lang="ja-JP" altLang="en-US" sz="1100"/>
        </a:p>
      </xdr:txBody>
    </xdr:sp>
    <xdr:clientData/>
  </xdr:twoCellAnchor>
  <xdr:twoCellAnchor>
    <xdr:from>
      <xdr:col>29</xdr:col>
      <xdr:colOff>145020</xdr:colOff>
      <xdr:row>748</xdr:row>
      <xdr:rowOff>182562</xdr:rowOff>
    </xdr:from>
    <xdr:to>
      <xdr:col>29</xdr:col>
      <xdr:colOff>145020</xdr:colOff>
      <xdr:row>750</xdr:row>
      <xdr:rowOff>15875</xdr:rowOff>
    </xdr:to>
    <xdr:cxnSp macro="">
      <xdr:nvCxnSpPr>
        <xdr:cNvPr id="5" name="直線コネクタ 4"/>
        <xdr:cNvCxnSpPr/>
      </xdr:nvCxnSpPr>
      <xdr:spPr>
        <a:xfrm>
          <a:off x="5945745" y="69362637"/>
          <a:ext cx="0" cy="5381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149679</xdr:colOff>
      <xdr:row>749</xdr:row>
      <xdr:rowOff>100552</xdr:rowOff>
    </xdr:from>
    <xdr:to>
      <xdr:col>40</xdr:col>
      <xdr:colOff>13607</xdr:colOff>
      <xdr:row>749</xdr:row>
      <xdr:rowOff>100552</xdr:rowOff>
    </xdr:to>
    <xdr:cxnSp macro="">
      <xdr:nvCxnSpPr>
        <xdr:cNvPr id="6" name="直線矢印コネクタ 5"/>
        <xdr:cNvCxnSpPr/>
      </xdr:nvCxnSpPr>
      <xdr:spPr>
        <a:xfrm>
          <a:off x="5950404" y="69633052"/>
          <a:ext cx="206420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21167</xdr:colOff>
      <xdr:row>747</xdr:row>
      <xdr:rowOff>285749</xdr:rowOff>
    </xdr:from>
    <xdr:to>
      <xdr:col>49</xdr:col>
      <xdr:colOff>246530</xdr:colOff>
      <xdr:row>750</xdr:row>
      <xdr:rowOff>109657</xdr:rowOff>
    </xdr:to>
    <xdr:sp macro="" textlink="">
      <xdr:nvSpPr>
        <xdr:cNvPr id="7" name="正方形/長方形 6"/>
        <xdr:cNvSpPr/>
      </xdr:nvSpPr>
      <xdr:spPr>
        <a:xfrm>
          <a:off x="8022167" y="69113399"/>
          <a:ext cx="2025588" cy="88118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E.</a:t>
          </a:r>
          <a:r>
            <a:rPr kumimoji="1" lang="ja-JP" altLang="en-US" sz="1600">
              <a:solidFill>
                <a:schemeClr val="tx1"/>
              </a:solidFill>
            </a:rPr>
            <a:t>事務費</a:t>
          </a:r>
          <a:endParaRPr kumimoji="1" lang="en-US" altLang="ja-JP" sz="1600">
            <a:solidFill>
              <a:schemeClr val="tx1"/>
            </a:solidFill>
          </a:endParaRPr>
        </a:p>
        <a:p>
          <a:pPr algn="ctr"/>
          <a:r>
            <a:rPr kumimoji="1" lang="ja-JP" altLang="en-US" sz="1600">
              <a:solidFill>
                <a:schemeClr val="tx1"/>
              </a:solidFill>
            </a:rPr>
            <a:t>○百万円（精査中）</a:t>
          </a:r>
          <a:endParaRPr kumimoji="1" lang="en-US" altLang="ja-JP" sz="1600">
            <a:solidFill>
              <a:schemeClr val="tx1"/>
            </a:solidFill>
          </a:endParaRPr>
        </a:p>
      </xdr:txBody>
    </xdr:sp>
    <xdr:clientData/>
  </xdr:twoCellAnchor>
  <xdr:twoCellAnchor>
    <xdr:from>
      <xdr:col>38</xdr:col>
      <xdr:colOff>161924</xdr:colOff>
      <xdr:row>750</xdr:row>
      <xdr:rowOff>158749</xdr:rowOff>
    </xdr:from>
    <xdr:to>
      <xdr:col>49</xdr:col>
      <xdr:colOff>308658</xdr:colOff>
      <xdr:row>753</xdr:row>
      <xdr:rowOff>38100</xdr:rowOff>
    </xdr:to>
    <xdr:sp macro="" textlink="">
      <xdr:nvSpPr>
        <xdr:cNvPr id="8" name="大かっこ 7"/>
        <xdr:cNvSpPr/>
      </xdr:nvSpPr>
      <xdr:spPr>
        <a:xfrm>
          <a:off x="7762874" y="67719574"/>
          <a:ext cx="2347009" cy="936626"/>
        </a:xfrm>
        <a:prstGeom prst="bracketPair">
          <a:avLst>
            <a:gd name="adj" fmla="val 1021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諸謝金、委員等旅費、雇用管理指導援助業務用資料作成費、通信運搬費、会議費等</a:t>
          </a:r>
        </a:p>
      </xdr:txBody>
    </xdr:sp>
    <xdr:clientData/>
  </xdr:twoCellAnchor>
  <xdr:twoCellAnchor>
    <xdr:from>
      <xdr:col>20</xdr:col>
      <xdr:colOff>155709</xdr:colOff>
      <xdr:row>750</xdr:row>
      <xdr:rowOff>0</xdr:rowOff>
    </xdr:from>
    <xdr:to>
      <xdr:col>20</xdr:col>
      <xdr:colOff>175667</xdr:colOff>
      <xdr:row>763</xdr:row>
      <xdr:rowOff>105621</xdr:rowOff>
    </xdr:to>
    <xdr:cxnSp macro="">
      <xdr:nvCxnSpPr>
        <xdr:cNvPr id="9" name="直線矢印コネクタ 8"/>
        <xdr:cNvCxnSpPr/>
      </xdr:nvCxnSpPr>
      <xdr:spPr>
        <a:xfrm flipH="1">
          <a:off x="4156209" y="69884925"/>
          <a:ext cx="19958" cy="56491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176893</xdr:colOff>
      <xdr:row>750</xdr:row>
      <xdr:rowOff>10584</xdr:rowOff>
    </xdr:from>
    <xdr:to>
      <xdr:col>34</xdr:col>
      <xdr:colOff>31750</xdr:colOff>
      <xdr:row>750</xdr:row>
      <xdr:rowOff>10584</xdr:rowOff>
    </xdr:to>
    <xdr:cxnSp macro="">
      <xdr:nvCxnSpPr>
        <xdr:cNvPr id="10" name="直線コネクタ 9"/>
        <xdr:cNvCxnSpPr/>
      </xdr:nvCxnSpPr>
      <xdr:spPr>
        <a:xfrm>
          <a:off x="4154366" y="67700886"/>
          <a:ext cx="263908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10584</xdr:colOff>
      <xdr:row>752</xdr:row>
      <xdr:rowOff>116418</xdr:rowOff>
    </xdr:from>
    <xdr:to>
      <xdr:col>36</xdr:col>
      <xdr:colOff>9495</xdr:colOff>
      <xdr:row>753</xdr:row>
      <xdr:rowOff>116366</xdr:rowOff>
    </xdr:to>
    <xdr:sp macro="" textlink="">
      <xdr:nvSpPr>
        <xdr:cNvPr id="11" name="テキスト ボックス 10"/>
        <xdr:cNvSpPr txBox="1"/>
      </xdr:nvSpPr>
      <xdr:spPr>
        <a:xfrm>
          <a:off x="5011209" y="70706193"/>
          <a:ext cx="2199186" cy="352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t>【</a:t>
          </a:r>
          <a:r>
            <a:rPr kumimoji="1" lang="ja-JP" altLang="en-US" sz="1600"/>
            <a:t>予算示達</a:t>
          </a:r>
          <a:r>
            <a:rPr kumimoji="1" lang="en-US" altLang="ja-JP" sz="1600"/>
            <a:t>】</a:t>
          </a:r>
          <a:endParaRPr kumimoji="1" lang="ja-JP" altLang="en-US" sz="1600"/>
        </a:p>
      </xdr:txBody>
    </xdr:sp>
    <xdr:clientData/>
  </xdr:twoCellAnchor>
  <xdr:twoCellAnchor>
    <xdr:from>
      <xdr:col>27</xdr:col>
      <xdr:colOff>71054</xdr:colOff>
      <xdr:row>753</xdr:row>
      <xdr:rowOff>127000</xdr:rowOff>
    </xdr:from>
    <xdr:to>
      <xdr:col>42</xdr:col>
      <xdr:colOff>162212</xdr:colOff>
      <xdr:row>755</xdr:row>
      <xdr:rowOff>311043</xdr:rowOff>
    </xdr:to>
    <xdr:sp macro="" textlink="">
      <xdr:nvSpPr>
        <xdr:cNvPr id="12" name="正方形/長方形 11"/>
        <xdr:cNvSpPr/>
      </xdr:nvSpPr>
      <xdr:spPr>
        <a:xfrm>
          <a:off x="5471729" y="71069200"/>
          <a:ext cx="3091533" cy="88889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A.</a:t>
          </a:r>
          <a:r>
            <a:rPr kumimoji="1" lang="ja-JP" altLang="en-US" sz="1600">
              <a:solidFill>
                <a:schemeClr val="tx1"/>
              </a:solidFill>
            </a:rPr>
            <a:t>都道府県労働局（４７局）</a:t>
          </a:r>
          <a:endParaRPr kumimoji="1" lang="en-US" altLang="ja-JP" sz="1600">
            <a:solidFill>
              <a:schemeClr val="tx1"/>
            </a:solidFill>
          </a:endParaRPr>
        </a:p>
        <a:p>
          <a:pPr algn="ctr"/>
          <a:r>
            <a:rPr kumimoji="1" lang="ja-JP" altLang="en-US" sz="1600">
              <a:solidFill>
                <a:schemeClr val="tx1"/>
              </a:solidFill>
            </a:rPr>
            <a:t>○百万円（精査中）</a:t>
          </a:r>
          <a:endParaRPr kumimoji="1" lang="en-US" altLang="ja-JP" sz="1600">
            <a:solidFill>
              <a:schemeClr val="tx1"/>
            </a:solidFill>
          </a:endParaRPr>
        </a:p>
      </xdr:txBody>
    </xdr:sp>
    <xdr:clientData/>
  </xdr:twoCellAnchor>
  <xdr:twoCellAnchor>
    <xdr:from>
      <xdr:col>22</xdr:col>
      <xdr:colOff>179917</xdr:colOff>
      <xdr:row>756</xdr:row>
      <xdr:rowOff>42332</xdr:rowOff>
    </xdr:from>
    <xdr:to>
      <xdr:col>43</xdr:col>
      <xdr:colOff>101710</xdr:colOff>
      <xdr:row>757</xdr:row>
      <xdr:rowOff>342899</xdr:rowOff>
    </xdr:to>
    <xdr:sp macro="" textlink="">
      <xdr:nvSpPr>
        <xdr:cNvPr id="13" name="大かっこ 12"/>
        <xdr:cNvSpPr/>
      </xdr:nvSpPr>
      <xdr:spPr>
        <a:xfrm>
          <a:off x="4580467" y="69717707"/>
          <a:ext cx="4122318" cy="96731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・雇用管理指導援助業務の実施等</a:t>
          </a:r>
          <a:endParaRPr kumimoji="1" lang="en-US" altLang="ja-JP" sz="1100"/>
        </a:p>
        <a:p>
          <a:pPr algn="l"/>
          <a:r>
            <a:rPr kumimoji="1" lang="ja-JP" altLang="en-US" sz="1100"/>
            <a:t>・雇用管理改善セミナーの実施等</a:t>
          </a:r>
          <a:endParaRPr kumimoji="1" lang="en-US" altLang="ja-JP" sz="1100"/>
        </a:p>
        <a:p>
          <a:pPr algn="l"/>
          <a:r>
            <a:rPr kumimoji="1" lang="ja-JP" altLang="en-US" sz="1100"/>
            <a:t>・雇用管理改善促進事業（啓発実践コース）の調達、運用等</a:t>
          </a:r>
          <a:endParaRPr kumimoji="1" lang="en-US" altLang="ja-JP" sz="1100"/>
        </a:p>
        <a:p>
          <a:pPr algn="l"/>
          <a:endParaRPr kumimoji="1" lang="ja-JP" altLang="en-US" sz="1100"/>
        </a:p>
      </xdr:txBody>
    </xdr:sp>
    <xdr:clientData/>
  </xdr:twoCellAnchor>
  <xdr:twoCellAnchor>
    <xdr:from>
      <xdr:col>30</xdr:col>
      <xdr:colOff>84667</xdr:colOff>
      <xdr:row>757</xdr:row>
      <xdr:rowOff>52914</xdr:rowOff>
    </xdr:from>
    <xdr:to>
      <xdr:col>30</xdr:col>
      <xdr:colOff>95498</xdr:colOff>
      <xdr:row>763</xdr:row>
      <xdr:rowOff>182562</xdr:rowOff>
    </xdr:to>
    <xdr:cxnSp macro="">
      <xdr:nvCxnSpPr>
        <xdr:cNvPr id="14" name="直線矢印コネクタ 13"/>
        <xdr:cNvCxnSpPr/>
      </xdr:nvCxnSpPr>
      <xdr:spPr>
        <a:xfrm>
          <a:off x="6085417" y="72719139"/>
          <a:ext cx="10831" cy="28918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105832</xdr:colOff>
      <xdr:row>758</xdr:row>
      <xdr:rowOff>656164</xdr:rowOff>
    </xdr:from>
    <xdr:to>
      <xdr:col>36</xdr:col>
      <xdr:colOff>155606</xdr:colOff>
      <xdr:row>758</xdr:row>
      <xdr:rowOff>656164</xdr:rowOff>
    </xdr:to>
    <xdr:cxnSp macro="">
      <xdr:nvCxnSpPr>
        <xdr:cNvPr id="15" name="直線矢印コネクタ 14"/>
        <xdr:cNvCxnSpPr/>
      </xdr:nvCxnSpPr>
      <xdr:spPr>
        <a:xfrm>
          <a:off x="6106582" y="73989139"/>
          <a:ext cx="124992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169332</xdr:colOff>
      <xdr:row>758</xdr:row>
      <xdr:rowOff>179915</xdr:rowOff>
    </xdr:from>
    <xdr:to>
      <xdr:col>47</xdr:col>
      <xdr:colOff>78441</xdr:colOff>
      <xdr:row>760</xdr:row>
      <xdr:rowOff>27673</xdr:rowOff>
    </xdr:to>
    <xdr:sp macro="" textlink="">
      <xdr:nvSpPr>
        <xdr:cNvPr id="16" name="正方形/長方形 15"/>
        <xdr:cNvSpPr/>
      </xdr:nvSpPr>
      <xdr:spPr>
        <a:xfrm>
          <a:off x="7370232" y="73512890"/>
          <a:ext cx="2109384" cy="88598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F.</a:t>
          </a:r>
          <a:r>
            <a:rPr kumimoji="1" lang="ja-JP" altLang="en-US" sz="1600">
              <a:solidFill>
                <a:schemeClr val="tx1"/>
              </a:solidFill>
            </a:rPr>
            <a:t>事務費</a:t>
          </a:r>
          <a:endParaRPr kumimoji="1" lang="en-US" altLang="ja-JP" sz="1600">
            <a:solidFill>
              <a:schemeClr val="tx1"/>
            </a:solidFill>
          </a:endParaRPr>
        </a:p>
        <a:p>
          <a:pPr algn="ctr"/>
          <a:r>
            <a:rPr kumimoji="1" lang="ja-JP" altLang="en-US" sz="1600">
              <a:solidFill>
                <a:schemeClr val="tx1"/>
              </a:solidFill>
            </a:rPr>
            <a:t>○百万円（精査中）</a:t>
          </a:r>
          <a:endParaRPr kumimoji="1" lang="en-US" altLang="ja-JP" sz="1600">
            <a:solidFill>
              <a:schemeClr val="tx1"/>
            </a:solidFill>
          </a:endParaRPr>
        </a:p>
      </xdr:txBody>
    </xdr:sp>
    <xdr:clientData/>
  </xdr:twoCellAnchor>
  <xdr:twoCellAnchor>
    <xdr:from>
      <xdr:col>36</xdr:col>
      <xdr:colOff>57150</xdr:colOff>
      <xdr:row>760</xdr:row>
      <xdr:rowOff>116417</xdr:rowOff>
    </xdr:from>
    <xdr:to>
      <xdr:col>47</xdr:col>
      <xdr:colOff>133350</xdr:colOff>
      <xdr:row>762</xdr:row>
      <xdr:rowOff>114195</xdr:rowOff>
    </xdr:to>
    <xdr:sp macro="" textlink="">
      <xdr:nvSpPr>
        <xdr:cNvPr id="17" name="大かっこ 16"/>
        <xdr:cNvSpPr/>
      </xdr:nvSpPr>
      <xdr:spPr>
        <a:xfrm>
          <a:off x="7258050" y="72487367"/>
          <a:ext cx="2276475" cy="67405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諸謝金、職員旅費、委員等旅費、借料及び損料、会議費等</a:t>
          </a:r>
        </a:p>
      </xdr:txBody>
    </xdr:sp>
    <xdr:clientData/>
  </xdr:twoCellAnchor>
  <xdr:twoCellAnchor>
    <xdr:from>
      <xdr:col>10</xdr:col>
      <xdr:colOff>139701</xdr:colOff>
      <xdr:row>763</xdr:row>
      <xdr:rowOff>182568</xdr:rowOff>
    </xdr:from>
    <xdr:to>
      <xdr:col>24</xdr:col>
      <xdr:colOff>138241</xdr:colOff>
      <xdr:row>764</xdr:row>
      <xdr:rowOff>304800</xdr:rowOff>
    </xdr:to>
    <xdr:sp macro="" textlink="">
      <xdr:nvSpPr>
        <xdr:cNvPr id="18" name="テキスト ボックス 17"/>
        <xdr:cNvSpPr txBox="1"/>
      </xdr:nvSpPr>
      <xdr:spPr>
        <a:xfrm>
          <a:off x="2139951" y="75611043"/>
          <a:ext cx="2798890" cy="4365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委託</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一般競争入札（総合評価）</a:t>
          </a:r>
          <a:r>
            <a:rPr kumimoji="1" lang="en-US" altLang="ja-JP" sz="1200">
              <a:solidFill>
                <a:schemeClr val="dk1"/>
              </a:solidFill>
              <a:effectLst/>
              <a:latin typeface="+mn-lt"/>
              <a:ea typeface="+mn-ea"/>
              <a:cs typeface="+mn-cs"/>
            </a:rPr>
            <a:t>】</a:t>
          </a:r>
          <a:endParaRPr lang="ja-JP" altLang="ja-JP" sz="1200">
            <a:effectLst/>
          </a:endParaRPr>
        </a:p>
        <a:p>
          <a:pPr algn="ctr"/>
          <a:endParaRPr kumimoji="1" lang="ja-JP" altLang="en-US" sz="1200"/>
        </a:p>
      </xdr:txBody>
    </xdr:sp>
    <xdr:clientData/>
  </xdr:twoCellAnchor>
  <xdr:twoCellAnchor>
    <xdr:from>
      <xdr:col>11</xdr:col>
      <xdr:colOff>95250</xdr:colOff>
      <xdr:row>765</xdr:row>
      <xdr:rowOff>2116</xdr:rowOff>
    </xdr:from>
    <xdr:to>
      <xdr:col>24</xdr:col>
      <xdr:colOff>53381</xdr:colOff>
      <xdr:row>767</xdr:row>
      <xdr:rowOff>157583</xdr:rowOff>
    </xdr:to>
    <xdr:sp macro="" textlink="">
      <xdr:nvSpPr>
        <xdr:cNvPr id="19" name="正方形/長方形 18"/>
        <xdr:cNvSpPr/>
      </xdr:nvSpPr>
      <xdr:spPr>
        <a:xfrm>
          <a:off x="2295525" y="74058991"/>
          <a:ext cx="2558456" cy="78411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B.</a:t>
          </a:r>
          <a:r>
            <a:rPr kumimoji="1" lang="ja-JP" altLang="en-US" sz="1600">
              <a:solidFill>
                <a:schemeClr val="tx1"/>
              </a:solidFill>
            </a:rPr>
            <a:t>民間企業等（</a:t>
          </a:r>
          <a:r>
            <a:rPr kumimoji="1" lang="en-US" altLang="ja-JP" sz="1600">
              <a:solidFill>
                <a:schemeClr val="tx1"/>
              </a:solidFill>
            </a:rPr>
            <a:t>2</a:t>
          </a:r>
          <a:r>
            <a:rPr kumimoji="1" lang="ja-JP" altLang="en-US" sz="1600">
              <a:solidFill>
                <a:schemeClr val="tx1"/>
              </a:solidFill>
            </a:rPr>
            <a:t>社）</a:t>
          </a:r>
          <a:endParaRPr kumimoji="1" lang="en-US" altLang="ja-JP" sz="1600">
            <a:solidFill>
              <a:schemeClr val="tx1"/>
            </a:solidFill>
          </a:endParaRPr>
        </a:p>
        <a:p>
          <a:pPr algn="ctr"/>
          <a:r>
            <a:rPr kumimoji="1" lang="en-US" altLang="ja-JP" sz="1600">
              <a:solidFill>
                <a:schemeClr val="tx1"/>
              </a:solidFill>
            </a:rPr>
            <a:t>81</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27</xdr:col>
      <xdr:colOff>101445</xdr:colOff>
      <xdr:row>764</xdr:row>
      <xdr:rowOff>275168</xdr:rowOff>
    </xdr:from>
    <xdr:to>
      <xdr:col>40</xdr:col>
      <xdr:colOff>74611</xdr:colOff>
      <xdr:row>767</xdr:row>
      <xdr:rowOff>114301</xdr:rowOff>
    </xdr:to>
    <xdr:sp macro="" textlink="">
      <xdr:nvSpPr>
        <xdr:cNvPr id="20" name="正方形/長方形 19"/>
        <xdr:cNvSpPr/>
      </xdr:nvSpPr>
      <xdr:spPr>
        <a:xfrm>
          <a:off x="5502120" y="74017718"/>
          <a:ext cx="2573491" cy="78210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C.</a:t>
          </a:r>
          <a:r>
            <a:rPr kumimoji="1" lang="ja-JP" altLang="en-US" sz="1600">
              <a:solidFill>
                <a:schemeClr val="tx1"/>
              </a:solidFill>
            </a:rPr>
            <a:t>民間企業等（</a:t>
          </a:r>
          <a:r>
            <a:rPr kumimoji="1" lang="en-US" altLang="ja-JP" sz="1600">
              <a:solidFill>
                <a:schemeClr val="tx1"/>
              </a:solidFill>
            </a:rPr>
            <a:t>27</a:t>
          </a:r>
          <a:r>
            <a:rPr kumimoji="1" lang="ja-JP" altLang="en-US" sz="1600">
              <a:solidFill>
                <a:schemeClr val="tx1"/>
              </a:solidFill>
            </a:rPr>
            <a:t>社）</a:t>
          </a:r>
          <a:endParaRPr kumimoji="1" lang="en-US" altLang="ja-JP" sz="1600">
            <a:solidFill>
              <a:schemeClr val="tx1"/>
            </a:solidFill>
          </a:endParaRPr>
        </a:p>
        <a:p>
          <a:pPr algn="ctr"/>
          <a:r>
            <a:rPr kumimoji="1" lang="ja-JP" altLang="en-US" sz="1600">
              <a:solidFill>
                <a:schemeClr val="tx1"/>
              </a:solidFill>
            </a:rPr>
            <a:t>○百万円（精査中）</a:t>
          </a:r>
          <a:endParaRPr kumimoji="1" lang="en-US" altLang="ja-JP" sz="1600">
            <a:solidFill>
              <a:schemeClr val="tx1"/>
            </a:solidFill>
          </a:endParaRPr>
        </a:p>
      </xdr:txBody>
    </xdr:sp>
    <xdr:clientData/>
  </xdr:twoCellAnchor>
  <xdr:twoCellAnchor>
    <xdr:from>
      <xdr:col>11</xdr:col>
      <xdr:colOff>85725</xdr:colOff>
      <xdr:row>767</xdr:row>
      <xdr:rowOff>225123</xdr:rowOff>
    </xdr:from>
    <xdr:to>
      <xdr:col>24</xdr:col>
      <xdr:colOff>85725</xdr:colOff>
      <xdr:row>770</xdr:row>
      <xdr:rowOff>133349</xdr:rowOff>
    </xdr:to>
    <xdr:sp macro="" textlink="">
      <xdr:nvSpPr>
        <xdr:cNvPr id="21" name="大かっこ 20"/>
        <xdr:cNvSpPr/>
      </xdr:nvSpPr>
      <xdr:spPr>
        <a:xfrm>
          <a:off x="2286000" y="74586798"/>
          <a:ext cx="2600325" cy="85120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・雇用管理改善促進事業（モデル調査コース）の実施</a:t>
          </a:r>
        </a:p>
      </xdr:txBody>
    </xdr:sp>
    <xdr:clientData/>
  </xdr:twoCellAnchor>
  <xdr:twoCellAnchor>
    <xdr:from>
      <xdr:col>27</xdr:col>
      <xdr:colOff>115664</xdr:colOff>
      <xdr:row>767</xdr:row>
      <xdr:rowOff>173564</xdr:rowOff>
    </xdr:from>
    <xdr:to>
      <xdr:col>40</xdr:col>
      <xdr:colOff>126565</xdr:colOff>
      <xdr:row>770</xdr:row>
      <xdr:rowOff>142874</xdr:rowOff>
    </xdr:to>
    <xdr:sp macro="" textlink="">
      <xdr:nvSpPr>
        <xdr:cNvPr id="22" name="大かっこ 21"/>
        <xdr:cNvSpPr/>
      </xdr:nvSpPr>
      <xdr:spPr>
        <a:xfrm>
          <a:off x="5516339" y="74535239"/>
          <a:ext cx="2611226" cy="91228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・雇用管理改善促進事業（啓発実践コース）の実施</a:t>
          </a:r>
        </a:p>
      </xdr:txBody>
    </xdr:sp>
    <xdr:clientData/>
  </xdr:twoCellAnchor>
  <xdr:twoCellAnchor>
    <xdr:from>
      <xdr:col>34</xdr:col>
      <xdr:colOff>19645</xdr:colOff>
      <xdr:row>750</xdr:row>
      <xdr:rowOff>10583</xdr:rowOff>
    </xdr:from>
    <xdr:to>
      <xdr:col>34</xdr:col>
      <xdr:colOff>19645</xdr:colOff>
      <xdr:row>753</xdr:row>
      <xdr:rowOff>108857</xdr:rowOff>
    </xdr:to>
    <xdr:cxnSp macro="">
      <xdr:nvCxnSpPr>
        <xdr:cNvPr id="23" name="直線矢印コネクタ 22"/>
        <xdr:cNvCxnSpPr/>
      </xdr:nvCxnSpPr>
      <xdr:spPr>
        <a:xfrm>
          <a:off x="6820495" y="69895508"/>
          <a:ext cx="0" cy="11555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740</xdr:row>
      <xdr:rowOff>108858</xdr:rowOff>
    </xdr:from>
    <xdr:to>
      <xdr:col>49</xdr:col>
      <xdr:colOff>357187</xdr:colOff>
      <xdr:row>740</xdr:row>
      <xdr:rowOff>108858</xdr:rowOff>
    </xdr:to>
    <xdr:cxnSp macro="">
      <xdr:nvCxnSpPr>
        <xdr:cNvPr id="24" name="直線コネクタ 23"/>
        <xdr:cNvCxnSpPr/>
      </xdr:nvCxnSpPr>
      <xdr:spPr>
        <a:xfrm>
          <a:off x="1400175" y="66469533"/>
          <a:ext cx="875823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353786</xdr:colOff>
      <xdr:row>740</xdr:row>
      <xdr:rowOff>108858</xdr:rowOff>
    </xdr:from>
    <xdr:to>
      <xdr:col>49</xdr:col>
      <xdr:colOff>353786</xdr:colOff>
      <xdr:row>762</xdr:row>
      <xdr:rowOff>353786</xdr:rowOff>
    </xdr:to>
    <xdr:cxnSp macro="">
      <xdr:nvCxnSpPr>
        <xdr:cNvPr id="25" name="直線コネクタ 24"/>
        <xdr:cNvCxnSpPr/>
      </xdr:nvCxnSpPr>
      <xdr:spPr>
        <a:xfrm>
          <a:off x="10155011" y="66469533"/>
          <a:ext cx="0" cy="893172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81644</xdr:colOff>
      <xdr:row>762</xdr:row>
      <xdr:rowOff>367393</xdr:rowOff>
    </xdr:from>
    <xdr:to>
      <xdr:col>49</xdr:col>
      <xdr:colOff>373062</xdr:colOff>
      <xdr:row>762</xdr:row>
      <xdr:rowOff>367393</xdr:rowOff>
    </xdr:to>
    <xdr:cxnSp macro="">
      <xdr:nvCxnSpPr>
        <xdr:cNvPr id="26" name="直線コネクタ 25"/>
        <xdr:cNvCxnSpPr/>
      </xdr:nvCxnSpPr>
      <xdr:spPr>
        <a:xfrm flipH="1">
          <a:off x="3482069" y="75414868"/>
          <a:ext cx="6692218"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95250</xdr:colOff>
      <xdr:row>748</xdr:row>
      <xdr:rowOff>341312</xdr:rowOff>
    </xdr:from>
    <xdr:to>
      <xdr:col>17</xdr:col>
      <xdr:colOff>95250</xdr:colOff>
      <xdr:row>763</xdr:row>
      <xdr:rowOff>0</xdr:rowOff>
    </xdr:to>
    <xdr:cxnSp macro="">
      <xdr:nvCxnSpPr>
        <xdr:cNvPr id="27" name="直線コネクタ 26"/>
        <xdr:cNvCxnSpPr/>
      </xdr:nvCxnSpPr>
      <xdr:spPr>
        <a:xfrm flipV="1">
          <a:off x="3495675" y="69521387"/>
          <a:ext cx="0" cy="59070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748</xdr:row>
      <xdr:rowOff>341312</xdr:rowOff>
    </xdr:from>
    <xdr:to>
      <xdr:col>17</xdr:col>
      <xdr:colOff>108860</xdr:colOff>
      <xdr:row>749</xdr:row>
      <xdr:rowOff>0</xdr:rowOff>
    </xdr:to>
    <xdr:cxnSp macro="">
      <xdr:nvCxnSpPr>
        <xdr:cNvPr id="28" name="直線コネクタ 27"/>
        <xdr:cNvCxnSpPr/>
      </xdr:nvCxnSpPr>
      <xdr:spPr>
        <a:xfrm flipH="1" flipV="1">
          <a:off x="1400175" y="69521387"/>
          <a:ext cx="2109110" cy="1111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740</xdr:row>
      <xdr:rowOff>122465</xdr:rowOff>
    </xdr:from>
    <xdr:to>
      <xdr:col>7</xdr:col>
      <xdr:colOff>0</xdr:colOff>
      <xdr:row>748</xdr:row>
      <xdr:rowOff>340179</xdr:rowOff>
    </xdr:to>
    <xdr:cxnSp macro="">
      <xdr:nvCxnSpPr>
        <xdr:cNvPr id="29" name="直線コネクタ 28"/>
        <xdr:cNvCxnSpPr/>
      </xdr:nvCxnSpPr>
      <xdr:spPr>
        <a:xfrm>
          <a:off x="1400175" y="66483140"/>
          <a:ext cx="0" cy="303711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25400</xdr:colOff>
      <xdr:row>746</xdr:row>
      <xdr:rowOff>908</xdr:rowOff>
    </xdr:from>
    <xdr:to>
      <xdr:col>12</xdr:col>
      <xdr:colOff>184150</xdr:colOff>
      <xdr:row>746</xdr:row>
      <xdr:rowOff>12700</xdr:rowOff>
    </xdr:to>
    <xdr:cxnSp macro="">
      <xdr:nvCxnSpPr>
        <xdr:cNvPr id="30" name="直線コネクタ 29"/>
        <xdr:cNvCxnSpPr/>
      </xdr:nvCxnSpPr>
      <xdr:spPr>
        <a:xfrm flipH="1">
          <a:off x="2025650" y="68476133"/>
          <a:ext cx="558800" cy="1179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63499</xdr:colOff>
      <xdr:row>751</xdr:row>
      <xdr:rowOff>292101</xdr:rowOff>
    </xdr:from>
    <xdr:to>
      <xdr:col>16</xdr:col>
      <xdr:colOff>198437</xdr:colOff>
      <xdr:row>753</xdr:row>
      <xdr:rowOff>190500</xdr:rowOff>
    </xdr:to>
    <xdr:sp macro="" textlink="">
      <xdr:nvSpPr>
        <xdr:cNvPr id="31" name="テキスト ボックス 30"/>
        <xdr:cNvSpPr txBox="1"/>
      </xdr:nvSpPr>
      <xdr:spPr>
        <a:xfrm>
          <a:off x="1263649" y="70529451"/>
          <a:ext cx="2135188" cy="603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委託</a:t>
          </a:r>
          <a:r>
            <a:rPr kumimoji="1" lang="en-US" altLang="ja-JP" sz="1200"/>
            <a:t>【</a:t>
          </a:r>
          <a:r>
            <a:rPr kumimoji="1" lang="ja-JP" altLang="en-US" sz="1200"/>
            <a:t>一般競争入札</a:t>
          </a:r>
          <a:endParaRPr kumimoji="1" lang="en-US" altLang="ja-JP" sz="1200"/>
        </a:p>
        <a:p>
          <a:pPr algn="ctr"/>
          <a:r>
            <a:rPr kumimoji="1" lang="ja-JP" altLang="en-US" sz="1200"/>
            <a:t>（総合評価）</a:t>
          </a:r>
          <a:r>
            <a:rPr kumimoji="1" lang="en-US" altLang="ja-JP" sz="1200"/>
            <a:t>】</a:t>
          </a:r>
          <a:endParaRPr kumimoji="1" lang="ja-JP" altLang="en-US" sz="1200"/>
        </a:p>
      </xdr:txBody>
    </xdr:sp>
    <xdr:clientData/>
  </xdr:twoCellAnchor>
  <xdr:twoCellAnchor>
    <xdr:from>
      <xdr:col>6</xdr:col>
      <xdr:colOff>61913</xdr:colOff>
      <xdr:row>753</xdr:row>
      <xdr:rowOff>219075</xdr:rowOff>
    </xdr:from>
    <xdr:to>
      <xdr:col>17</xdr:col>
      <xdr:colOff>29029</xdr:colOff>
      <xdr:row>755</xdr:row>
      <xdr:rowOff>314217</xdr:rowOff>
    </xdr:to>
    <xdr:sp macro="" textlink="">
      <xdr:nvSpPr>
        <xdr:cNvPr id="32" name="正方形/長方形 31"/>
        <xdr:cNvSpPr/>
      </xdr:nvSpPr>
      <xdr:spPr>
        <a:xfrm>
          <a:off x="1262063" y="71161275"/>
          <a:ext cx="2167391" cy="79999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D.</a:t>
          </a:r>
          <a:r>
            <a:rPr kumimoji="1" lang="ja-JP" altLang="en-US" sz="1600">
              <a:solidFill>
                <a:schemeClr val="tx1"/>
              </a:solidFill>
            </a:rPr>
            <a:t>民間企業等（</a:t>
          </a:r>
          <a:r>
            <a:rPr kumimoji="1" lang="en-US" altLang="ja-JP" sz="1600">
              <a:solidFill>
                <a:schemeClr val="tx1"/>
              </a:solidFill>
            </a:rPr>
            <a:t>1</a:t>
          </a:r>
          <a:r>
            <a:rPr kumimoji="1" lang="ja-JP" altLang="en-US" sz="1600">
              <a:solidFill>
                <a:schemeClr val="tx1"/>
              </a:solidFill>
            </a:rPr>
            <a:t>社）</a:t>
          </a:r>
          <a:endParaRPr kumimoji="1" lang="en-US" altLang="ja-JP" sz="1600">
            <a:solidFill>
              <a:schemeClr val="tx1"/>
            </a:solidFill>
          </a:endParaRPr>
        </a:p>
        <a:p>
          <a:pPr algn="ctr"/>
          <a:r>
            <a:rPr kumimoji="1" lang="en-US" altLang="ja-JP" sz="1600">
              <a:solidFill>
                <a:schemeClr val="tx1"/>
              </a:solidFill>
            </a:rPr>
            <a:t>43</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6</xdr:col>
      <xdr:colOff>48307</xdr:colOff>
      <xdr:row>756</xdr:row>
      <xdr:rowOff>37798</xdr:rowOff>
    </xdr:from>
    <xdr:to>
      <xdr:col>17</xdr:col>
      <xdr:colOff>29029</xdr:colOff>
      <xdr:row>757</xdr:row>
      <xdr:rowOff>171450</xdr:rowOff>
    </xdr:to>
    <xdr:sp macro="" textlink="">
      <xdr:nvSpPr>
        <xdr:cNvPr id="33" name="大かっこ 32"/>
        <xdr:cNvSpPr/>
      </xdr:nvSpPr>
      <xdr:spPr>
        <a:xfrm>
          <a:off x="1248457" y="69713173"/>
          <a:ext cx="2180997" cy="80040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・働きやすく生産性の高い企業・職場表彰事業の実施</a:t>
          </a:r>
        </a:p>
      </xdr:txBody>
    </xdr:sp>
    <xdr:clientData/>
  </xdr:twoCellAnchor>
  <xdr:twoCellAnchor>
    <xdr:from>
      <xdr:col>9</xdr:col>
      <xdr:colOff>190500</xdr:colOff>
      <xdr:row>746</xdr:row>
      <xdr:rowOff>44101</xdr:rowOff>
    </xdr:from>
    <xdr:to>
      <xdr:col>10</xdr:col>
      <xdr:colOff>12700</xdr:colOff>
      <xdr:row>751</xdr:row>
      <xdr:rowOff>348901</xdr:rowOff>
    </xdr:to>
    <xdr:cxnSp macro="">
      <xdr:nvCxnSpPr>
        <xdr:cNvPr id="34" name="直線矢印コネクタ 33"/>
        <xdr:cNvCxnSpPr/>
      </xdr:nvCxnSpPr>
      <xdr:spPr>
        <a:xfrm flipH="1">
          <a:off x="1980363" y="66310887"/>
          <a:ext cx="21073" cy="20841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25400</xdr:colOff>
      <xdr:row>763</xdr:row>
      <xdr:rowOff>190500</xdr:rowOff>
    </xdr:from>
    <xdr:to>
      <xdr:col>40</xdr:col>
      <xdr:colOff>139700</xdr:colOff>
      <xdr:row>764</xdr:row>
      <xdr:rowOff>177800</xdr:rowOff>
    </xdr:to>
    <xdr:sp macro="" textlink="">
      <xdr:nvSpPr>
        <xdr:cNvPr id="35" name="テキスト ボックス 34"/>
        <xdr:cNvSpPr txBox="1"/>
      </xdr:nvSpPr>
      <xdr:spPr>
        <a:xfrm>
          <a:off x="5426075" y="75618975"/>
          <a:ext cx="2714625" cy="30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委託</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一般競争入札（総合評価）</a:t>
          </a:r>
          <a:r>
            <a:rPr kumimoji="1" lang="en-US" altLang="ja-JP" sz="1200">
              <a:solidFill>
                <a:schemeClr val="dk1"/>
              </a:solidFill>
              <a:effectLst/>
              <a:latin typeface="+mn-lt"/>
              <a:ea typeface="+mn-ea"/>
              <a:cs typeface="+mn-cs"/>
            </a:rPr>
            <a:t>】</a:t>
          </a:r>
          <a:endParaRPr lang="ja-JP" altLang="ja-JP" sz="1200">
            <a:effectLst/>
          </a:endParaRPr>
        </a:p>
        <a:p>
          <a:pPr algn="ctr"/>
          <a:endParaRPr kumimoji="1" lang="ja-JP" altLang="en-US" sz="1600"/>
        </a:p>
      </xdr:txBody>
    </xdr:sp>
    <xdr:clientData/>
  </xdr:twoCellAnchor>
  <xdr:twoCellAnchor>
    <xdr:from>
      <xdr:col>30</xdr:col>
      <xdr:colOff>104670</xdr:colOff>
      <xdr:row>18</xdr:row>
      <xdr:rowOff>41867</xdr:rowOff>
    </xdr:from>
    <xdr:to>
      <xdr:col>35</xdr:col>
      <xdr:colOff>10467</xdr:colOff>
      <xdr:row>19</xdr:row>
      <xdr:rowOff>73269</xdr:rowOff>
    </xdr:to>
    <xdr:sp macro="" textlink="">
      <xdr:nvSpPr>
        <xdr:cNvPr id="36" name="正方形/長方形 35"/>
        <xdr:cNvSpPr/>
      </xdr:nvSpPr>
      <xdr:spPr>
        <a:xfrm>
          <a:off x="6070879" y="10603103"/>
          <a:ext cx="900165" cy="3454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精査中</a:t>
          </a:r>
          <a:endParaRPr kumimoji="1" lang="en-US" altLang="ja-JP" sz="1100">
            <a:solidFill>
              <a:schemeClr val="tx1"/>
            </a:solidFill>
          </a:endParaRPr>
        </a:p>
        <a:p>
          <a:pPr algn="ctr"/>
          <a:endParaRPr kumimoji="1" lang="ja-JP" altLang="en-US" sz="1100">
            <a:solidFill>
              <a:schemeClr val="tx1"/>
            </a:solidFill>
          </a:endParaRPr>
        </a:p>
      </xdr:txBody>
    </xdr:sp>
    <xdr:clientData/>
  </xdr:twoCellAnchor>
  <xdr:twoCellAnchor>
    <xdr:from>
      <xdr:col>2</xdr:col>
      <xdr:colOff>0</xdr:colOff>
      <xdr:row>836</xdr:row>
      <xdr:rowOff>9525</xdr:rowOff>
    </xdr:from>
    <xdr:to>
      <xdr:col>49</xdr:col>
      <xdr:colOff>485775</xdr:colOff>
      <xdr:row>858</xdr:row>
      <xdr:rowOff>76200</xdr:rowOff>
    </xdr:to>
    <xdr:sp macro="" textlink="">
      <xdr:nvSpPr>
        <xdr:cNvPr id="37" name="正方形/長方形 36"/>
        <xdr:cNvSpPr/>
      </xdr:nvSpPr>
      <xdr:spPr>
        <a:xfrm>
          <a:off x="400050" y="90849450"/>
          <a:ext cx="9886950" cy="844867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a:solidFill>
                <a:srgbClr val="FF0000"/>
              </a:solidFill>
            </a:rPr>
            <a:t>精査中</a:t>
          </a:r>
        </a:p>
      </xdr:txBody>
    </xdr:sp>
    <xdr:clientData/>
  </xdr:twoCellAnchor>
  <xdr:twoCellAnchor>
    <xdr:from>
      <xdr:col>1</xdr:col>
      <xdr:colOff>200024</xdr:colOff>
      <xdr:row>968</xdr:row>
      <xdr:rowOff>19051</xdr:rowOff>
    </xdr:from>
    <xdr:to>
      <xdr:col>50</xdr:col>
      <xdr:colOff>9524</xdr:colOff>
      <xdr:row>977</xdr:row>
      <xdr:rowOff>371475</xdr:rowOff>
    </xdr:to>
    <xdr:sp macro="" textlink="">
      <xdr:nvSpPr>
        <xdr:cNvPr id="41" name="正方形/長方形 40"/>
        <xdr:cNvSpPr/>
      </xdr:nvSpPr>
      <xdr:spPr>
        <a:xfrm>
          <a:off x="400049" y="107889676"/>
          <a:ext cx="9915525" cy="378142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a:solidFill>
                <a:srgbClr val="FF0000"/>
              </a:solidFill>
            </a:rPr>
            <a:t>精査中</a:t>
          </a:r>
        </a:p>
      </xdr:txBody>
    </xdr:sp>
    <xdr:clientData/>
  </xdr:twoCellAnchor>
  <xdr:twoCellAnchor>
    <xdr:from>
      <xdr:col>2</xdr:col>
      <xdr:colOff>28964</xdr:colOff>
      <xdr:row>1001</xdr:row>
      <xdr:rowOff>1</xdr:rowOff>
    </xdr:from>
    <xdr:to>
      <xdr:col>50</xdr:col>
      <xdr:colOff>16458</xdr:colOff>
      <xdr:row>1010</xdr:row>
      <xdr:rowOff>272144</xdr:rowOff>
    </xdr:to>
    <xdr:sp macro="" textlink="">
      <xdr:nvSpPr>
        <xdr:cNvPr id="42" name="正方形/長方形 41"/>
        <xdr:cNvSpPr/>
      </xdr:nvSpPr>
      <xdr:spPr>
        <a:xfrm>
          <a:off x="391821" y="120507450"/>
          <a:ext cx="8981168" cy="371280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a:solidFill>
                <a:srgbClr val="FF0000"/>
              </a:solidFill>
            </a:rPr>
            <a:t>精査中</a:t>
          </a:r>
        </a:p>
      </xdr:txBody>
    </xdr:sp>
    <xdr:clientData/>
  </xdr:twoCellAnchor>
  <xdr:twoCellAnchor>
    <xdr:from>
      <xdr:col>32</xdr:col>
      <xdr:colOff>194388</xdr:colOff>
      <xdr:row>902</xdr:row>
      <xdr:rowOff>233071</xdr:rowOff>
    </xdr:from>
    <xdr:to>
      <xdr:col>36</xdr:col>
      <xdr:colOff>194388</xdr:colOff>
      <xdr:row>902</xdr:row>
      <xdr:rowOff>976021</xdr:rowOff>
    </xdr:to>
    <xdr:sp macro="" textlink="">
      <xdr:nvSpPr>
        <xdr:cNvPr id="44" name="テキスト ボックス 43"/>
        <xdr:cNvSpPr txBox="1"/>
      </xdr:nvSpPr>
      <xdr:spPr>
        <a:xfrm>
          <a:off x="6725817" y="88893326"/>
          <a:ext cx="816428" cy="742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latin typeface="+mn-ea"/>
              <a:ea typeface="+mn-ea"/>
            </a:rPr>
            <a:t>1</a:t>
          </a:r>
          <a:r>
            <a:rPr kumimoji="1" lang="ja-JP" altLang="en-US" sz="1100">
              <a:latin typeface="+mn-ea"/>
              <a:ea typeface="+mn-ea"/>
            </a:rPr>
            <a:t>～</a:t>
          </a:r>
          <a:r>
            <a:rPr kumimoji="1" lang="en-US" altLang="ja-JP" sz="1100">
              <a:latin typeface="+mn-ea"/>
              <a:ea typeface="+mn-ea"/>
            </a:rPr>
            <a:t>2</a:t>
          </a:r>
          <a:r>
            <a:rPr kumimoji="1" lang="ja-JP" altLang="en-US" sz="1100">
              <a:latin typeface="+mn-ea"/>
              <a:ea typeface="+mn-ea"/>
            </a:rPr>
            <a:t>（</a:t>
          </a:r>
          <a:r>
            <a:rPr kumimoji="1" lang="en-US" altLang="ja-JP" sz="1100">
              <a:latin typeface="+mn-ea"/>
              <a:ea typeface="+mn-ea"/>
            </a:rPr>
            <a:t>※</a:t>
          </a:r>
          <a:r>
            <a:rPr kumimoji="1" lang="ja-JP" altLang="en-US" sz="1100">
              <a:latin typeface="+mn-ea"/>
              <a:ea typeface="+mn-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63" sqref="G63:AX6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539</v>
      </c>
      <c r="AT2" s="218"/>
      <c r="AU2" s="218"/>
      <c r="AV2" s="52" t="str">
        <f>IF(AW2="", "", "-")</f>
        <v/>
      </c>
      <c r="AW2" s="395"/>
      <c r="AX2" s="395"/>
    </row>
    <row r="3" spans="1:50" ht="21" customHeight="1" thickBot="1" x14ac:dyDescent="0.2">
      <c r="A3" s="523" t="s">
        <v>529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544</v>
      </c>
      <c r="AK3" s="525"/>
      <c r="AL3" s="525"/>
      <c r="AM3" s="525"/>
      <c r="AN3" s="525"/>
      <c r="AO3" s="525"/>
      <c r="AP3" s="525"/>
      <c r="AQ3" s="525"/>
      <c r="AR3" s="525"/>
      <c r="AS3" s="525"/>
      <c r="AT3" s="525"/>
      <c r="AU3" s="525"/>
      <c r="AV3" s="525"/>
      <c r="AW3" s="525"/>
      <c r="AX3" s="24" t="s">
        <v>65</v>
      </c>
    </row>
    <row r="4" spans="1:50" ht="37.5" customHeight="1" x14ac:dyDescent="0.15">
      <c r="A4" s="721" t="s">
        <v>25</v>
      </c>
      <c r="B4" s="722"/>
      <c r="C4" s="722"/>
      <c r="D4" s="722"/>
      <c r="E4" s="722"/>
      <c r="F4" s="722"/>
      <c r="G4" s="697" t="s">
        <v>644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73</v>
      </c>
      <c r="H5" s="558"/>
      <c r="I5" s="558"/>
      <c r="J5" s="558"/>
      <c r="K5" s="558"/>
      <c r="L5" s="558"/>
      <c r="M5" s="559" t="s">
        <v>66</v>
      </c>
      <c r="N5" s="560"/>
      <c r="O5" s="560"/>
      <c r="P5" s="560"/>
      <c r="Q5" s="560"/>
      <c r="R5" s="561"/>
      <c r="S5" s="562" t="s">
        <v>131</v>
      </c>
      <c r="T5" s="558"/>
      <c r="U5" s="558"/>
      <c r="V5" s="558"/>
      <c r="W5" s="558"/>
      <c r="X5" s="563"/>
      <c r="Y5" s="713" t="s">
        <v>3</v>
      </c>
      <c r="Z5" s="714"/>
      <c r="AA5" s="714"/>
      <c r="AB5" s="714"/>
      <c r="AC5" s="714"/>
      <c r="AD5" s="715"/>
      <c r="AE5" s="716" t="s">
        <v>546</v>
      </c>
      <c r="AF5" s="716"/>
      <c r="AG5" s="716"/>
      <c r="AH5" s="716"/>
      <c r="AI5" s="716"/>
      <c r="AJ5" s="716"/>
      <c r="AK5" s="716"/>
      <c r="AL5" s="716"/>
      <c r="AM5" s="716"/>
      <c r="AN5" s="716"/>
      <c r="AO5" s="716"/>
      <c r="AP5" s="717"/>
      <c r="AQ5" s="718" t="s">
        <v>661</v>
      </c>
      <c r="AR5" s="719"/>
      <c r="AS5" s="719"/>
      <c r="AT5" s="719"/>
      <c r="AU5" s="719"/>
      <c r="AV5" s="719"/>
      <c r="AW5" s="719"/>
      <c r="AX5" s="720"/>
    </row>
    <row r="6" spans="1:50" ht="26.25" customHeight="1" x14ac:dyDescent="0.15">
      <c r="A6" s="723" t="s">
        <v>4</v>
      </c>
      <c r="B6" s="724"/>
      <c r="C6" s="724"/>
      <c r="D6" s="724"/>
      <c r="E6" s="724"/>
      <c r="F6" s="724"/>
      <c r="G6" s="882" t="str">
        <f>入力規則等!F39</f>
        <v>労働保険特別会計雇用勘定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38.25" customHeight="1" x14ac:dyDescent="0.15">
      <c r="A7" s="830" t="s">
        <v>22</v>
      </c>
      <c r="B7" s="831"/>
      <c r="C7" s="831"/>
      <c r="D7" s="831"/>
      <c r="E7" s="831"/>
      <c r="F7" s="832"/>
      <c r="G7" s="833" t="s">
        <v>640</v>
      </c>
      <c r="H7" s="834"/>
      <c r="I7" s="834"/>
      <c r="J7" s="834"/>
      <c r="K7" s="834"/>
      <c r="L7" s="834"/>
      <c r="M7" s="834"/>
      <c r="N7" s="834"/>
      <c r="O7" s="834"/>
      <c r="P7" s="834"/>
      <c r="Q7" s="834"/>
      <c r="R7" s="834"/>
      <c r="S7" s="834"/>
      <c r="T7" s="834"/>
      <c r="U7" s="834"/>
      <c r="V7" s="834"/>
      <c r="W7" s="834"/>
      <c r="X7" s="835"/>
      <c r="Y7" s="393" t="s">
        <v>542</v>
      </c>
      <c r="Z7" s="294"/>
      <c r="AA7" s="294"/>
      <c r="AB7" s="294"/>
      <c r="AC7" s="294"/>
      <c r="AD7" s="394"/>
      <c r="AE7" s="381" t="s">
        <v>547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6" t="str">
        <f>入力規則等!K13</f>
        <v>社会保障</v>
      </c>
      <c r="AF8" s="222"/>
      <c r="AG8" s="222"/>
      <c r="AH8" s="222"/>
      <c r="AI8" s="222"/>
      <c r="AJ8" s="222"/>
      <c r="AK8" s="222"/>
      <c r="AL8" s="222"/>
      <c r="AM8" s="222"/>
      <c r="AN8" s="222"/>
      <c r="AO8" s="222"/>
      <c r="AP8" s="222"/>
      <c r="AQ8" s="222"/>
      <c r="AR8" s="222"/>
      <c r="AS8" s="222"/>
      <c r="AT8" s="222"/>
      <c r="AU8" s="222"/>
      <c r="AV8" s="222"/>
      <c r="AW8" s="222"/>
      <c r="AX8" s="737"/>
    </row>
    <row r="9" spans="1:50" ht="58.5" customHeight="1" x14ac:dyDescent="0.15">
      <c r="A9" s="142" t="s">
        <v>23</v>
      </c>
      <c r="B9" s="143"/>
      <c r="C9" s="143"/>
      <c r="D9" s="143"/>
      <c r="E9" s="143"/>
      <c r="F9" s="143"/>
      <c r="G9" s="571" t="s">
        <v>614</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317.25" customHeight="1" x14ac:dyDescent="0.15">
      <c r="A10" s="738" t="s">
        <v>30</v>
      </c>
      <c r="B10" s="739"/>
      <c r="C10" s="739"/>
      <c r="D10" s="739"/>
      <c r="E10" s="739"/>
      <c r="F10" s="739"/>
      <c r="G10" s="671" t="s">
        <v>556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530</v>
      </c>
      <c r="AL12" s="296"/>
      <c r="AM12" s="296"/>
      <c r="AN12" s="296"/>
      <c r="AO12" s="296"/>
      <c r="AP12" s="296"/>
      <c r="AQ12" s="297"/>
      <c r="AR12" s="301" t="s">
        <v>531</v>
      </c>
      <c r="AS12" s="296"/>
      <c r="AT12" s="296"/>
      <c r="AU12" s="296"/>
      <c r="AV12" s="296"/>
      <c r="AW12" s="296"/>
      <c r="AX12" s="740"/>
    </row>
    <row r="13" spans="1:50" ht="21" customHeight="1" x14ac:dyDescent="0.15">
      <c r="A13" s="139"/>
      <c r="B13" s="140"/>
      <c r="C13" s="140"/>
      <c r="D13" s="140"/>
      <c r="E13" s="140"/>
      <c r="F13" s="141"/>
      <c r="G13" s="741" t="s">
        <v>6</v>
      </c>
      <c r="H13" s="742"/>
      <c r="I13" s="634" t="s">
        <v>7</v>
      </c>
      <c r="J13" s="635"/>
      <c r="K13" s="635"/>
      <c r="L13" s="635"/>
      <c r="M13" s="635"/>
      <c r="N13" s="635"/>
      <c r="O13" s="636"/>
      <c r="P13" s="97">
        <v>1095</v>
      </c>
      <c r="Q13" s="98"/>
      <c r="R13" s="98"/>
      <c r="S13" s="98"/>
      <c r="T13" s="98"/>
      <c r="U13" s="98"/>
      <c r="V13" s="99"/>
      <c r="W13" s="97">
        <v>1023</v>
      </c>
      <c r="X13" s="98"/>
      <c r="Y13" s="98"/>
      <c r="Z13" s="98"/>
      <c r="AA13" s="98"/>
      <c r="AB13" s="98"/>
      <c r="AC13" s="99"/>
      <c r="AD13" s="97">
        <v>653</v>
      </c>
      <c r="AE13" s="98"/>
      <c r="AF13" s="98"/>
      <c r="AG13" s="98"/>
      <c r="AH13" s="98"/>
      <c r="AI13" s="98"/>
      <c r="AJ13" s="99"/>
      <c r="AK13" s="97">
        <v>53</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3"/>
      <c r="H14" s="744"/>
      <c r="I14" s="574" t="s">
        <v>8</v>
      </c>
      <c r="J14" s="628"/>
      <c r="K14" s="628"/>
      <c r="L14" s="628"/>
      <c r="M14" s="628"/>
      <c r="N14" s="628"/>
      <c r="O14" s="629"/>
      <c r="P14" s="97" t="s">
        <v>547</v>
      </c>
      <c r="Q14" s="98"/>
      <c r="R14" s="98"/>
      <c r="S14" s="98"/>
      <c r="T14" s="98"/>
      <c r="U14" s="98"/>
      <c r="V14" s="99"/>
      <c r="W14" s="97" t="s">
        <v>548</v>
      </c>
      <c r="X14" s="98"/>
      <c r="Y14" s="98"/>
      <c r="Z14" s="98"/>
      <c r="AA14" s="98"/>
      <c r="AB14" s="98"/>
      <c r="AC14" s="99"/>
      <c r="AD14" s="97" t="s">
        <v>549</v>
      </c>
      <c r="AE14" s="98"/>
      <c r="AF14" s="98"/>
      <c r="AG14" s="98"/>
      <c r="AH14" s="98"/>
      <c r="AI14" s="98"/>
      <c r="AJ14" s="99"/>
      <c r="AK14" s="97" t="s">
        <v>677</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3"/>
      <c r="H15" s="744"/>
      <c r="I15" s="574" t="s">
        <v>51</v>
      </c>
      <c r="J15" s="575"/>
      <c r="K15" s="575"/>
      <c r="L15" s="575"/>
      <c r="M15" s="575"/>
      <c r="N15" s="575"/>
      <c r="O15" s="576"/>
      <c r="P15" s="97" t="s">
        <v>547</v>
      </c>
      <c r="Q15" s="98"/>
      <c r="R15" s="98"/>
      <c r="S15" s="98"/>
      <c r="T15" s="98"/>
      <c r="U15" s="98"/>
      <c r="V15" s="99"/>
      <c r="W15" s="97" t="s">
        <v>547</v>
      </c>
      <c r="X15" s="98"/>
      <c r="Y15" s="98"/>
      <c r="Z15" s="98"/>
      <c r="AA15" s="98"/>
      <c r="AB15" s="98"/>
      <c r="AC15" s="99"/>
      <c r="AD15" s="97" t="s">
        <v>547</v>
      </c>
      <c r="AE15" s="98"/>
      <c r="AF15" s="98"/>
      <c r="AG15" s="98"/>
      <c r="AH15" s="98"/>
      <c r="AI15" s="98"/>
      <c r="AJ15" s="99"/>
      <c r="AK15" s="97" t="s">
        <v>677</v>
      </c>
      <c r="AL15" s="98"/>
      <c r="AM15" s="98"/>
      <c r="AN15" s="98"/>
      <c r="AO15" s="98"/>
      <c r="AP15" s="98"/>
      <c r="AQ15" s="99"/>
      <c r="AR15" s="97"/>
      <c r="AS15" s="98"/>
      <c r="AT15" s="98"/>
      <c r="AU15" s="98"/>
      <c r="AV15" s="98"/>
      <c r="AW15" s="98"/>
      <c r="AX15" s="627"/>
    </row>
    <row r="16" spans="1:50" ht="21" customHeight="1" x14ac:dyDescent="0.15">
      <c r="A16" s="139"/>
      <c r="B16" s="140"/>
      <c r="C16" s="140"/>
      <c r="D16" s="140"/>
      <c r="E16" s="140"/>
      <c r="F16" s="141"/>
      <c r="G16" s="743"/>
      <c r="H16" s="744"/>
      <c r="I16" s="574" t="s">
        <v>52</v>
      </c>
      <c r="J16" s="575"/>
      <c r="K16" s="575"/>
      <c r="L16" s="575"/>
      <c r="M16" s="575"/>
      <c r="N16" s="575"/>
      <c r="O16" s="576"/>
      <c r="P16" s="97" t="s">
        <v>548</v>
      </c>
      <c r="Q16" s="98"/>
      <c r="R16" s="98"/>
      <c r="S16" s="98"/>
      <c r="T16" s="98"/>
      <c r="U16" s="98"/>
      <c r="V16" s="99"/>
      <c r="W16" s="97" t="s">
        <v>549</v>
      </c>
      <c r="X16" s="98"/>
      <c r="Y16" s="98"/>
      <c r="Z16" s="98"/>
      <c r="AA16" s="98"/>
      <c r="AB16" s="98"/>
      <c r="AC16" s="99"/>
      <c r="AD16" s="97" t="s">
        <v>549</v>
      </c>
      <c r="AE16" s="98"/>
      <c r="AF16" s="98"/>
      <c r="AG16" s="98"/>
      <c r="AH16" s="98"/>
      <c r="AI16" s="98"/>
      <c r="AJ16" s="99"/>
      <c r="AK16" s="97" t="s">
        <v>678</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3"/>
      <c r="H17" s="744"/>
      <c r="I17" s="574" t="s">
        <v>50</v>
      </c>
      <c r="J17" s="628"/>
      <c r="K17" s="628"/>
      <c r="L17" s="628"/>
      <c r="M17" s="628"/>
      <c r="N17" s="628"/>
      <c r="O17" s="629"/>
      <c r="P17" s="97" t="s">
        <v>547</v>
      </c>
      <c r="Q17" s="98"/>
      <c r="R17" s="98"/>
      <c r="S17" s="98"/>
      <c r="T17" s="98"/>
      <c r="U17" s="98"/>
      <c r="V17" s="99"/>
      <c r="W17" s="97" t="s">
        <v>547</v>
      </c>
      <c r="X17" s="98"/>
      <c r="Y17" s="98"/>
      <c r="Z17" s="98"/>
      <c r="AA17" s="98"/>
      <c r="AB17" s="98"/>
      <c r="AC17" s="99"/>
      <c r="AD17" s="97" t="s">
        <v>547</v>
      </c>
      <c r="AE17" s="98"/>
      <c r="AF17" s="98"/>
      <c r="AG17" s="98"/>
      <c r="AH17" s="98"/>
      <c r="AI17" s="98"/>
      <c r="AJ17" s="99"/>
      <c r="AK17" s="97" t="s">
        <v>677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5"/>
      <c r="H18" s="746"/>
      <c r="I18" s="733" t="s">
        <v>20</v>
      </c>
      <c r="J18" s="734"/>
      <c r="K18" s="734"/>
      <c r="L18" s="734"/>
      <c r="M18" s="734"/>
      <c r="N18" s="734"/>
      <c r="O18" s="735"/>
      <c r="P18" s="103">
        <f>SUM(P13:V17)</f>
        <v>1095</v>
      </c>
      <c r="Q18" s="104"/>
      <c r="R18" s="104"/>
      <c r="S18" s="104"/>
      <c r="T18" s="104"/>
      <c r="U18" s="104"/>
      <c r="V18" s="105"/>
      <c r="W18" s="103">
        <f>SUM(W13:AC17)</f>
        <v>1023</v>
      </c>
      <c r="X18" s="104"/>
      <c r="Y18" s="104"/>
      <c r="Z18" s="104"/>
      <c r="AA18" s="104"/>
      <c r="AB18" s="104"/>
      <c r="AC18" s="105"/>
      <c r="AD18" s="103">
        <f>SUM(AD13:AJ17)</f>
        <v>653</v>
      </c>
      <c r="AE18" s="104"/>
      <c r="AF18" s="104"/>
      <c r="AG18" s="104"/>
      <c r="AH18" s="104"/>
      <c r="AI18" s="104"/>
      <c r="AJ18" s="105"/>
      <c r="AK18" s="103">
        <f>SUM(AK13:AQ17)</f>
        <v>53</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676</v>
      </c>
      <c r="Q19" s="98"/>
      <c r="R19" s="98"/>
      <c r="S19" s="98"/>
      <c r="T19" s="98"/>
      <c r="U19" s="98"/>
      <c r="V19" s="99"/>
      <c r="W19" s="97">
        <v>704</v>
      </c>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0.61735159817351604</v>
      </c>
      <c r="Q20" s="539"/>
      <c r="R20" s="539"/>
      <c r="S20" s="539"/>
      <c r="T20" s="539"/>
      <c r="U20" s="539"/>
      <c r="V20" s="539"/>
      <c r="W20" s="539">
        <f t="shared" ref="W20" si="0">IF(W18=0, "-", SUM(W19)/W18)</f>
        <v>0.68817204301075274</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1" t="s">
        <v>494</v>
      </c>
      <c r="H21" s="932"/>
      <c r="I21" s="932"/>
      <c r="J21" s="932"/>
      <c r="K21" s="932"/>
      <c r="L21" s="932"/>
      <c r="M21" s="932"/>
      <c r="N21" s="932"/>
      <c r="O21" s="932"/>
      <c r="P21" s="539">
        <f>IF(P19=0, "-", SUM(P19)/SUM(P13,P14))</f>
        <v>0.61735159817351604</v>
      </c>
      <c r="Q21" s="539"/>
      <c r="R21" s="539"/>
      <c r="S21" s="539"/>
      <c r="T21" s="539"/>
      <c r="U21" s="539"/>
      <c r="V21" s="539"/>
      <c r="W21" s="539">
        <f t="shared" ref="W21" si="2">IF(W19=0, "-", SUM(W19)/SUM(W13,W14))</f>
        <v>0.68817204301075274</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534</v>
      </c>
      <c r="B22" s="196"/>
      <c r="C22" s="196"/>
      <c r="D22" s="196"/>
      <c r="E22" s="196"/>
      <c r="F22" s="197"/>
      <c r="G22" s="180" t="s">
        <v>471</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638</v>
      </c>
      <c r="H23" s="184"/>
      <c r="I23" s="184"/>
      <c r="J23" s="184"/>
      <c r="K23" s="184"/>
      <c r="L23" s="184"/>
      <c r="M23" s="184"/>
      <c r="N23" s="184"/>
      <c r="O23" s="185"/>
      <c r="P23" s="94">
        <v>53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1.5" customHeight="1" x14ac:dyDescent="0.15">
      <c r="A24" s="198"/>
      <c r="B24" s="199"/>
      <c r="C24" s="199"/>
      <c r="D24" s="199"/>
      <c r="E24" s="199"/>
      <c r="F24" s="200"/>
      <c r="G24" s="186" t="s">
        <v>679</v>
      </c>
      <c r="H24" s="187"/>
      <c r="I24" s="187"/>
      <c r="J24" s="187"/>
      <c r="K24" s="187"/>
      <c r="L24" s="187"/>
      <c r="M24" s="187"/>
      <c r="N24" s="187"/>
      <c r="O24" s="188"/>
      <c r="P24" s="97">
        <v>0</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680</v>
      </c>
      <c r="H25" s="187"/>
      <c r="I25" s="187"/>
      <c r="J25" s="187"/>
      <c r="K25" s="187"/>
      <c r="L25" s="187"/>
      <c r="M25" s="187"/>
      <c r="N25" s="187"/>
      <c r="O25" s="188"/>
      <c r="P25" s="97">
        <v>0</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681</v>
      </c>
      <c r="H26" s="187"/>
      <c r="I26" s="187"/>
      <c r="J26" s="187"/>
      <c r="K26" s="187"/>
      <c r="L26" s="187"/>
      <c r="M26" s="187"/>
      <c r="N26" s="187"/>
      <c r="O26" s="188"/>
      <c r="P26" s="97">
        <v>0</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682</v>
      </c>
      <c r="H27" s="187"/>
      <c r="I27" s="187"/>
      <c r="J27" s="187"/>
      <c r="K27" s="187"/>
      <c r="L27" s="187"/>
      <c r="M27" s="187"/>
      <c r="N27" s="187"/>
      <c r="O27" s="188"/>
      <c r="P27" s="97">
        <v>0</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53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488</v>
      </c>
      <c r="B30" s="510"/>
      <c r="C30" s="510"/>
      <c r="D30" s="510"/>
      <c r="E30" s="510"/>
      <c r="F30" s="511"/>
      <c r="G30" s="646"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469</v>
      </c>
      <c r="AN30" s="387"/>
      <c r="AO30" s="387"/>
      <c r="AP30" s="384"/>
      <c r="AQ30" s="637" t="s">
        <v>355</v>
      </c>
      <c r="AR30" s="638"/>
      <c r="AS30" s="638"/>
      <c r="AT30" s="639"/>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t="s">
        <v>683</v>
      </c>
      <c r="AR31" s="133"/>
      <c r="AS31" s="134" t="s">
        <v>356</v>
      </c>
      <c r="AT31" s="169"/>
      <c r="AU31" s="269">
        <v>29</v>
      </c>
      <c r="AV31" s="269"/>
      <c r="AW31" s="377" t="s">
        <v>300</v>
      </c>
      <c r="AX31" s="378"/>
    </row>
    <row r="32" spans="1:50" ht="23.25" customHeight="1" x14ac:dyDescent="0.15">
      <c r="A32" s="515"/>
      <c r="B32" s="513"/>
      <c r="C32" s="513"/>
      <c r="D32" s="513"/>
      <c r="E32" s="513"/>
      <c r="F32" s="514"/>
      <c r="G32" s="540" t="s">
        <v>628</v>
      </c>
      <c r="H32" s="541"/>
      <c r="I32" s="541"/>
      <c r="J32" s="541"/>
      <c r="K32" s="541"/>
      <c r="L32" s="541"/>
      <c r="M32" s="541"/>
      <c r="N32" s="541"/>
      <c r="O32" s="542"/>
      <c r="P32" s="158" t="s">
        <v>664</v>
      </c>
      <c r="Q32" s="158"/>
      <c r="R32" s="158"/>
      <c r="S32" s="158"/>
      <c r="T32" s="158"/>
      <c r="U32" s="158"/>
      <c r="V32" s="158"/>
      <c r="W32" s="158"/>
      <c r="X32" s="229"/>
      <c r="Y32" s="336" t="s">
        <v>12</v>
      </c>
      <c r="Z32" s="549"/>
      <c r="AA32" s="550"/>
      <c r="AB32" s="522" t="s">
        <v>301</v>
      </c>
      <c r="AC32" s="522"/>
      <c r="AD32" s="522"/>
      <c r="AE32" s="362">
        <v>70.400000000000006</v>
      </c>
      <c r="AF32" s="363"/>
      <c r="AG32" s="363"/>
      <c r="AH32" s="363"/>
      <c r="AI32" s="362">
        <v>75.3</v>
      </c>
      <c r="AJ32" s="363"/>
      <c r="AK32" s="363"/>
      <c r="AL32" s="363"/>
      <c r="AM32" s="362">
        <v>95</v>
      </c>
      <c r="AN32" s="363"/>
      <c r="AO32" s="363"/>
      <c r="AP32" s="363"/>
      <c r="AQ32" s="100" t="s">
        <v>615</v>
      </c>
      <c r="AR32" s="101"/>
      <c r="AS32" s="101"/>
      <c r="AT32" s="102"/>
      <c r="AU32" s="363">
        <v>95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301</v>
      </c>
      <c r="AC33" s="522"/>
      <c r="AD33" s="522"/>
      <c r="AE33" s="362">
        <v>80</v>
      </c>
      <c r="AF33" s="363"/>
      <c r="AG33" s="363"/>
      <c r="AH33" s="363"/>
      <c r="AI33" s="362">
        <v>80</v>
      </c>
      <c r="AJ33" s="363"/>
      <c r="AK33" s="363"/>
      <c r="AL33" s="363"/>
      <c r="AM33" s="362">
        <v>80</v>
      </c>
      <c r="AN33" s="363"/>
      <c r="AO33" s="363"/>
      <c r="AP33" s="363"/>
      <c r="AQ33" s="100" t="s">
        <v>616</v>
      </c>
      <c r="AR33" s="101"/>
      <c r="AS33" s="101"/>
      <c r="AT33" s="102"/>
      <c r="AU33" s="363">
        <v>80</v>
      </c>
      <c r="AV33" s="363"/>
      <c r="AW33" s="363"/>
      <c r="AX33" s="365"/>
    </row>
    <row r="34" spans="1:50" ht="48"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88</v>
      </c>
      <c r="AF34" s="363"/>
      <c r="AG34" s="363"/>
      <c r="AH34" s="363"/>
      <c r="AI34" s="362">
        <v>94.1</v>
      </c>
      <c r="AJ34" s="363"/>
      <c r="AK34" s="363"/>
      <c r="AL34" s="363"/>
      <c r="AM34" s="362">
        <v>118.8</v>
      </c>
      <c r="AN34" s="363"/>
      <c r="AO34" s="363"/>
      <c r="AP34" s="363"/>
      <c r="AQ34" s="100" t="s">
        <v>615</v>
      </c>
      <c r="AR34" s="101"/>
      <c r="AS34" s="101"/>
      <c r="AT34" s="102"/>
      <c r="AU34" s="363">
        <v>118.8</v>
      </c>
      <c r="AV34" s="363"/>
      <c r="AW34" s="363"/>
      <c r="AX34" s="365"/>
    </row>
    <row r="35" spans="1:50" ht="23.25" customHeight="1" x14ac:dyDescent="0.15">
      <c r="A35" s="902" t="s">
        <v>522</v>
      </c>
      <c r="B35" s="903"/>
      <c r="C35" s="903"/>
      <c r="D35" s="903"/>
      <c r="E35" s="903"/>
      <c r="F35" s="904"/>
      <c r="G35" s="908" t="s">
        <v>550</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0" t="s">
        <v>488</v>
      </c>
      <c r="B37" s="641"/>
      <c r="C37" s="641"/>
      <c r="D37" s="641"/>
      <c r="E37" s="641"/>
      <c r="F37" s="642"/>
      <c r="G37" s="564" t="s">
        <v>265</v>
      </c>
      <c r="H37" s="379"/>
      <c r="I37" s="379"/>
      <c r="J37" s="379"/>
      <c r="K37" s="379"/>
      <c r="L37" s="379"/>
      <c r="M37" s="379"/>
      <c r="N37" s="379"/>
      <c r="O37" s="565"/>
      <c r="P37" s="630" t="s">
        <v>59</v>
      </c>
      <c r="Q37" s="379"/>
      <c r="R37" s="379"/>
      <c r="S37" s="379"/>
      <c r="T37" s="379"/>
      <c r="U37" s="379"/>
      <c r="V37" s="379"/>
      <c r="W37" s="379"/>
      <c r="X37" s="565"/>
      <c r="Y37" s="631"/>
      <c r="Z37" s="632"/>
      <c r="AA37" s="633"/>
      <c r="AB37" s="366" t="s">
        <v>11</v>
      </c>
      <c r="AC37" s="367"/>
      <c r="AD37" s="368"/>
      <c r="AE37" s="366" t="s">
        <v>357</v>
      </c>
      <c r="AF37" s="367"/>
      <c r="AG37" s="367"/>
      <c r="AH37" s="368"/>
      <c r="AI37" s="366" t="s">
        <v>363</v>
      </c>
      <c r="AJ37" s="367"/>
      <c r="AK37" s="367"/>
      <c r="AL37" s="368"/>
      <c r="AM37" s="373" t="s">
        <v>469</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t="s">
        <v>683</v>
      </c>
      <c r="AR38" s="133"/>
      <c r="AS38" s="134" t="s">
        <v>356</v>
      </c>
      <c r="AT38" s="169"/>
      <c r="AU38" s="269">
        <v>29</v>
      </c>
      <c r="AV38" s="269"/>
      <c r="AW38" s="377" t="s">
        <v>300</v>
      </c>
      <c r="AX38" s="378"/>
    </row>
    <row r="39" spans="1:50" ht="23.25" customHeight="1" x14ac:dyDescent="0.15">
      <c r="A39" s="515"/>
      <c r="B39" s="513"/>
      <c r="C39" s="513"/>
      <c r="D39" s="513"/>
      <c r="E39" s="513"/>
      <c r="F39" s="514"/>
      <c r="G39" s="540" t="s">
        <v>551</v>
      </c>
      <c r="H39" s="541"/>
      <c r="I39" s="541"/>
      <c r="J39" s="541"/>
      <c r="K39" s="541"/>
      <c r="L39" s="541"/>
      <c r="M39" s="541"/>
      <c r="N39" s="541"/>
      <c r="O39" s="542"/>
      <c r="P39" s="158" t="s">
        <v>665</v>
      </c>
      <c r="Q39" s="158"/>
      <c r="R39" s="158"/>
      <c r="S39" s="158"/>
      <c r="T39" s="158"/>
      <c r="U39" s="158"/>
      <c r="V39" s="158"/>
      <c r="W39" s="158"/>
      <c r="X39" s="229"/>
      <c r="Y39" s="336" t="s">
        <v>12</v>
      </c>
      <c r="Z39" s="549"/>
      <c r="AA39" s="550"/>
      <c r="AB39" s="522" t="s">
        <v>301</v>
      </c>
      <c r="AC39" s="522"/>
      <c r="AD39" s="522"/>
      <c r="AE39" s="362">
        <v>100</v>
      </c>
      <c r="AF39" s="363"/>
      <c r="AG39" s="363"/>
      <c r="AH39" s="363"/>
      <c r="AI39" s="362">
        <v>75</v>
      </c>
      <c r="AJ39" s="363"/>
      <c r="AK39" s="363"/>
      <c r="AL39" s="363"/>
      <c r="AM39" s="362">
        <v>75</v>
      </c>
      <c r="AN39" s="363"/>
      <c r="AO39" s="363"/>
      <c r="AP39" s="363"/>
      <c r="AQ39" s="100" t="s">
        <v>615</v>
      </c>
      <c r="AR39" s="101"/>
      <c r="AS39" s="101"/>
      <c r="AT39" s="102"/>
      <c r="AU39" s="363">
        <v>75</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301</v>
      </c>
      <c r="AC40" s="522"/>
      <c r="AD40" s="522"/>
      <c r="AE40" s="362">
        <v>80</v>
      </c>
      <c r="AF40" s="363"/>
      <c r="AG40" s="363"/>
      <c r="AH40" s="363"/>
      <c r="AI40" s="362">
        <v>80</v>
      </c>
      <c r="AJ40" s="363"/>
      <c r="AK40" s="363"/>
      <c r="AL40" s="363"/>
      <c r="AM40" s="362">
        <v>80</v>
      </c>
      <c r="AN40" s="363"/>
      <c r="AO40" s="363"/>
      <c r="AP40" s="363"/>
      <c r="AQ40" s="100" t="s">
        <v>617</v>
      </c>
      <c r="AR40" s="101"/>
      <c r="AS40" s="101"/>
      <c r="AT40" s="102"/>
      <c r="AU40" s="363">
        <v>80</v>
      </c>
      <c r="AV40" s="363"/>
      <c r="AW40" s="363"/>
      <c r="AX40" s="365"/>
    </row>
    <row r="41" spans="1:50" ht="101.25" customHeight="1" x14ac:dyDescent="0.15">
      <c r="A41" s="643"/>
      <c r="B41" s="644"/>
      <c r="C41" s="644"/>
      <c r="D41" s="644"/>
      <c r="E41" s="644"/>
      <c r="F41" s="645"/>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125</v>
      </c>
      <c r="AF41" s="363"/>
      <c r="AG41" s="363"/>
      <c r="AH41" s="363"/>
      <c r="AI41" s="362">
        <v>93.8</v>
      </c>
      <c r="AJ41" s="363"/>
      <c r="AK41" s="363"/>
      <c r="AL41" s="363"/>
      <c r="AM41" s="362">
        <v>93.8</v>
      </c>
      <c r="AN41" s="363"/>
      <c r="AO41" s="363"/>
      <c r="AP41" s="363"/>
      <c r="AQ41" s="100" t="s">
        <v>615</v>
      </c>
      <c r="AR41" s="101"/>
      <c r="AS41" s="101"/>
      <c r="AT41" s="102"/>
      <c r="AU41" s="363">
        <v>93.8</v>
      </c>
      <c r="AV41" s="363"/>
      <c r="AW41" s="363"/>
      <c r="AX41" s="365"/>
    </row>
    <row r="42" spans="1:50" ht="23.25" customHeight="1" x14ac:dyDescent="0.15">
      <c r="A42" s="902" t="s">
        <v>522</v>
      </c>
      <c r="B42" s="903"/>
      <c r="C42" s="903"/>
      <c r="D42" s="903"/>
      <c r="E42" s="903"/>
      <c r="F42" s="904"/>
      <c r="G42" s="908" t="s">
        <v>550</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640" t="s">
        <v>488</v>
      </c>
      <c r="B44" s="641"/>
      <c r="C44" s="641"/>
      <c r="D44" s="641"/>
      <c r="E44" s="641"/>
      <c r="F44" s="642"/>
      <c r="G44" s="564" t="s">
        <v>265</v>
      </c>
      <c r="H44" s="379"/>
      <c r="I44" s="379"/>
      <c r="J44" s="379"/>
      <c r="K44" s="379"/>
      <c r="L44" s="379"/>
      <c r="M44" s="379"/>
      <c r="N44" s="379"/>
      <c r="O44" s="565"/>
      <c r="P44" s="630" t="s">
        <v>59</v>
      </c>
      <c r="Q44" s="379"/>
      <c r="R44" s="379"/>
      <c r="S44" s="379"/>
      <c r="T44" s="379"/>
      <c r="U44" s="379"/>
      <c r="V44" s="379"/>
      <c r="W44" s="379"/>
      <c r="X44" s="565"/>
      <c r="Y44" s="631"/>
      <c r="Z44" s="632"/>
      <c r="AA44" s="633"/>
      <c r="AB44" s="366" t="s">
        <v>11</v>
      </c>
      <c r="AC44" s="367"/>
      <c r="AD44" s="368"/>
      <c r="AE44" s="366" t="s">
        <v>357</v>
      </c>
      <c r="AF44" s="367"/>
      <c r="AG44" s="367"/>
      <c r="AH44" s="368"/>
      <c r="AI44" s="366" t="s">
        <v>363</v>
      </c>
      <c r="AJ44" s="367"/>
      <c r="AK44" s="367"/>
      <c r="AL44" s="368"/>
      <c r="AM44" s="373" t="s">
        <v>469</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t="s">
        <v>684</v>
      </c>
      <c r="AR45" s="133"/>
      <c r="AS45" s="134" t="s">
        <v>356</v>
      </c>
      <c r="AT45" s="169"/>
      <c r="AU45" s="269">
        <v>29</v>
      </c>
      <c r="AV45" s="269"/>
      <c r="AW45" s="377" t="s">
        <v>300</v>
      </c>
      <c r="AX45" s="378"/>
    </row>
    <row r="46" spans="1:50" ht="23.25" customHeight="1" x14ac:dyDescent="0.15">
      <c r="A46" s="515"/>
      <c r="B46" s="513"/>
      <c r="C46" s="513"/>
      <c r="D46" s="513"/>
      <c r="E46" s="513"/>
      <c r="F46" s="514"/>
      <c r="G46" s="540" t="s">
        <v>552</v>
      </c>
      <c r="H46" s="541"/>
      <c r="I46" s="541"/>
      <c r="J46" s="541"/>
      <c r="K46" s="541"/>
      <c r="L46" s="541"/>
      <c r="M46" s="541"/>
      <c r="N46" s="541"/>
      <c r="O46" s="542"/>
      <c r="P46" s="158" t="s">
        <v>666</v>
      </c>
      <c r="Q46" s="158"/>
      <c r="R46" s="158"/>
      <c r="S46" s="158"/>
      <c r="T46" s="158"/>
      <c r="U46" s="158"/>
      <c r="V46" s="158"/>
      <c r="W46" s="158"/>
      <c r="X46" s="229"/>
      <c r="Y46" s="336" t="s">
        <v>12</v>
      </c>
      <c r="Z46" s="549"/>
      <c r="AA46" s="550"/>
      <c r="AB46" s="522" t="s">
        <v>301</v>
      </c>
      <c r="AC46" s="522"/>
      <c r="AD46" s="522"/>
      <c r="AE46" s="362">
        <v>98.2</v>
      </c>
      <c r="AF46" s="363"/>
      <c r="AG46" s="363"/>
      <c r="AH46" s="363"/>
      <c r="AI46" s="362">
        <v>95.8</v>
      </c>
      <c r="AJ46" s="363"/>
      <c r="AK46" s="363"/>
      <c r="AL46" s="363"/>
      <c r="AM46" s="362">
        <v>98.3</v>
      </c>
      <c r="AN46" s="363"/>
      <c r="AO46" s="363"/>
      <c r="AP46" s="363"/>
      <c r="AQ46" s="100" t="s">
        <v>615</v>
      </c>
      <c r="AR46" s="101"/>
      <c r="AS46" s="101"/>
      <c r="AT46" s="102"/>
      <c r="AU46" s="363">
        <v>98.3</v>
      </c>
      <c r="AV46" s="363"/>
      <c r="AW46" s="363"/>
      <c r="AX46" s="365"/>
    </row>
    <row r="47" spans="1:50" ht="23.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301</v>
      </c>
      <c r="AC47" s="522"/>
      <c r="AD47" s="522"/>
      <c r="AE47" s="362">
        <v>90</v>
      </c>
      <c r="AF47" s="363"/>
      <c r="AG47" s="363"/>
      <c r="AH47" s="363"/>
      <c r="AI47" s="362">
        <v>90</v>
      </c>
      <c r="AJ47" s="363"/>
      <c r="AK47" s="363"/>
      <c r="AL47" s="363"/>
      <c r="AM47" s="362">
        <v>90</v>
      </c>
      <c r="AN47" s="363"/>
      <c r="AO47" s="363"/>
      <c r="AP47" s="363"/>
      <c r="AQ47" s="100" t="s">
        <v>615</v>
      </c>
      <c r="AR47" s="101"/>
      <c r="AS47" s="101"/>
      <c r="AT47" s="102"/>
      <c r="AU47" s="363">
        <v>90</v>
      </c>
      <c r="AV47" s="363"/>
      <c r="AW47" s="363"/>
      <c r="AX47" s="365"/>
    </row>
    <row r="48" spans="1:50" ht="51" customHeight="1" x14ac:dyDescent="0.15">
      <c r="A48" s="643"/>
      <c r="B48" s="644"/>
      <c r="C48" s="644"/>
      <c r="D48" s="644"/>
      <c r="E48" s="644"/>
      <c r="F48" s="645"/>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v>109.1</v>
      </c>
      <c r="AF48" s="363"/>
      <c r="AG48" s="363"/>
      <c r="AH48" s="363"/>
      <c r="AI48" s="362">
        <v>106.4</v>
      </c>
      <c r="AJ48" s="363"/>
      <c r="AK48" s="363"/>
      <c r="AL48" s="363"/>
      <c r="AM48" s="362">
        <v>109.2</v>
      </c>
      <c r="AN48" s="363"/>
      <c r="AO48" s="363"/>
      <c r="AP48" s="363"/>
      <c r="AQ48" s="100" t="s">
        <v>617</v>
      </c>
      <c r="AR48" s="101"/>
      <c r="AS48" s="101"/>
      <c r="AT48" s="102"/>
      <c r="AU48" s="363">
        <v>109.2</v>
      </c>
      <c r="AV48" s="363"/>
      <c r="AW48" s="363"/>
      <c r="AX48" s="365"/>
    </row>
    <row r="49" spans="1:50" ht="23.25" customHeight="1" x14ac:dyDescent="0.15">
      <c r="A49" s="902" t="s">
        <v>522</v>
      </c>
      <c r="B49" s="903"/>
      <c r="C49" s="903"/>
      <c r="D49" s="903"/>
      <c r="E49" s="903"/>
      <c r="F49" s="904"/>
      <c r="G49" s="908" t="s">
        <v>550</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2" t="s">
        <v>488</v>
      </c>
      <c r="B51" s="513"/>
      <c r="C51" s="513"/>
      <c r="D51" s="513"/>
      <c r="E51" s="513"/>
      <c r="F51" s="514"/>
      <c r="G51" s="564" t="s">
        <v>265</v>
      </c>
      <c r="H51" s="379"/>
      <c r="I51" s="379"/>
      <c r="J51" s="379"/>
      <c r="K51" s="379"/>
      <c r="L51" s="379"/>
      <c r="M51" s="379"/>
      <c r="N51" s="379"/>
      <c r="O51" s="565"/>
      <c r="P51" s="630" t="s">
        <v>59</v>
      </c>
      <c r="Q51" s="379"/>
      <c r="R51" s="379"/>
      <c r="S51" s="379"/>
      <c r="T51" s="379"/>
      <c r="U51" s="379"/>
      <c r="V51" s="379"/>
      <c r="W51" s="379"/>
      <c r="X51" s="565"/>
      <c r="Y51" s="631"/>
      <c r="Z51" s="632"/>
      <c r="AA51" s="633"/>
      <c r="AB51" s="366" t="s">
        <v>11</v>
      </c>
      <c r="AC51" s="367"/>
      <c r="AD51" s="368"/>
      <c r="AE51" s="366" t="s">
        <v>357</v>
      </c>
      <c r="AF51" s="367"/>
      <c r="AG51" s="367"/>
      <c r="AH51" s="368"/>
      <c r="AI51" s="366" t="s">
        <v>363</v>
      </c>
      <c r="AJ51" s="367"/>
      <c r="AK51" s="367"/>
      <c r="AL51" s="368"/>
      <c r="AM51" s="373" t="s">
        <v>469</v>
      </c>
      <c r="AN51" s="373"/>
      <c r="AO51" s="373"/>
      <c r="AP51" s="366"/>
      <c r="AQ51" s="265" t="s">
        <v>355</v>
      </c>
      <c r="AR51" s="266"/>
      <c r="AS51" s="266"/>
      <c r="AT51" s="267"/>
      <c r="AU51" s="375" t="s">
        <v>253</v>
      </c>
      <c r="AV51" s="375"/>
      <c r="AW51" s="375"/>
      <c r="AX51" s="376"/>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t="s">
        <v>683</v>
      </c>
      <c r="AR52" s="133"/>
      <c r="AS52" s="134" t="s">
        <v>356</v>
      </c>
      <c r="AT52" s="169"/>
      <c r="AU52" s="269">
        <v>29</v>
      </c>
      <c r="AV52" s="269"/>
      <c r="AW52" s="377" t="s">
        <v>300</v>
      </c>
      <c r="AX52" s="378"/>
    </row>
    <row r="53" spans="1:50" ht="23.25" customHeight="1" x14ac:dyDescent="0.15">
      <c r="A53" s="515"/>
      <c r="B53" s="513"/>
      <c r="C53" s="513"/>
      <c r="D53" s="513"/>
      <c r="E53" s="513"/>
      <c r="F53" s="514"/>
      <c r="G53" s="540" t="s">
        <v>553</v>
      </c>
      <c r="H53" s="541"/>
      <c r="I53" s="541"/>
      <c r="J53" s="541"/>
      <c r="K53" s="541"/>
      <c r="L53" s="541"/>
      <c r="M53" s="541"/>
      <c r="N53" s="541"/>
      <c r="O53" s="542"/>
      <c r="P53" s="158" t="s">
        <v>667</v>
      </c>
      <c r="Q53" s="158"/>
      <c r="R53" s="158"/>
      <c r="S53" s="158"/>
      <c r="T53" s="158"/>
      <c r="U53" s="158"/>
      <c r="V53" s="158"/>
      <c r="W53" s="158"/>
      <c r="X53" s="229"/>
      <c r="Y53" s="336" t="s">
        <v>12</v>
      </c>
      <c r="Z53" s="549"/>
      <c r="AA53" s="550"/>
      <c r="AB53" s="850" t="s">
        <v>14</v>
      </c>
      <c r="AC53" s="850"/>
      <c r="AD53" s="850"/>
      <c r="AE53" s="362">
        <v>93.8</v>
      </c>
      <c r="AF53" s="363"/>
      <c r="AG53" s="363"/>
      <c r="AH53" s="363"/>
      <c r="AI53" s="362">
        <v>96.5</v>
      </c>
      <c r="AJ53" s="363"/>
      <c r="AK53" s="363"/>
      <c r="AL53" s="363"/>
      <c r="AM53" s="362">
        <v>95.9</v>
      </c>
      <c r="AN53" s="363"/>
      <c r="AO53" s="363"/>
      <c r="AP53" s="363"/>
      <c r="AQ53" s="100" t="s">
        <v>615</v>
      </c>
      <c r="AR53" s="101"/>
      <c r="AS53" s="101"/>
      <c r="AT53" s="102"/>
      <c r="AU53" s="363">
        <v>95.9</v>
      </c>
      <c r="AV53" s="363"/>
      <c r="AW53" s="363"/>
      <c r="AX53" s="365"/>
    </row>
    <row r="54" spans="1:50" ht="23.25"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850" t="s">
        <v>14</v>
      </c>
      <c r="AC54" s="850"/>
      <c r="AD54" s="850"/>
      <c r="AE54" s="362">
        <v>80</v>
      </c>
      <c r="AF54" s="363"/>
      <c r="AG54" s="363"/>
      <c r="AH54" s="363"/>
      <c r="AI54" s="362">
        <v>80</v>
      </c>
      <c r="AJ54" s="363"/>
      <c r="AK54" s="363"/>
      <c r="AL54" s="363"/>
      <c r="AM54" s="362">
        <v>80</v>
      </c>
      <c r="AN54" s="363"/>
      <c r="AO54" s="363"/>
      <c r="AP54" s="363"/>
      <c r="AQ54" s="100" t="s">
        <v>616</v>
      </c>
      <c r="AR54" s="101"/>
      <c r="AS54" s="101"/>
      <c r="AT54" s="102"/>
      <c r="AU54" s="363">
        <v>80</v>
      </c>
      <c r="AV54" s="363"/>
      <c r="AW54" s="363"/>
      <c r="AX54" s="365"/>
    </row>
    <row r="55" spans="1:50" ht="63" customHeight="1" x14ac:dyDescent="0.15">
      <c r="A55" s="643"/>
      <c r="B55" s="644"/>
      <c r="C55" s="644"/>
      <c r="D55" s="644"/>
      <c r="E55" s="644"/>
      <c r="F55" s="645"/>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v>117.3</v>
      </c>
      <c r="AF55" s="363"/>
      <c r="AG55" s="363"/>
      <c r="AH55" s="363"/>
      <c r="AI55" s="362">
        <v>120.6</v>
      </c>
      <c r="AJ55" s="363"/>
      <c r="AK55" s="363"/>
      <c r="AL55" s="363"/>
      <c r="AM55" s="362">
        <v>119.9</v>
      </c>
      <c r="AN55" s="363"/>
      <c r="AO55" s="363"/>
      <c r="AP55" s="363"/>
      <c r="AQ55" s="100" t="s">
        <v>615</v>
      </c>
      <c r="AR55" s="101"/>
      <c r="AS55" s="101"/>
      <c r="AT55" s="102"/>
      <c r="AU55" s="363">
        <v>119.9</v>
      </c>
      <c r="AV55" s="363"/>
      <c r="AW55" s="363"/>
      <c r="AX55" s="365"/>
    </row>
    <row r="56" spans="1:50" ht="23.25" customHeight="1" x14ac:dyDescent="0.15">
      <c r="A56" s="902" t="s">
        <v>522</v>
      </c>
      <c r="B56" s="903"/>
      <c r="C56" s="903"/>
      <c r="D56" s="903"/>
      <c r="E56" s="903"/>
      <c r="F56" s="904"/>
      <c r="G56" s="908" t="s">
        <v>555</v>
      </c>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2" t="s">
        <v>488</v>
      </c>
      <c r="B58" s="513"/>
      <c r="C58" s="513"/>
      <c r="D58" s="513"/>
      <c r="E58" s="513"/>
      <c r="F58" s="514"/>
      <c r="G58" s="564" t="s">
        <v>265</v>
      </c>
      <c r="H58" s="379"/>
      <c r="I58" s="379"/>
      <c r="J58" s="379"/>
      <c r="K58" s="379"/>
      <c r="L58" s="379"/>
      <c r="M58" s="379"/>
      <c r="N58" s="379"/>
      <c r="O58" s="565"/>
      <c r="P58" s="630" t="s">
        <v>59</v>
      </c>
      <c r="Q58" s="379"/>
      <c r="R58" s="379"/>
      <c r="S58" s="379"/>
      <c r="T58" s="379"/>
      <c r="U58" s="379"/>
      <c r="V58" s="379"/>
      <c r="W58" s="379"/>
      <c r="X58" s="565"/>
      <c r="Y58" s="631"/>
      <c r="Z58" s="632"/>
      <c r="AA58" s="633"/>
      <c r="AB58" s="366" t="s">
        <v>11</v>
      </c>
      <c r="AC58" s="367"/>
      <c r="AD58" s="368"/>
      <c r="AE58" s="366" t="s">
        <v>357</v>
      </c>
      <c r="AF58" s="367"/>
      <c r="AG58" s="367"/>
      <c r="AH58" s="368"/>
      <c r="AI58" s="366" t="s">
        <v>363</v>
      </c>
      <c r="AJ58" s="367"/>
      <c r="AK58" s="367"/>
      <c r="AL58" s="368"/>
      <c r="AM58" s="373" t="s">
        <v>469</v>
      </c>
      <c r="AN58" s="373"/>
      <c r="AO58" s="373"/>
      <c r="AP58" s="366"/>
      <c r="AQ58" s="265" t="s">
        <v>355</v>
      </c>
      <c r="AR58" s="266"/>
      <c r="AS58" s="266"/>
      <c r="AT58" s="267"/>
      <c r="AU58" s="375" t="s">
        <v>253</v>
      </c>
      <c r="AV58" s="375"/>
      <c r="AW58" s="375"/>
      <c r="AX58" s="376"/>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t="s">
        <v>683</v>
      </c>
      <c r="AR59" s="133"/>
      <c r="AS59" s="134" t="s">
        <v>356</v>
      </c>
      <c r="AT59" s="169"/>
      <c r="AU59" s="269">
        <v>29</v>
      </c>
      <c r="AV59" s="269"/>
      <c r="AW59" s="377" t="s">
        <v>300</v>
      </c>
      <c r="AX59" s="378"/>
    </row>
    <row r="60" spans="1:50" ht="23.25" customHeight="1" x14ac:dyDescent="0.15">
      <c r="A60" s="515"/>
      <c r="B60" s="513"/>
      <c r="C60" s="513"/>
      <c r="D60" s="513"/>
      <c r="E60" s="513"/>
      <c r="F60" s="514"/>
      <c r="G60" s="540" t="s">
        <v>554</v>
      </c>
      <c r="H60" s="541"/>
      <c r="I60" s="541"/>
      <c r="J60" s="541"/>
      <c r="K60" s="541"/>
      <c r="L60" s="541"/>
      <c r="M60" s="541"/>
      <c r="N60" s="541"/>
      <c r="O60" s="542"/>
      <c r="P60" s="158" t="s">
        <v>692</v>
      </c>
      <c r="Q60" s="158"/>
      <c r="R60" s="158"/>
      <c r="S60" s="158"/>
      <c r="T60" s="158"/>
      <c r="U60" s="158"/>
      <c r="V60" s="158"/>
      <c r="W60" s="158"/>
      <c r="X60" s="229"/>
      <c r="Y60" s="336" t="s">
        <v>12</v>
      </c>
      <c r="Z60" s="549"/>
      <c r="AA60" s="550"/>
      <c r="AB60" s="522" t="s">
        <v>14</v>
      </c>
      <c r="AC60" s="522"/>
      <c r="AD60" s="522"/>
      <c r="AE60" s="362">
        <v>86.8</v>
      </c>
      <c r="AF60" s="363"/>
      <c r="AG60" s="363"/>
      <c r="AH60" s="363"/>
      <c r="AI60" s="362">
        <v>85.5</v>
      </c>
      <c r="AJ60" s="363"/>
      <c r="AK60" s="363"/>
      <c r="AL60" s="363"/>
      <c r="AM60" s="362">
        <v>89.7</v>
      </c>
      <c r="AN60" s="363"/>
      <c r="AO60" s="363"/>
      <c r="AP60" s="363"/>
      <c r="AQ60" s="100" t="s">
        <v>615</v>
      </c>
      <c r="AR60" s="101"/>
      <c r="AS60" s="101"/>
      <c r="AT60" s="102"/>
      <c r="AU60" s="363">
        <v>89.7</v>
      </c>
      <c r="AV60" s="363"/>
      <c r="AW60" s="363"/>
      <c r="AX60" s="365"/>
    </row>
    <row r="61" spans="1:50" ht="23.25"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t="s">
        <v>14</v>
      </c>
      <c r="AC61" s="522"/>
      <c r="AD61" s="522"/>
      <c r="AE61" s="362">
        <v>80</v>
      </c>
      <c r="AF61" s="363"/>
      <c r="AG61" s="363"/>
      <c r="AH61" s="363"/>
      <c r="AI61" s="362">
        <v>80</v>
      </c>
      <c r="AJ61" s="363"/>
      <c r="AK61" s="363"/>
      <c r="AL61" s="363"/>
      <c r="AM61" s="362">
        <v>80</v>
      </c>
      <c r="AN61" s="363"/>
      <c r="AO61" s="363"/>
      <c r="AP61" s="363"/>
      <c r="AQ61" s="100" t="s">
        <v>616</v>
      </c>
      <c r="AR61" s="101"/>
      <c r="AS61" s="101"/>
      <c r="AT61" s="102"/>
      <c r="AU61" s="363">
        <v>80</v>
      </c>
      <c r="AV61" s="363"/>
      <c r="AW61" s="363"/>
      <c r="AX61" s="365"/>
    </row>
    <row r="62" spans="1:50" ht="102.75"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v>108.5</v>
      </c>
      <c r="AF62" s="363"/>
      <c r="AG62" s="363"/>
      <c r="AH62" s="363"/>
      <c r="AI62" s="362">
        <v>106.9</v>
      </c>
      <c r="AJ62" s="363"/>
      <c r="AK62" s="363"/>
      <c r="AL62" s="363"/>
      <c r="AM62" s="362">
        <v>112.1</v>
      </c>
      <c r="AN62" s="363"/>
      <c r="AO62" s="363"/>
      <c r="AP62" s="363"/>
      <c r="AQ62" s="100" t="s">
        <v>615</v>
      </c>
      <c r="AR62" s="101"/>
      <c r="AS62" s="101"/>
      <c r="AT62" s="102"/>
      <c r="AU62" s="363">
        <v>112.1</v>
      </c>
      <c r="AV62" s="363"/>
      <c r="AW62" s="363"/>
      <c r="AX62" s="365"/>
    </row>
    <row r="63" spans="1:50" ht="23.25" customHeight="1" x14ac:dyDescent="0.15">
      <c r="A63" s="902" t="s">
        <v>522</v>
      </c>
      <c r="B63" s="903"/>
      <c r="C63" s="903"/>
      <c r="D63" s="903"/>
      <c r="E63" s="903"/>
      <c r="F63" s="904"/>
      <c r="G63" s="908" t="s">
        <v>555</v>
      </c>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489</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484</v>
      </c>
      <c r="X65" s="875"/>
      <c r="Y65" s="878"/>
      <c r="Z65" s="878"/>
      <c r="AA65" s="879"/>
      <c r="AB65" s="872" t="s">
        <v>11</v>
      </c>
      <c r="AC65" s="868"/>
      <c r="AD65" s="869"/>
      <c r="AE65" s="366" t="s">
        <v>357</v>
      </c>
      <c r="AF65" s="367"/>
      <c r="AG65" s="367"/>
      <c r="AH65" s="368"/>
      <c r="AI65" s="366" t="s">
        <v>363</v>
      </c>
      <c r="AJ65" s="367"/>
      <c r="AK65" s="367"/>
      <c r="AL65" s="368"/>
      <c r="AM65" s="373" t="s">
        <v>469</v>
      </c>
      <c r="AN65" s="373"/>
      <c r="AO65" s="373"/>
      <c r="AP65" s="366"/>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68"/>
      <c r="AR66" s="269"/>
      <c r="AS66" s="870" t="s">
        <v>356</v>
      </c>
      <c r="AT66" s="871"/>
      <c r="AU66" s="269"/>
      <c r="AV66" s="269"/>
      <c r="AW66" s="870" t="s">
        <v>487</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512</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512</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513</v>
      </c>
      <c r="AC69" s="980"/>
      <c r="AD69" s="980"/>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6" t="s">
        <v>495</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511</v>
      </c>
      <c r="X70" s="949"/>
      <c r="Y70" s="954" t="s">
        <v>12</v>
      </c>
      <c r="Z70" s="954"/>
      <c r="AA70" s="955"/>
      <c r="AB70" s="956" t="s">
        <v>512</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512</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513</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489</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469</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6" t="s">
        <v>525</v>
      </c>
      <c r="B78" s="917"/>
      <c r="C78" s="917"/>
      <c r="D78" s="917"/>
      <c r="E78" s="914" t="s">
        <v>462</v>
      </c>
      <c r="F78" s="915"/>
      <c r="G78" s="57" t="s">
        <v>365</v>
      </c>
      <c r="H78" s="791"/>
      <c r="I78" s="242"/>
      <c r="J78" s="242"/>
      <c r="K78" s="242"/>
      <c r="L78" s="242"/>
      <c r="M78" s="242"/>
      <c r="N78" s="242"/>
      <c r="O78" s="792"/>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483</v>
      </c>
      <c r="AP79" s="146"/>
      <c r="AQ79" s="146"/>
      <c r="AR79" s="81" t="s">
        <v>575</v>
      </c>
      <c r="AS79" s="145"/>
      <c r="AT79" s="146"/>
      <c r="AU79" s="146"/>
      <c r="AV79" s="146"/>
      <c r="AW79" s="146"/>
      <c r="AX79" s="147"/>
    </row>
    <row r="80" spans="1:50" ht="18.75" hidden="1" customHeight="1" x14ac:dyDescent="0.15">
      <c r="A80" s="519" t="s">
        <v>266</v>
      </c>
      <c r="B80" s="851" t="s">
        <v>480</v>
      </c>
      <c r="C80" s="852"/>
      <c r="D80" s="852"/>
      <c r="E80" s="852"/>
      <c r="F80" s="853"/>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543</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7"/>
    </row>
    <row r="81" spans="1:60" ht="22.5" hidden="1" customHeight="1" x14ac:dyDescent="0.15">
      <c r="A81" s="520"/>
      <c r="B81" s="854"/>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4"/>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5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4"/>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5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5"/>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5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794" t="s">
        <v>61</v>
      </c>
      <c r="H85" s="778"/>
      <c r="I85" s="778"/>
      <c r="J85" s="778"/>
      <c r="K85" s="778"/>
      <c r="L85" s="778"/>
      <c r="M85" s="778"/>
      <c r="N85" s="778"/>
      <c r="O85" s="779"/>
      <c r="P85" s="777" t="s">
        <v>63</v>
      </c>
      <c r="Q85" s="778"/>
      <c r="R85" s="778"/>
      <c r="S85" s="778"/>
      <c r="T85" s="778"/>
      <c r="U85" s="778"/>
      <c r="V85" s="778"/>
      <c r="W85" s="778"/>
      <c r="X85" s="779"/>
      <c r="Y85" s="170"/>
      <c r="Z85" s="171"/>
      <c r="AA85" s="172"/>
      <c r="AB85" s="458" t="s">
        <v>11</v>
      </c>
      <c r="AC85" s="459"/>
      <c r="AD85" s="460"/>
      <c r="AE85" s="366" t="s">
        <v>357</v>
      </c>
      <c r="AF85" s="367"/>
      <c r="AG85" s="367"/>
      <c r="AH85" s="368"/>
      <c r="AI85" s="366" t="s">
        <v>363</v>
      </c>
      <c r="AJ85" s="367"/>
      <c r="AK85" s="367"/>
      <c r="AL85" s="368"/>
      <c r="AM85" s="373" t="s">
        <v>469</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02"/>
      <c r="R87" s="802"/>
      <c r="S87" s="802"/>
      <c r="T87" s="802"/>
      <c r="U87" s="802"/>
      <c r="V87" s="802"/>
      <c r="W87" s="802"/>
      <c r="X87" s="803"/>
      <c r="Y87" s="754" t="s">
        <v>62</v>
      </c>
      <c r="Z87" s="755"/>
      <c r="AA87" s="756"/>
      <c r="AB87" s="793"/>
      <c r="AC87" s="793"/>
      <c r="AD87" s="79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1"/>
      <c r="C88" s="551"/>
      <c r="D88" s="551"/>
      <c r="E88" s="551"/>
      <c r="F88" s="552"/>
      <c r="G88" s="230"/>
      <c r="H88" s="231"/>
      <c r="I88" s="231"/>
      <c r="J88" s="231"/>
      <c r="K88" s="231"/>
      <c r="L88" s="231"/>
      <c r="M88" s="231"/>
      <c r="N88" s="231"/>
      <c r="O88" s="232"/>
      <c r="P88" s="804"/>
      <c r="Q88" s="804"/>
      <c r="R88" s="804"/>
      <c r="S88" s="804"/>
      <c r="T88" s="804"/>
      <c r="U88" s="804"/>
      <c r="V88" s="804"/>
      <c r="W88" s="804"/>
      <c r="X88" s="805"/>
      <c r="Y88" s="728" t="s">
        <v>54</v>
      </c>
      <c r="Z88" s="729"/>
      <c r="AA88" s="730"/>
      <c r="AB88" s="807"/>
      <c r="AC88" s="807"/>
      <c r="AD88" s="807"/>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06"/>
      <c r="Y89" s="728" t="s">
        <v>13</v>
      </c>
      <c r="Z89" s="729"/>
      <c r="AA89" s="730"/>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794" t="s">
        <v>61</v>
      </c>
      <c r="H90" s="778"/>
      <c r="I90" s="778"/>
      <c r="J90" s="778"/>
      <c r="K90" s="778"/>
      <c r="L90" s="778"/>
      <c r="M90" s="778"/>
      <c r="N90" s="778"/>
      <c r="O90" s="779"/>
      <c r="P90" s="777" t="s">
        <v>63</v>
      </c>
      <c r="Q90" s="778"/>
      <c r="R90" s="778"/>
      <c r="S90" s="778"/>
      <c r="T90" s="778"/>
      <c r="U90" s="778"/>
      <c r="V90" s="778"/>
      <c r="W90" s="778"/>
      <c r="X90" s="779"/>
      <c r="Y90" s="170"/>
      <c r="Z90" s="171"/>
      <c r="AA90" s="172"/>
      <c r="AB90" s="458" t="s">
        <v>11</v>
      </c>
      <c r="AC90" s="459"/>
      <c r="AD90" s="460"/>
      <c r="AE90" s="366" t="s">
        <v>357</v>
      </c>
      <c r="AF90" s="367"/>
      <c r="AG90" s="367"/>
      <c r="AH90" s="368"/>
      <c r="AI90" s="366" t="s">
        <v>363</v>
      </c>
      <c r="AJ90" s="367"/>
      <c r="AK90" s="367"/>
      <c r="AL90" s="368"/>
      <c r="AM90" s="373" t="s">
        <v>469</v>
      </c>
      <c r="AN90" s="373"/>
      <c r="AO90" s="373"/>
      <c r="AP90" s="366"/>
      <c r="AQ90" s="173" t="s">
        <v>355</v>
      </c>
      <c r="AR90" s="166"/>
      <c r="AS90" s="166"/>
      <c r="AT90" s="167"/>
      <c r="AU90" s="371" t="s">
        <v>253</v>
      </c>
      <c r="AV90" s="371"/>
      <c r="AW90" s="371"/>
      <c r="AX90" s="372"/>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02"/>
      <c r="R92" s="802"/>
      <c r="S92" s="802"/>
      <c r="T92" s="802"/>
      <c r="U92" s="802"/>
      <c r="V92" s="802"/>
      <c r="W92" s="802"/>
      <c r="X92" s="803"/>
      <c r="Y92" s="754" t="s">
        <v>62</v>
      </c>
      <c r="Z92" s="755"/>
      <c r="AA92" s="756"/>
      <c r="AB92" s="793"/>
      <c r="AC92" s="793"/>
      <c r="AD92" s="79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4"/>
      <c r="Q93" s="804"/>
      <c r="R93" s="804"/>
      <c r="S93" s="804"/>
      <c r="T93" s="804"/>
      <c r="U93" s="804"/>
      <c r="V93" s="804"/>
      <c r="W93" s="804"/>
      <c r="X93" s="805"/>
      <c r="Y93" s="728" t="s">
        <v>54</v>
      </c>
      <c r="Z93" s="729"/>
      <c r="AA93" s="730"/>
      <c r="AB93" s="807"/>
      <c r="AC93" s="807"/>
      <c r="AD93" s="807"/>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thickBot="1" x14ac:dyDescent="0.2">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06"/>
      <c r="Y94" s="728" t="s">
        <v>13</v>
      </c>
      <c r="Z94" s="729"/>
      <c r="AA94" s="730"/>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1" t="s">
        <v>264</v>
      </c>
      <c r="C95" s="551"/>
      <c r="D95" s="551"/>
      <c r="E95" s="551"/>
      <c r="F95" s="552"/>
      <c r="G95" s="794" t="s">
        <v>61</v>
      </c>
      <c r="H95" s="778"/>
      <c r="I95" s="778"/>
      <c r="J95" s="778"/>
      <c r="K95" s="778"/>
      <c r="L95" s="778"/>
      <c r="M95" s="778"/>
      <c r="N95" s="778"/>
      <c r="O95" s="779"/>
      <c r="P95" s="777" t="s">
        <v>63</v>
      </c>
      <c r="Q95" s="778"/>
      <c r="R95" s="778"/>
      <c r="S95" s="778"/>
      <c r="T95" s="778"/>
      <c r="U95" s="778"/>
      <c r="V95" s="778"/>
      <c r="W95" s="778"/>
      <c r="X95" s="779"/>
      <c r="Y95" s="170"/>
      <c r="Z95" s="171"/>
      <c r="AA95" s="172"/>
      <c r="AB95" s="458" t="s">
        <v>11</v>
      </c>
      <c r="AC95" s="459"/>
      <c r="AD95" s="460"/>
      <c r="AE95" s="366" t="s">
        <v>357</v>
      </c>
      <c r="AF95" s="367"/>
      <c r="AG95" s="367"/>
      <c r="AH95" s="368"/>
      <c r="AI95" s="366" t="s">
        <v>363</v>
      </c>
      <c r="AJ95" s="367"/>
      <c r="AK95" s="367"/>
      <c r="AL95" s="368"/>
      <c r="AM95" s="373" t="s">
        <v>469</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1"/>
      <c r="C97" s="551"/>
      <c r="D97" s="551"/>
      <c r="E97" s="551"/>
      <c r="F97" s="552"/>
      <c r="G97" s="228"/>
      <c r="H97" s="158"/>
      <c r="I97" s="158"/>
      <c r="J97" s="158"/>
      <c r="K97" s="158"/>
      <c r="L97" s="158"/>
      <c r="M97" s="158"/>
      <c r="N97" s="158"/>
      <c r="O97" s="229"/>
      <c r="P97" s="158"/>
      <c r="Q97" s="802"/>
      <c r="R97" s="802"/>
      <c r="S97" s="802"/>
      <c r="T97" s="802"/>
      <c r="U97" s="802"/>
      <c r="V97" s="802"/>
      <c r="W97" s="802"/>
      <c r="X97" s="803"/>
      <c r="Y97" s="754" t="s">
        <v>62</v>
      </c>
      <c r="Z97" s="755"/>
      <c r="AA97" s="75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4"/>
      <c r="Q98" s="804"/>
      <c r="R98" s="804"/>
      <c r="S98" s="804"/>
      <c r="T98" s="804"/>
      <c r="U98" s="804"/>
      <c r="V98" s="804"/>
      <c r="W98" s="804"/>
      <c r="X98" s="805"/>
      <c r="Y98" s="728" t="s">
        <v>54</v>
      </c>
      <c r="Z98" s="729"/>
      <c r="AA98" s="730"/>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5"/>
      <c r="C99" s="885"/>
      <c r="D99" s="885"/>
      <c r="E99" s="885"/>
      <c r="F99" s="886"/>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490</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2" t="s">
        <v>11</v>
      </c>
      <c r="AC100" s="862"/>
      <c r="AD100" s="862"/>
      <c r="AE100" s="827" t="s">
        <v>357</v>
      </c>
      <c r="AF100" s="828"/>
      <c r="AG100" s="828"/>
      <c r="AH100" s="829"/>
      <c r="AI100" s="827" t="s">
        <v>363</v>
      </c>
      <c r="AJ100" s="828"/>
      <c r="AK100" s="828"/>
      <c r="AL100" s="829"/>
      <c r="AM100" s="827" t="s">
        <v>469</v>
      </c>
      <c r="AN100" s="828"/>
      <c r="AO100" s="828"/>
      <c r="AP100" s="829"/>
      <c r="AQ100" s="933" t="s">
        <v>491</v>
      </c>
      <c r="AR100" s="934"/>
      <c r="AS100" s="934"/>
      <c r="AT100" s="935"/>
      <c r="AU100" s="933" t="s">
        <v>535</v>
      </c>
      <c r="AV100" s="934"/>
      <c r="AW100" s="934"/>
      <c r="AX100" s="936"/>
    </row>
    <row r="101" spans="1:60" ht="23.25" customHeight="1" x14ac:dyDescent="0.15">
      <c r="A101" s="491"/>
      <c r="B101" s="492"/>
      <c r="C101" s="492"/>
      <c r="D101" s="492"/>
      <c r="E101" s="492"/>
      <c r="F101" s="493"/>
      <c r="G101" s="158" t="s">
        <v>576</v>
      </c>
      <c r="H101" s="158"/>
      <c r="I101" s="158"/>
      <c r="J101" s="158"/>
      <c r="K101" s="158"/>
      <c r="L101" s="158"/>
      <c r="M101" s="158"/>
      <c r="N101" s="158"/>
      <c r="O101" s="158"/>
      <c r="P101" s="158"/>
      <c r="Q101" s="158"/>
      <c r="R101" s="158"/>
      <c r="S101" s="158"/>
      <c r="T101" s="158"/>
      <c r="U101" s="158"/>
      <c r="V101" s="158"/>
      <c r="W101" s="158"/>
      <c r="X101" s="229"/>
      <c r="Y101" s="817" t="s">
        <v>55</v>
      </c>
      <c r="Z101" s="714"/>
      <c r="AA101" s="715"/>
      <c r="AB101" s="793" t="s">
        <v>589</v>
      </c>
      <c r="AC101" s="793"/>
      <c r="AD101" s="793"/>
      <c r="AE101" s="362">
        <v>61</v>
      </c>
      <c r="AF101" s="363"/>
      <c r="AG101" s="363"/>
      <c r="AH101" s="364"/>
      <c r="AI101" s="362">
        <v>79</v>
      </c>
      <c r="AJ101" s="363"/>
      <c r="AK101" s="363"/>
      <c r="AL101" s="364"/>
      <c r="AM101" s="362">
        <v>76</v>
      </c>
      <c r="AN101" s="363"/>
      <c r="AO101" s="363"/>
      <c r="AP101" s="364"/>
      <c r="AQ101" s="362" t="s">
        <v>592</v>
      </c>
      <c r="AR101" s="363"/>
      <c r="AS101" s="363"/>
      <c r="AT101" s="364"/>
      <c r="AU101" s="362" t="s">
        <v>564</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793" t="s">
        <v>589</v>
      </c>
      <c r="AC102" s="793"/>
      <c r="AD102" s="793"/>
      <c r="AE102" s="356">
        <v>60</v>
      </c>
      <c r="AF102" s="356"/>
      <c r="AG102" s="356"/>
      <c r="AH102" s="356"/>
      <c r="AI102" s="356">
        <v>91</v>
      </c>
      <c r="AJ102" s="356"/>
      <c r="AK102" s="356"/>
      <c r="AL102" s="356"/>
      <c r="AM102" s="356">
        <v>81</v>
      </c>
      <c r="AN102" s="356"/>
      <c r="AO102" s="356"/>
      <c r="AP102" s="356"/>
      <c r="AQ102" s="818" t="s">
        <v>592</v>
      </c>
      <c r="AR102" s="819"/>
      <c r="AS102" s="819"/>
      <c r="AT102" s="820"/>
      <c r="AU102" s="818" t="s">
        <v>594</v>
      </c>
      <c r="AV102" s="819"/>
      <c r="AW102" s="819"/>
      <c r="AX102" s="820"/>
    </row>
    <row r="103" spans="1:60" ht="31.5" customHeight="1" x14ac:dyDescent="0.15">
      <c r="A103" s="488" t="s">
        <v>490</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1" t="s">
        <v>11</v>
      </c>
      <c r="AC103" s="296"/>
      <c r="AD103" s="297"/>
      <c r="AE103" s="301" t="s">
        <v>357</v>
      </c>
      <c r="AF103" s="296"/>
      <c r="AG103" s="296"/>
      <c r="AH103" s="297"/>
      <c r="AI103" s="301" t="s">
        <v>363</v>
      </c>
      <c r="AJ103" s="296"/>
      <c r="AK103" s="296"/>
      <c r="AL103" s="297"/>
      <c r="AM103" s="301" t="s">
        <v>469</v>
      </c>
      <c r="AN103" s="296"/>
      <c r="AO103" s="296"/>
      <c r="AP103" s="297"/>
      <c r="AQ103" s="358" t="s">
        <v>491</v>
      </c>
      <c r="AR103" s="359"/>
      <c r="AS103" s="359"/>
      <c r="AT103" s="360"/>
      <c r="AU103" s="358" t="s">
        <v>535</v>
      </c>
      <c r="AV103" s="359"/>
      <c r="AW103" s="359"/>
      <c r="AX103" s="361"/>
    </row>
    <row r="104" spans="1:60" ht="23.25" customHeight="1" x14ac:dyDescent="0.15">
      <c r="A104" s="491"/>
      <c r="B104" s="492"/>
      <c r="C104" s="492"/>
      <c r="D104" s="492"/>
      <c r="E104" s="492"/>
      <c r="F104" s="493"/>
      <c r="G104" s="158" t="s">
        <v>577</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793" t="s">
        <v>589</v>
      </c>
      <c r="AC104" s="793"/>
      <c r="AD104" s="793"/>
      <c r="AE104" s="362">
        <v>2810</v>
      </c>
      <c r="AF104" s="363"/>
      <c r="AG104" s="363"/>
      <c r="AH104" s="364"/>
      <c r="AI104" s="362">
        <v>921</v>
      </c>
      <c r="AJ104" s="363"/>
      <c r="AK104" s="363"/>
      <c r="AL104" s="364"/>
      <c r="AM104" s="362">
        <v>568</v>
      </c>
      <c r="AN104" s="363"/>
      <c r="AO104" s="363"/>
      <c r="AP104" s="364"/>
      <c r="AQ104" s="362" t="s">
        <v>564</v>
      </c>
      <c r="AR104" s="363"/>
      <c r="AS104" s="363"/>
      <c r="AT104" s="364"/>
      <c r="AU104" s="362" t="s">
        <v>594</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793" t="s">
        <v>589</v>
      </c>
      <c r="AC105" s="793"/>
      <c r="AD105" s="793"/>
      <c r="AE105" s="356">
        <v>3329</v>
      </c>
      <c r="AF105" s="356"/>
      <c r="AG105" s="356"/>
      <c r="AH105" s="356"/>
      <c r="AI105" s="356">
        <v>1070</v>
      </c>
      <c r="AJ105" s="356"/>
      <c r="AK105" s="356"/>
      <c r="AL105" s="356"/>
      <c r="AM105" s="356">
        <v>600</v>
      </c>
      <c r="AN105" s="356"/>
      <c r="AO105" s="356"/>
      <c r="AP105" s="356"/>
      <c r="AQ105" s="362" t="s">
        <v>593</v>
      </c>
      <c r="AR105" s="363"/>
      <c r="AS105" s="363"/>
      <c r="AT105" s="364"/>
      <c r="AU105" s="818" t="s">
        <v>592</v>
      </c>
      <c r="AV105" s="819"/>
      <c r="AW105" s="819"/>
      <c r="AX105" s="820"/>
    </row>
    <row r="106" spans="1:60" ht="31.5" customHeight="1" x14ac:dyDescent="0.15">
      <c r="A106" s="488" t="s">
        <v>490</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1" t="s">
        <v>11</v>
      </c>
      <c r="AC106" s="296"/>
      <c r="AD106" s="297"/>
      <c r="AE106" s="301" t="s">
        <v>357</v>
      </c>
      <c r="AF106" s="296"/>
      <c r="AG106" s="296"/>
      <c r="AH106" s="297"/>
      <c r="AI106" s="301" t="s">
        <v>363</v>
      </c>
      <c r="AJ106" s="296"/>
      <c r="AK106" s="296"/>
      <c r="AL106" s="297"/>
      <c r="AM106" s="301" t="s">
        <v>469</v>
      </c>
      <c r="AN106" s="296"/>
      <c r="AO106" s="296"/>
      <c r="AP106" s="297"/>
      <c r="AQ106" s="358" t="s">
        <v>491</v>
      </c>
      <c r="AR106" s="359"/>
      <c r="AS106" s="359"/>
      <c r="AT106" s="360"/>
      <c r="AU106" s="358" t="s">
        <v>535</v>
      </c>
      <c r="AV106" s="359"/>
      <c r="AW106" s="359"/>
      <c r="AX106" s="361"/>
    </row>
    <row r="107" spans="1:60" ht="23.25" customHeight="1" x14ac:dyDescent="0.15">
      <c r="A107" s="491"/>
      <c r="B107" s="492"/>
      <c r="C107" s="492"/>
      <c r="D107" s="492"/>
      <c r="E107" s="492"/>
      <c r="F107" s="493"/>
      <c r="G107" s="158" t="s">
        <v>578</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590</v>
      </c>
      <c r="AC107" s="472"/>
      <c r="AD107" s="473"/>
      <c r="AE107" s="356" t="s">
        <v>592</v>
      </c>
      <c r="AF107" s="356"/>
      <c r="AG107" s="356"/>
      <c r="AH107" s="356"/>
      <c r="AI107" s="356">
        <v>422</v>
      </c>
      <c r="AJ107" s="356"/>
      <c r="AK107" s="356"/>
      <c r="AL107" s="356"/>
      <c r="AM107" s="356">
        <v>304</v>
      </c>
      <c r="AN107" s="356"/>
      <c r="AO107" s="356"/>
      <c r="AP107" s="356"/>
      <c r="AQ107" s="362" t="s">
        <v>622</v>
      </c>
      <c r="AR107" s="363"/>
      <c r="AS107" s="363"/>
      <c r="AT107" s="364"/>
      <c r="AU107" s="362" t="s">
        <v>622</v>
      </c>
      <c r="AV107" s="363"/>
      <c r="AW107" s="363"/>
      <c r="AX107" s="36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590</v>
      </c>
      <c r="AC108" s="405"/>
      <c r="AD108" s="406"/>
      <c r="AE108" s="356" t="s">
        <v>592</v>
      </c>
      <c r="AF108" s="356"/>
      <c r="AG108" s="356"/>
      <c r="AH108" s="356"/>
      <c r="AI108" s="356">
        <v>300</v>
      </c>
      <c r="AJ108" s="356"/>
      <c r="AK108" s="356"/>
      <c r="AL108" s="356"/>
      <c r="AM108" s="356">
        <v>300</v>
      </c>
      <c r="AN108" s="356"/>
      <c r="AO108" s="356"/>
      <c r="AP108" s="356"/>
      <c r="AQ108" s="362">
        <v>300</v>
      </c>
      <c r="AR108" s="363"/>
      <c r="AS108" s="363"/>
      <c r="AT108" s="364"/>
      <c r="AU108" s="818" t="s">
        <v>622</v>
      </c>
      <c r="AV108" s="819"/>
      <c r="AW108" s="819"/>
      <c r="AX108" s="820"/>
    </row>
    <row r="109" spans="1:60" ht="31.5" customHeight="1" x14ac:dyDescent="0.15">
      <c r="A109" s="488" t="s">
        <v>490</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1" t="s">
        <v>11</v>
      </c>
      <c r="AC109" s="296"/>
      <c r="AD109" s="297"/>
      <c r="AE109" s="301" t="s">
        <v>357</v>
      </c>
      <c r="AF109" s="296"/>
      <c r="AG109" s="296"/>
      <c r="AH109" s="297"/>
      <c r="AI109" s="301" t="s">
        <v>363</v>
      </c>
      <c r="AJ109" s="296"/>
      <c r="AK109" s="296"/>
      <c r="AL109" s="297"/>
      <c r="AM109" s="301" t="s">
        <v>469</v>
      </c>
      <c r="AN109" s="296"/>
      <c r="AO109" s="296"/>
      <c r="AP109" s="297"/>
      <c r="AQ109" s="358" t="s">
        <v>491</v>
      </c>
      <c r="AR109" s="359"/>
      <c r="AS109" s="359"/>
      <c r="AT109" s="360"/>
      <c r="AU109" s="358" t="s">
        <v>535</v>
      </c>
      <c r="AV109" s="359"/>
      <c r="AW109" s="359"/>
      <c r="AX109" s="361"/>
    </row>
    <row r="110" spans="1:60" ht="23.25" customHeight="1" x14ac:dyDescent="0.15">
      <c r="A110" s="491"/>
      <c r="B110" s="492"/>
      <c r="C110" s="492"/>
      <c r="D110" s="492"/>
      <c r="E110" s="492"/>
      <c r="F110" s="493"/>
      <c r="G110" s="158" t="s">
        <v>579</v>
      </c>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t="s">
        <v>591</v>
      </c>
      <c r="AC110" s="472"/>
      <c r="AD110" s="473"/>
      <c r="AE110" s="356" t="s">
        <v>592</v>
      </c>
      <c r="AF110" s="356"/>
      <c r="AG110" s="356"/>
      <c r="AH110" s="356"/>
      <c r="AI110" s="356">
        <v>65753</v>
      </c>
      <c r="AJ110" s="356"/>
      <c r="AK110" s="356"/>
      <c r="AL110" s="356"/>
      <c r="AM110" s="356">
        <v>119820</v>
      </c>
      <c r="AN110" s="356"/>
      <c r="AO110" s="356"/>
      <c r="AP110" s="356"/>
      <c r="AQ110" s="362" t="s">
        <v>622</v>
      </c>
      <c r="AR110" s="363"/>
      <c r="AS110" s="363"/>
      <c r="AT110" s="364"/>
      <c r="AU110" s="362" t="s">
        <v>622</v>
      </c>
      <c r="AV110" s="363"/>
      <c r="AW110" s="363"/>
      <c r="AX110" s="364"/>
    </row>
    <row r="111" spans="1:60" ht="23.25"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t="s">
        <v>591</v>
      </c>
      <c r="AC111" s="405"/>
      <c r="AD111" s="406"/>
      <c r="AE111" s="356" t="s">
        <v>563</v>
      </c>
      <c r="AF111" s="356"/>
      <c r="AG111" s="356"/>
      <c r="AH111" s="356"/>
      <c r="AI111" s="356">
        <v>40000</v>
      </c>
      <c r="AJ111" s="356"/>
      <c r="AK111" s="356"/>
      <c r="AL111" s="356"/>
      <c r="AM111" s="356">
        <v>40000</v>
      </c>
      <c r="AN111" s="356"/>
      <c r="AO111" s="356"/>
      <c r="AP111" s="356"/>
      <c r="AQ111" s="362">
        <v>40000</v>
      </c>
      <c r="AR111" s="363"/>
      <c r="AS111" s="363"/>
      <c r="AT111" s="364"/>
      <c r="AU111" s="818" t="s">
        <v>622</v>
      </c>
      <c r="AV111" s="819"/>
      <c r="AW111" s="819"/>
      <c r="AX111" s="820"/>
    </row>
    <row r="112" spans="1:60" ht="31.5" hidden="1" customHeight="1" x14ac:dyDescent="0.15">
      <c r="A112" s="488" t="s">
        <v>490</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1" t="s">
        <v>11</v>
      </c>
      <c r="AC112" s="296"/>
      <c r="AD112" s="297"/>
      <c r="AE112" s="301" t="s">
        <v>357</v>
      </c>
      <c r="AF112" s="296"/>
      <c r="AG112" s="296"/>
      <c r="AH112" s="297"/>
      <c r="AI112" s="301" t="s">
        <v>363</v>
      </c>
      <c r="AJ112" s="296"/>
      <c r="AK112" s="296"/>
      <c r="AL112" s="297"/>
      <c r="AM112" s="301" t="s">
        <v>469</v>
      </c>
      <c r="AN112" s="296"/>
      <c r="AO112" s="296"/>
      <c r="AP112" s="297"/>
      <c r="AQ112" s="358" t="s">
        <v>491</v>
      </c>
      <c r="AR112" s="359"/>
      <c r="AS112" s="359"/>
      <c r="AT112" s="360"/>
      <c r="AU112" s="358" t="s">
        <v>535</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469</v>
      </c>
      <c r="AN115" s="296"/>
      <c r="AO115" s="296"/>
      <c r="AP115" s="297"/>
      <c r="AQ115" s="333" t="s">
        <v>536</v>
      </c>
      <c r="AR115" s="334"/>
      <c r="AS115" s="334"/>
      <c r="AT115" s="334"/>
      <c r="AU115" s="334"/>
      <c r="AV115" s="334"/>
      <c r="AW115" s="334"/>
      <c r="AX115" s="335"/>
    </row>
    <row r="116" spans="1:50" ht="23.25" customHeight="1" x14ac:dyDescent="0.15">
      <c r="A116" s="290"/>
      <c r="B116" s="291"/>
      <c r="C116" s="291"/>
      <c r="D116" s="291"/>
      <c r="E116" s="291"/>
      <c r="F116" s="292"/>
      <c r="G116" s="349" t="s">
        <v>580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584</v>
      </c>
      <c r="AC116" s="299"/>
      <c r="AD116" s="300"/>
      <c r="AE116" s="356">
        <v>1052844</v>
      </c>
      <c r="AF116" s="356"/>
      <c r="AG116" s="356"/>
      <c r="AH116" s="356"/>
      <c r="AI116" s="356">
        <v>1060584</v>
      </c>
      <c r="AJ116" s="356"/>
      <c r="AK116" s="356"/>
      <c r="AL116" s="356"/>
      <c r="AM116" s="356">
        <v>1070926</v>
      </c>
      <c r="AN116" s="356"/>
      <c r="AO116" s="356"/>
      <c r="AP116" s="356"/>
      <c r="AQ116" s="362" t="s">
        <v>623</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588</v>
      </c>
      <c r="AC117" s="340"/>
      <c r="AD117" s="341"/>
      <c r="AE117" s="304" t="s">
        <v>595</v>
      </c>
      <c r="AF117" s="304"/>
      <c r="AG117" s="304"/>
      <c r="AH117" s="304"/>
      <c r="AI117" s="304" t="s">
        <v>598</v>
      </c>
      <c r="AJ117" s="304"/>
      <c r="AK117" s="304"/>
      <c r="AL117" s="304"/>
      <c r="AM117" s="304" t="s">
        <v>634</v>
      </c>
      <c r="AN117" s="304"/>
      <c r="AO117" s="304"/>
      <c r="AP117" s="304"/>
      <c r="AQ117" s="304" t="s">
        <v>623</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469</v>
      </c>
      <c r="AN118" s="296"/>
      <c r="AO118" s="296"/>
      <c r="AP118" s="297"/>
      <c r="AQ118" s="333" t="s">
        <v>536</v>
      </c>
      <c r="AR118" s="334"/>
      <c r="AS118" s="334"/>
      <c r="AT118" s="334"/>
      <c r="AU118" s="334"/>
      <c r="AV118" s="334"/>
      <c r="AW118" s="334"/>
      <c r="AX118" s="335"/>
    </row>
    <row r="119" spans="1:50" ht="23.25" customHeight="1" x14ac:dyDescent="0.15">
      <c r="A119" s="290"/>
      <c r="B119" s="291"/>
      <c r="C119" s="291"/>
      <c r="D119" s="291"/>
      <c r="E119" s="291"/>
      <c r="F119" s="292"/>
      <c r="G119" s="349" t="s">
        <v>581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585</v>
      </c>
      <c r="AC119" s="299"/>
      <c r="AD119" s="300"/>
      <c r="AE119" s="356">
        <v>211140</v>
      </c>
      <c r="AF119" s="356"/>
      <c r="AG119" s="356"/>
      <c r="AH119" s="356"/>
      <c r="AI119" s="356">
        <v>613275</v>
      </c>
      <c r="AJ119" s="356"/>
      <c r="AK119" s="356"/>
      <c r="AL119" s="356"/>
      <c r="AM119" s="356">
        <v>400039</v>
      </c>
      <c r="AN119" s="356"/>
      <c r="AO119" s="356"/>
      <c r="AP119" s="356"/>
      <c r="AQ119" s="356" t="s">
        <v>623</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588</v>
      </c>
      <c r="AC120" s="340"/>
      <c r="AD120" s="341"/>
      <c r="AE120" s="304" t="s">
        <v>596</v>
      </c>
      <c r="AF120" s="304"/>
      <c r="AG120" s="304"/>
      <c r="AH120" s="304"/>
      <c r="AI120" s="304" t="s">
        <v>599</v>
      </c>
      <c r="AJ120" s="304"/>
      <c r="AK120" s="304"/>
      <c r="AL120" s="304"/>
      <c r="AM120" s="304" t="s">
        <v>660</v>
      </c>
      <c r="AN120" s="304"/>
      <c r="AO120" s="304"/>
      <c r="AP120" s="304"/>
      <c r="AQ120" s="304" t="s">
        <v>623</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469</v>
      </c>
      <c r="AN121" s="296"/>
      <c r="AO121" s="296"/>
      <c r="AP121" s="297"/>
      <c r="AQ121" s="333" t="s">
        <v>536</v>
      </c>
      <c r="AR121" s="334"/>
      <c r="AS121" s="334"/>
      <c r="AT121" s="334"/>
      <c r="AU121" s="334"/>
      <c r="AV121" s="334"/>
      <c r="AW121" s="334"/>
      <c r="AX121" s="335"/>
    </row>
    <row r="122" spans="1:50" ht="23.25" customHeight="1" x14ac:dyDescent="0.15">
      <c r="A122" s="290"/>
      <c r="B122" s="291"/>
      <c r="C122" s="291"/>
      <c r="D122" s="291"/>
      <c r="E122" s="291"/>
      <c r="F122" s="292"/>
      <c r="G122" s="349" t="s">
        <v>582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586</v>
      </c>
      <c r="AC122" s="299"/>
      <c r="AD122" s="300"/>
      <c r="AE122" s="356" t="s">
        <v>592</v>
      </c>
      <c r="AF122" s="356"/>
      <c r="AG122" s="356"/>
      <c r="AH122" s="356"/>
      <c r="AI122" s="356">
        <v>83109</v>
      </c>
      <c r="AJ122" s="356"/>
      <c r="AK122" s="356"/>
      <c r="AL122" s="356"/>
      <c r="AM122" s="356">
        <v>111486</v>
      </c>
      <c r="AN122" s="356"/>
      <c r="AO122" s="356"/>
      <c r="AP122" s="356"/>
      <c r="AQ122" s="356">
        <v>148215</v>
      </c>
      <c r="AR122" s="356"/>
      <c r="AS122" s="356"/>
      <c r="AT122" s="356"/>
      <c r="AU122" s="356"/>
      <c r="AV122" s="356"/>
      <c r="AW122" s="356"/>
      <c r="AX122" s="357"/>
    </row>
    <row r="123" spans="1:50" ht="46.5"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588</v>
      </c>
      <c r="AC123" s="340"/>
      <c r="AD123" s="341"/>
      <c r="AE123" s="304" t="s">
        <v>563</v>
      </c>
      <c r="AF123" s="304"/>
      <c r="AG123" s="304"/>
      <c r="AH123" s="304"/>
      <c r="AI123" s="304" t="s">
        <v>600</v>
      </c>
      <c r="AJ123" s="304"/>
      <c r="AK123" s="304"/>
      <c r="AL123" s="304"/>
      <c r="AM123" s="304" t="s">
        <v>645</v>
      </c>
      <c r="AN123" s="304"/>
      <c r="AO123" s="304"/>
      <c r="AP123" s="304"/>
      <c r="AQ123" s="304" t="s">
        <v>648</v>
      </c>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469</v>
      </c>
      <c r="AN124" s="296"/>
      <c r="AO124" s="296"/>
      <c r="AP124" s="297"/>
      <c r="AQ124" s="333" t="s">
        <v>536</v>
      </c>
      <c r="AR124" s="334"/>
      <c r="AS124" s="334"/>
      <c r="AT124" s="334"/>
      <c r="AU124" s="334"/>
      <c r="AV124" s="334"/>
      <c r="AW124" s="334"/>
      <c r="AX124" s="335"/>
    </row>
    <row r="125" spans="1:50" ht="23.25" customHeight="1" x14ac:dyDescent="0.15">
      <c r="A125" s="290"/>
      <c r="B125" s="291"/>
      <c r="C125" s="291"/>
      <c r="D125" s="291"/>
      <c r="E125" s="291"/>
      <c r="F125" s="292"/>
      <c r="G125" s="349" t="s">
        <v>583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t="s">
        <v>587</v>
      </c>
      <c r="AC125" s="299"/>
      <c r="AD125" s="300"/>
      <c r="AE125" s="356" t="s">
        <v>597</v>
      </c>
      <c r="AF125" s="356"/>
      <c r="AG125" s="356"/>
      <c r="AH125" s="356"/>
      <c r="AI125" s="356">
        <v>130</v>
      </c>
      <c r="AJ125" s="356"/>
      <c r="AK125" s="356"/>
      <c r="AL125" s="356"/>
      <c r="AM125" s="356">
        <v>77.599999999999994</v>
      </c>
      <c r="AN125" s="356"/>
      <c r="AO125" s="356"/>
      <c r="AP125" s="356"/>
      <c r="AQ125" s="356">
        <v>184.4</v>
      </c>
      <c r="AR125" s="356"/>
      <c r="AS125" s="356"/>
      <c r="AT125" s="356"/>
      <c r="AU125" s="356"/>
      <c r="AV125" s="356"/>
      <c r="AW125" s="356"/>
      <c r="AX125" s="357"/>
    </row>
    <row r="126" spans="1:50" ht="46.5" customHeight="1" thickBo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588</v>
      </c>
      <c r="AC126" s="340"/>
      <c r="AD126" s="341"/>
      <c r="AE126" s="304" t="s">
        <v>572</v>
      </c>
      <c r="AF126" s="304"/>
      <c r="AG126" s="304"/>
      <c r="AH126" s="304"/>
      <c r="AI126" s="304" t="s">
        <v>601</v>
      </c>
      <c r="AJ126" s="304"/>
      <c r="AK126" s="304"/>
      <c r="AL126" s="304"/>
      <c r="AM126" s="304" t="s">
        <v>646</v>
      </c>
      <c r="AN126" s="304"/>
      <c r="AO126" s="304"/>
      <c r="AP126" s="304"/>
      <c r="AQ126" s="304" t="s">
        <v>647</v>
      </c>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536</v>
      </c>
      <c r="AR127" s="334"/>
      <c r="AS127" s="334"/>
      <c r="AT127" s="334"/>
      <c r="AU127" s="334"/>
      <c r="AV127" s="334"/>
      <c r="AW127" s="334"/>
      <c r="AX127" s="335"/>
    </row>
    <row r="128" spans="1:50" ht="23.25" hidden="1" customHeight="1" x14ac:dyDescent="0.15">
      <c r="A128" s="290"/>
      <c r="B128" s="291"/>
      <c r="C128" s="291"/>
      <c r="D128" s="291"/>
      <c r="E128" s="291"/>
      <c r="F128" s="292"/>
      <c r="G128" s="349" t="s">
        <v>500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499</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662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663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9"/>
      <c r="B134" s="250"/>
      <c r="C134" s="249"/>
      <c r="D134" s="250"/>
      <c r="E134" s="249"/>
      <c r="F134" s="312"/>
      <c r="G134" s="228" t="s">
        <v>564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564</v>
      </c>
      <c r="AC134" s="219"/>
      <c r="AD134" s="219"/>
      <c r="AE134" s="264" t="s">
        <v>564</v>
      </c>
      <c r="AF134" s="101"/>
      <c r="AG134" s="101"/>
      <c r="AH134" s="101"/>
      <c r="AI134" s="264" t="s">
        <v>572</v>
      </c>
      <c r="AJ134" s="101"/>
      <c r="AK134" s="101"/>
      <c r="AL134" s="101"/>
      <c r="AM134" s="264" t="s">
        <v>573</v>
      </c>
      <c r="AN134" s="101"/>
      <c r="AO134" s="101"/>
      <c r="AP134" s="101"/>
      <c r="AQ134" s="264" t="s">
        <v>574</v>
      </c>
      <c r="AR134" s="101"/>
      <c r="AS134" s="101"/>
      <c r="AT134" s="101"/>
      <c r="AU134" s="264" t="s">
        <v>574</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564</v>
      </c>
      <c r="AC135" s="130"/>
      <c r="AD135" s="130"/>
      <c r="AE135" s="264" t="s">
        <v>564</v>
      </c>
      <c r="AF135" s="101"/>
      <c r="AG135" s="101"/>
      <c r="AH135" s="101"/>
      <c r="AI135" s="264" t="s">
        <v>572</v>
      </c>
      <c r="AJ135" s="101"/>
      <c r="AK135" s="101"/>
      <c r="AL135" s="101"/>
      <c r="AM135" s="264" t="s">
        <v>574</v>
      </c>
      <c r="AN135" s="101"/>
      <c r="AO135" s="101"/>
      <c r="AP135" s="101"/>
      <c r="AQ135" s="264" t="s">
        <v>574</v>
      </c>
      <c r="AR135" s="101"/>
      <c r="AS135" s="101"/>
      <c r="AT135" s="101"/>
      <c r="AU135" s="264" t="s">
        <v>564</v>
      </c>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643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561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530</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564</v>
      </c>
      <c r="AF432" s="133"/>
      <c r="AG432" s="134" t="s">
        <v>356</v>
      </c>
      <c r="AH432" s="169"/>
      <c r="AI432" s="179"/>
      <c r="AJ432" s="179"/>
      <c r="AK432" s="179"/>
      <c r="AL432" s="174"/>
      <c r="AM432" s="179"/>
      <c r="AN432" s="179"/>
      <c r="AO432" s="179"/>
      <c r="AP432" s="174"/>
      <c r="AQ432" s="215" t="s">
        <v>564</v>
      </c>
      <c r="AR432" s="133"/>
      <c r="AS432" s="134" t="s">
        <v>356</v>
      </c>
      <c r="AT432" s="169"/>
      <c r="AU432" s="133" t="s">
        <v>563</v>
      </c>
      <c r="AV432" s="133"/>
      <c r="AW432" s="134" t="s">
        <v>300</v>
      </c>
      <c r="AX432" s="135"/>
    </row>
    <row r="433" spans="1:50" ht="23.25" customHeight="1" x14ac:dyDescent="0.15">
      <c r="A433" s="999"/>
      <c r="B433" s="250"/>
      <c r="C433" s="249"/>
      <c r="D433" s="250"/>
      <c r="E433" s="163"/>
      <c r="F433" s="164"/>
      <c r="G433" s="228" t="s">
        <v>558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559</v>
      </c>
      <c r="AC433" s="130"/>
      <c r="AD433" s="130"/>
      <c r="AE433" s="100" t="s">
        <v>558</v>
      </c>
      <c r="AF433" s="101"/>
      <c r="AG433" s="101"/>
      <c r="AH433" s="101"/>
      <c r="AI433" s="100" t="s">
        <v>558</v>
      </c>
      <c r="AJ433" s="101"/>
      <c r="AK433" s="101"/>
      <c r="AL433" s="101"/>
      <c r="AM433" s="100" t="s">
        <v>558</v>
      </c>
      <c r="AN433" s="101"/>
      <c r="AO433" s="101"/>
      <c r="AP433" s="102"/>
      <c r="AQ433" s="100" t="s">
        <v>562</v>
      </c>
      <c r="AR433" s="101"/>
      <c r="AS433" s="101"/>
      <c r="AT433" s="102"/>
      <c r="AU433" s="101" t="s">
        <v>562</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560</v>
      </c>
      <c r="AC434" s="219"/>
      <c r="AD434" s="219"/>
      <c r="AE434" s="100" t="s">
        <v>558</v>
      </c>
      <c r="AF434" s="101"/>
      <c r="AG434" s="101"/>
      <c r="AH434" s="102"/>
      <c r="AI434" s="100" t="s">
        <v>558</v>
      </c>
      <c r="AJ434" s="101"/>
      <c r="AK434" s="101"/>
      <c r="AL434" s="101"/>
      <c r="AM434" s="100" t="s">
        <v>558</v>
      </c>
      <c r="AN434" s="101"/>
      <c r="AO434" s="101"/>
      <c r="AP434" s="102"/>
      <c r="AQ434" s="100" t="s">
        <v>562</v>
      </c>
      <c r="AR434" s="101"/>
      <c r="AS434" s="101"/>
      <c r="AT434" s="102"/>
      <c r="AU434" s="101" t="s">
        <v>562</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560</v>
      </c>
      <c r="AF435" s="101"/>
      <c r="AG435" s="101"/>
      <c r="AH435" s="102"/>
      <c r="AI435" s="100" t="s">
        <v>558</v>
      </c>
      <c r="AJ435" s="101"/>
      <c r="AK435" s="101"/>
      <c r="AL435" s="101"/>
      <c r="AM435" s="100" t="s">
        <v>561</v>
      </c>
      <c r="AN435" s="101"/>
      <c r="AO435" s="101"/>
      <c r="AP435" s="102"/>
      <c r="AQ435" s="100" t="s">
        <v>562</v>
      </c>
      <c r="AR435" s="101"/>
      <c r="AS435" s="101"/>
      <c r="AT435" s="102"/>
      <c r="AU435" s="101" t="s">
        <v>563</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530</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530</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530</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530</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530</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564</v>
      </c>
      <c r="AF457" s="133"/>
      <c r="AG457" s="134" t="s">
        <v>356</v>
      </c>
      <c r="AH457" s="169"/>
      <c r="AI457" s="179"/>
      <c r="AJ457" s="179"/>
      <c r="AK457" s="179"/>
      <c r="AL457" s="174"/>
      <c r="AM457" s="179"/>
      <c r="AN457" s="179"/>
      <c r="AO457" s="179"/>
      <c r="AP457" s="174"/>
      <c r="AQ457" s="215" t="s">
        <v>564</v>
      </c>
      <c r="AR457" s="133"/>
      <c r="AS457" s="134" t="s">
        <v>356</v>
      </c>
      <c r="AT457" s="169"/>
      <c r="AU457" s="133" t="s">
        <v>564</v>
      </c>
      <c r="AV457" s="133"/>
      <c r="AW457" s="134" t="s">
        <v>300</v>
      </c>
      <c r="AX457" s="135"/>
    </row>
    <row r="458" spans="1:50" ht="23.25" customHeight="1" x14ac:dyDescent="0.15">
      <c r="A458" s="999"/>
      <c r="B458" s="250"/>
      <c r="C458" s="249"/>
      <c r="D458" s="250"/>
      <c r="E458" s="163"/>
      <c r="F458" s="164"/>
      <c r="G458" s="228" t="s">
        <v>558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563</v>
      </c>
      <c r="AC458" s="130"/>
      <c r="AD458" s="130"/>
      <c r="AE458" s="100" t="s">
        <v>563</v>
      </c>
      <c r="AF458" s="101"/>
      <c r="AG458" s="101"/>
      <c r="AH458" s="101"/>
      <c r="AI458" s="100" t="s">
        <v>563</v>
      </c>
      <c r="AJ458" s="101"/>
      <c r="AK458" s="101"/>
      <c r="AL458" s="101"/>
      <c r="AM458" s="100" t="s">
        <v>564</v>
      </c>
      <c r="AN458" s="101"/>
      <c r="AO458" s="101"/>
      <c r="AP458" s="102"/>
      <c r="AQ458" s="100" t="s">
        <v>563</v>
      </c>
      <c r="AR458" s="101"/>
      <c r="AS458" s="101"/>
      <c r="AT458" s="102"/>
      <c r="AU458" s="101" t="s">
        <v>564</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563</v>
      </c>
      <c r="AC459" s="219"/>
      <c r="AD459" s="219"/>
      <c r="AE459" s="100" t="s">
        <v>563</v>
      </c>
      <c r="AF459" s="101"/>
      <c r="AG459" s="101"/>
      <c r="AH459" s="102"/>
      <c r="AI459" s="100" t="s">
        <v>560</v>
      </c>
      <c r="AJ459" s="101"/>
      <c r="AK459" s="101"/>
      <c r="AL459" s="101"/>
      <c r="AM459" s="100" t="s">
        <v>564</v>
      </c>
      <c r="AN459" s="101"/>
      <c r="AO459" s="101"/>
      <c r="AP459" s="102"/>
      <c r="AQ459" s="100" t="s">
        <v>564</v>
      </c>
      <c r="AR459" s="101"/>
      <c r="AS459" s="101"/>
      <c r="AT459" s="102"/>
      <c r="AU459" s="101" t="s">
        <v>560</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564</v>
      </c>
      <c r="AF460" s="101"/>
      <c r="AG460" s="101"/>
      <c r="AH460" s="102"/>
      <c r="AI460" s="100" t="s">
        <v>564</v>
      </c>
      <c r="AJ460" s="101"/>
      <c r="AK460" s="101"/>
      <c r="AL460" s="101"/>
      <c r="AM460" s="100" t="s">
        <v>564</v>
      </c>
      <c r="AN460" s="101"/>
      <c r="AO460" s="101"/>
      <c r="AP460" s="102"/>
      <c r="AQ460" s="100" t="s">
        <v>564</v>
      </c>
      <c r="AR460" s="101"/>
      <c r="AS460" s="101"/>
      <c r="AT460" s="102"/>
      <c r="AU460" s="101" t="s">
        <v>564</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530</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530</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530</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530</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50"/>
      <c r="C482" s="249"/>
      <c r="D482" s="250"/>
      <c r="E482" s="157" t="s">
        <v>564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3.5" customHeight="1"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530</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530</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530</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530</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530</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530</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530</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530</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530</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530</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530</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530</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530</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530</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530</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530</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530</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530</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530</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530</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530</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530</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530</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530</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530</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530</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530</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530</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530</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530</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530</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530</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530</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530</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530</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530</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530</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530</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530</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530</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9"/>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77.25" customHeight="1" x14ac:dyDescent="0.15">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900" t="s">
        <v>602</v>
      </c>
      <c r="AE702" s="901"/>
      <c r="AF702" s="901"/>
      <c r="AG702" s="890" t="s">
        <v>674</v>
      </c>
      <c r="AH702" s="891"/>
      <c r="AI702" s="891"/>
      <c r="AJ702" s="891"/>
      <c r="AK702" s="891"/>
      <c r="AL702" s="891"/>
      <c r="AM702" s="891"/>
      <c r="AN702" s="891"/>
      <c r="AO702" s="891"/>
      <c r="AP702" s="891"/>
      <c r="AQ702" s="891"/>
      <c r="AR702" s="891"/>
      <c r="AS702" s="891"/>
      <c r="AT702" s="891"/>
      <c r="AU702" s="891"/>
      <c r="AV702" s="891"/>
      <c r="AW702" s="891"/>
      <c r="AX702" s="892"/>
    </row>
    <row r="703" spans="1:50" ht="45.75"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602</v>
      </c>
      <c r="AE703" s="152"/>
      <c r="AF703" s="152"/>
      <c r="AG703" s="663" t="s">
        <v>669</v>
      </c>
      <c r="AH703" s="664"/>
      <c r="AI703" s="664"/>
      <c r="AJ703" s="664"/>
      <c r="AK703" s="664"/>
      <c r="AL703" s="664"/>
      <c r="AM703" s="664"/>
      <c r="AN703" s="664"/>
      <c r="AO703" s="664"/>
      <c r="AP703" s="664"/>
      <c r="AQ703" s="664"/>
      <c r="AR703" s="664"/>
      <c r="AS703" s="664"/>
      <c r="AT703" s="664"/>
      <c r="AU703" s="664"/>
      <c r="AV703" s="664"/>
      <c r="AW703" s="664"/>
      <c r="AX703" s="665"/>
    </row>
    <row r="704" spans="1:50" ht="82.5"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602</v>
      </c>
      <c r="AE704" s="585"/>
      <c r="AF704" s="585"/>
      <c r="AG704" s="429" t="s">
        <v>670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602</v>
      </c>
      <c r="AE705" s="732"/>
      <c r="AF705" s="732"/>
      <c r="AG705" s="157" t="s">
        <v>621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4"/>
      <c r="B706" s="769"/>
      <c r="C706" s="613"/>
      <c r="D706" s="614"/>
      <c r="E706" s="682" t="s">
        <v>523</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603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4"/>
      <c r="B707" s="769"/>
      <c r="C707" s="615"/>
      <c r="D707" s="616"/>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604</v>
      </c>
      <c r="AE707" s="583"/>
      <c r="AF707" s="583"/>
      <c r="AG707" s="429"/>
      <c r="AH707" s="231"/>
      <c r="AI707" s="231"/>
      <c r="AJ707" s="231"/>
      <c r="AK707" s="231"/>
      <c r="AL707" s="231"/>
      <c r="AM707" s="231"/>
      <c r="AN707" s="231"/>
      <c r="AO707" s="231"/>
      <c r="AP707" s="231"/>
      <c r="AQ707" s="231"/>
      <c r="AR707" s="231"/>
      <c r="AS707" s="231"/>
      <c r="AT707" s="231"/>
      <c r="AU707" s="231"/>
      <c r="AV707" s="231"/>
      <c r="AW707" s="231"/>
      <c r="AX707" s="430"/>
    </row>
    <row r="708" spans="1:50" ht="44.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602</v>
      </c>
      <c r="AE708" s="667"/>
      <c r="AF708" s="667"/>
      <c r="AG708" s="526" t="s">
        <v>635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602</v>
      </c>
      <c r="AE709" s="152"/>
      <c r="AF709" s="152"/>
      <c r="AG709" s="663" t="s">
        <v>605</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606</v>
      </c>
      <c r="AE710" s="152"/>
      <c r="AF710" s="152"/>
      <c r="AG710" s="663"/>
      <c r="AH710" s="664"/>
      <c r="AI710" s="664"/>
      <c r="AJ710" s="664"/>
      <c r="AK710" s="664"/>
      <c r="AL710" s="664"/>
      <c r="AM710" s="664"/>
      <c r="AN710" s="664"/>
      <c r="AO710" s="664"/>
      <c r="AP710" s="664"/>
      <c r="AQ710" s="664"/>
      <c r="AR710" s="664"/>
      <c r="AS710" s="664"/>
      <c r="AT710" s="664"/>
      <c r="AU710" s="664"/>
      <c r="AV710" s="664"/>
      <c r="AW710" s="664"/>
      <c r="AX710" s="665"/>
    </row>
    <row r="711" spans="1:50" ht="33"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602</v>
      </c>
      <c r="AE711" s="152"/>
      <c r="AF711" s="152"/>
      <c r="AG711" s="663" t="s">
        <v>676</v>
      </c>
      <c r="AH711" s="664"/>
      <c r="AI711" s="664"/>
      <c r="AJ711" s="664"/>
      <c r="AK711" s="664"/>
      <c r="AL711" s="664"/>
      <c r="AM711" s="664"/>
      <c r="AN711" s="664"/>
      <c r="AO711" s="664"/>
      <c r="AP711" s="664"/>
      <c r="AQ711" s="664"/>
      <c r="AR711" s="664"/>
      <c r="AS711" s="664"/>
      <c r="AT711" s="664"/>
      <c r="AU711" s="664"/>
      <c r="AV711" s="664"/>
      <c r="AW711" s="664"/>
      <c r="AX711" s="665"/>
    </row>
    <row r="712" spans="1:50" ht="41.25" customHeight="1" x14ac:dyDescent="0.15">
      <c r="A712" s="654"/>
      <c r="B712" s="655"/>
      <c r="C712" s="587" t="s">
        <v>485</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602</v>
      </c>
      <c r="AE712" s="585"/>
      <c r="AF712" s="585"/>
      <c r="AG712" s="593" t="s">
        <v>690</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606</v>
      </c>
      <c r="AE713" s="152"/>
      <c r="AF713" s="153"/>
      <c r="AG713" s="663"/>
      <c r="AH713" s="664"/>
      <c r="AI713" s="664"/>
      <c r="AJ713" s="664"/>
      <c r="AK713" s="664"/>
      <c r="AL713" s="664"/>
      <c r="AM713" s="664"/>
      <c r="AN713" s="664"/>
      <c r="AO713" s="664"/>
      <c r="AP713" s="664"/>
      <c r="AQ713" s="664"/>
      <c r="AR713" s="664"/>
      <c r="AS713" s="664"/>
      <c r="AT713" s="664"/>
      <c r="AU713" s="664"/>
      <c r="AV713" s="664"/>
      <c r="AW713" s="664"/>
      <c r="AX713" s="665"/>
    </row>
    <row r="714" spans="1:50" ht="42" customHeight="1" x14ac:dyDescent="0.15">
      <c r="A714" s="656"/>
      <c r="B714" s="657"/>
      <c r="C714" s="770" t="s">
        <v>458</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602</v>
      </c>
      <c r="AE714" s="591"/>
      <c r="AF714" s="592"/>
      <c r="AG714" s="688" t="s">
        <v>689</v>
      </c>
      <c r="AH714" s="689"/>
      <c r="AI714" s="689"/>
      <c r="AJ714" s="689"/>
      <c r="AK714" s="689"/>
      <c r="AL714" s="689"/>
      <c r="AM714" s="689"/>
      <c r="AN714" s="689"/>
      <c r="AO714" s="689"/>
      <c r="AP714" s="689"/>
      <c r="AQ714" s="689"/>
      <c r="AR714" s="689"/>
      <c r="AS714" s="689"/>
      <c r="AT714" s="689"/>
      <c r="AU714" s="689"/>
      <c r="AV714" s="689"/>
      <c r="AW714" s="689"/>
      <c r="AX714" s="690"/>
    </row>
    <row r="715" spans="1:50" ht="72" customHeight="1" x14ac:dyDescent="0.15">
      <c r="A715" s="620" t="s">
        <v>40</v>
      </c>
      <c r="B715" s="653"/>
      <c r="C715" s="658" t="s">
        <v>459</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607</v>
      </c>
      <c r="AE715" s="667"/>
      <c r="AF715" s="776"/>
      <c r="AG715" s="526" t="s">
        <v>668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606</v>
      </c>
      <c r="AE716" s="758"/>
      <c r="AF716" s="758"/>
      <c r="AG716" s="663"/>
      <c r="AH716" s="664"/>
      <c r="AI716" s="664"/>
      <c r="AJ716" s="664"/>
      <c r="AK716" s="664"/>
      <c r="AL716" s="664"/>
      <c r="AM716" s="664"/>
      <c r="AN716" s="664"/>
      <c r="AO716" s="664"/>
      <c r="AP716" s="664"/>
      <c r="AQ716" s="664"/>
      <c r="AR716" s="664"/>
      <c r="AS716" s="664"/>
      <c r="AT716" s="664"/>
      <c r="AU716" s="664"/>
      <c r="AV716" s="664"/>
      <c r="AW716" s="664"/>
      <c r="AX716" s="665"/>
    </row>
    <row r="717" spans="1:50" ht="105.75" customHeight="1" x14ac:dyDescent="0.15">
      <c r="A717" s="654"/>
      <c r="B717" s="655"/>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607</v>
      </c>
      <c r="AE717" s="152"/>
      <c r="AF717" s="152"/>
      <c r="AG717" s="663" t="s">
        <v>641</v>
      </c>
      <c r="AH717" s="664"/>
      <c r="AI717" s="664"/>
      <c r="AJ717" s="664"/>
      <c r="AK717" s="664"/>
      <c r="AL717" s="664"/>
      <c r="AM717" s="664"/>
      <c r="AN717" s="664"/>
      <c r="AO717" s="664"/>
      <c r="AP717" s="664"/>
      <c r="AQ717" s="664"/>
      <c r="AR717" s="664"/>
      <c r="AS717" s="664"/>
      <c r="AT717" s="664"/>
      <c r="AU717" s="664"/>
      <c r="AV717" s="664"/>
      <c r="AW717" s="664"/>
      <c r="AX717" s="665"/>
    </row>
    <row r="718" spans="1:50" ht="119.25"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602</v>
      </c>
      <c r="AE718" s="152"/>
      <c r="AF718" s="152"/>
      <c r="AG718" s="160" t="s">
        <v>685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t="s">
        <v>606</v>
      </c>
      <c r="AE719" s="667"/>
      <c r="AF719" s="667"/>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40" t="s">
        <v>477</v>
      </c>
      <c r="D720" s="938"/>
      <c r="E720" s="938"/>
      <c r="F720" s="941"/>
      <c r="G720" s="937" t="s">
        <v>478</v>
      </c>
      <c r="H720" s="938"/>
      <c r="I720" s="938"/>
      <c r="J720" s="938"/>
      <c r="K720" s="938"/>
      <c r="L720" s="938"/>
      <c r="M720" s="938"/>
      <c r="N720" s="937" t="s">
        <v>482</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9"/>
      <c r="B721" s="650"/>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9"/>
      <c r="B722" s="650"/>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9"/>
      <c r="B723" s="650"/>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9"/>
      <c r="B724" s="650"/>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1"/>
      <c r="B725" s="652"/>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0" t="s">
        <v>48</v>
      </c>
      <c r="B726" s="621"/>
      <c r="C726" s="444" t="s">
        <v>53</v>
      </c>
      <c r="D726" s="580"/>
      <c r="E726" s="580"/>
      <c r="F726" s="581"/>
      <c r="G726" s="797" t="s">
        <v>675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2"/>
      <c r="B727" s="623"/>
      <c r="C727" s="694" t="s">
        <v>57</v>
      </c>
      <c r="D727" s="695"/>
      <c r="E727" s="695"/>
      <c r="F727" s="696"/>
      <c r="G727" s="795" t="s">
        <v>642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43.5" customHeight="1" thickBot="1" x14ac:dyDescent="0.2">
      <c r="A729" s="764"/>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43.5" customHeight="1" thickBot="1" x14ac:dyDescent="0.2">
      <c r="A731" s="617"/>
      <c r="B731" s="618"/>
      <c r="C731" s="618"/>
      <c r="D731" s="618"/>
      <c r="E731" s="619"/>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43.5" customHeight="1" thickBot="1" x14ac:dyDescent="0.2">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43.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492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6" t="s">
        <v>431</v>
      </c>
      <c r="B737" s="117"/>
      <c r="C737" s="117"/>
      <c r="D737" s="118"/>
      <c r="E737" s="111" t="s">
        <v>564</v>
      </c>
      <c r="F737" s="111"/>
      <c r="G737" s="111"/>
      <c r="H737" s="111"/>
      <c r="I737" s="111"/>
      <c r="J737" s="111"/>
      <c r="K737" s="111"/>
      <c r="L737" s="111"/>
      <c r="M737" s="111"/>
      <c r="N737" s="112" t="s">
        <v>358</v>
      </c>
      <c r="O737" s="112"/>
      <c r="P737" s="112"/>
      <c r="Q737" s="112"/>
      <c r="R737" s="111" t="s">
        <v>564</v>
      </c>
      <c r="S737" s="111"/>
      <c r="T737" s="111"/>
      <c r="U737" s="111"/>
      <c r="V737" s="111"/>
      <c r="W737" s="111"/>
      <c r="X737" s="111"/>
      <c r="Y737" s="111"/>
      <c r="Z737" s="111"/>
      <c r="AA737" s="112" t="s">
        <v>359</v>
      </c>
      <c r="AB737" s="112"/>
      <c r="AC737" s="112"/>
      <c r="AD737" s="112"/>
      <c r="AE737" s="111" t="s">
        <v>564</v>
      </c>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t="s">
        <v>564</v>
      </c>
      <c r="AZ737" s="89"/>
    </row>
    <row r="738" spans="1:52" ht="24.75" customHeight="1" x14ac:dyDescent="0.15">
      <c r="A738" s="116" t="s">
        <v>361</v>
      </c>
      <c r="B738" s="117"/>
      <c r="C738" s="117"/>
      <c r="D738" s="118"/>
      <c r="E738" s="111" t="s">
        <v>564</v>
      </c>
      <c r="F738" s="111"/>
      <c r="G738" s="111"/>
      <c r="H738" s="111"/>
      <c r="I738" s="111"/>
      <c r="J738" s="111"/>
      <c r="K738" s="111"/>
      <c r="L738" s="111"/>
      <c r="M738" s="111"/>
      <c r="N738" s="112" t="s">
        <v>362</v>
      </c>
      <c r="O738" s="112"/>
      <c r="P738" s="112"/>
      <c r="Q738" s="112"/>
      <c r="R738" s="111" t="s">
        <v>565</v>
      </c>
      <c r="S738" s="111"/>
      <c r="T738" s="111"/>
      <c r="U738" s="111"/>
      <c r="V738" s="111"/>
      <c r="W738" s="111"/>
      <c r="X738" s="111"/>
      <c r="Y738" s="111"/>
      <c r="Z738" s="111"/>
      <c r="AA738" s="112" t="s">
        <v>479</v>
      </c>
      <c r="AB738" s="112"/>
      <c r="AC738" s="112"/>
      <c r="AD738" s="112"/>
      <c r="AE738" s="111" t="s">
        <v>566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544</v>
      </c>
      <c r="F739" s="126"/>
      <c r="G739" s="126"/>
      <c r="H739" s="91" t="str">
        <f>IF(E739="", "", "(")</f>
        <v>(</v>
      </c>
      <c r="I739" s="106"/>
      <c r="J739" s="106"/>
      <c r="K739" s="91" t="str">
        <f>IF(OR(I739="　", I739=""), "", "-")</f>
        <v/>
      </c>
      <c r="L739" s="107">
        <v>519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528</v>
      </c>
      <c r="B779" s="760"/>
      <c r="C779" s="760"/>
      <c r="D779" s="760"/>
      <c r="E779" s="760"/>
      <c r="F779" s="761"/>
      <c r="G779" s="440" t="s">
        <v>608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62"/>
      <c r="C780" s="762"/>
      <c r="D780" s="762"/>
      <c r="E780" s="762"/>
      <c r="F780" s="763"/>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5"/>
      <c r="B781" s="762"/>
      <c r="C781" s="762"/>
      <c r="D781" s="762"/>
      <c r="E781" s="762"/>
      <c r="F781" s="763"/>
      <c r="G781" s="449" t="s">
        <v>613</v>
      </c>
      <c r="H781" s="450"/>
      <c r="I781" s="450"/>
      <c r="J781" s="450"/>
      <c r="K781" s="451"/>
      <c r="L781" s="452"/>
      <c r="M781" s="453"/>
      <c r="N781" s="453"/>
      <c r="O781" s="453"/>
      <c r="P781" s="453"/>
      <c r="Q781" s="453"/>
      <c r="R781" s="453"/>
      <c r="S781" s="453"/>
      <c r="T781" s="453"/>
      <c r="U781" s="453"/>
      <c r="V781" s="453"/>
      <c r="W781" s="453"/>
      <c r="X781" s="454"/>
      <c r="Y781" s="455"/>
      <c r="Z781" s="456"/>
      <c r="AA781" s="456"/>
      <c r="AB781" s="556"/>
      <c r="AC781" s="449" t="s">
        <v>611</v>
      </c>
      <c r="AD781" s="450"/>
      <c r="AE781" s="450"/>
      <c r="AF781" s="450"/>
      <c r="AG781" s="451"/>
      <c r="AH781" s="452" t="s">
        <v>612</v>
      </c>
      <c r="AI781" s="453"/>
      <c r="AJ781" s="453"/>
      <c r="AK781" s="453"/>
      <c r="AL781" s="453"/>
      <c r="AM781" s="453"/>
      <c r="AN781" s="453"/>
      <c r="AO781" s="453"/>
      <c r="AP781" s="453"/>
      <c r="AQ781" s="453"/>
      <c r="AR781" s="453"/>
      <c r="AS781" s="453"/>
      <c r="AT781" s="454"/>
      <c r="AU781" s="455">
        <v>54</v>
      </c>
      <c r="AV781" s="456"/>
      <c r="AW781" s="456"/>
      <c r="AX781" s="457"/>
    </row>
    <row r="782" spans="1:50" ht="24.75" customHeight="1" x14ac:dyDescent="0.15">
      <c r="A782" s="555"/>
      <c r="B782" s="762"/>
      <c r="C782" s="762"/>
      <c r="D782" s="762"/>
      <c r="E782" s="762"/>
      <c r="F782" s="763"/>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5"/>
      <c r="B783" s="762"/>
      <c r="C783" s="762"/>
      <c r="D783" s="762"/>
      <c r="E783" s="762"/>
      <c r="F783" s="763"/>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5"/>
      <c r="B784" s="762"/>
      <c r="C784" s="762"/>
      <c r="D784" s="762"/>
      <c r="E784" s="762"/>
      <c r="F784" s="763"/>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5"/>
      <c r="B785" s="762"/>
      <c r="C785" s="762"/>
      <c r="D785" s="762"/>
      <c r="E785" s="762"/>
      <c r="F785" s="763"/>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5"/>
      <c r="B786" s="762"/>
      <c r="C786" s="762"/>
      <c r="D786" s="762"/>
      <c r="E786" s="762"/>
      <c r="F786" s="76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5"/>
      <c r="B787" s="762"/>
      <c r="C787" s="762"/>
      <c r="D787" s="762"/>
      <c r="E787" s="762"/>
      <c r="F787" s="76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5"/>
      <c r="B788" s="762"/>
      <c r="C788" s="762"/>
      <c r="D788" s="762"/>
      <c r="E788" s="762"/>
      <c r="F788" s="76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5"/>
      <c r="B789" s="762"/>
      <c r="C789" s="762"/>
      <c r="D789" s="762"/>
      <c r="E789" s="762"/>
      <c r="F789" s="76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5"/>
      <c r="B790" s="762"/>
      <c r="C790" s="762"/>
      <c r="D790" s="762"/>
      <c r="E790" s="762"/>
      <c r="F790" s="76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5"/>
      <c r="B791" s="762"/>
      <c r="C791" s="762"/>
      <c r="D791" s="762"/>
      <c r="E791" s="762"/>
      <c r="F791" s="763"/>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54</v>
      </c>
      <c r="AV791" s="413"/>
      <c r="AW791" s="413"/>
      <c r="AX791" s="415"/>
    </row>
    <row r="792" spans="1:50" ht="24.75" customHeight="1" x14ac:dyDescent="0.15">
      <c r="A792" s="555"/>
      <c r="B792" s="762"/>
      <c r="C792" s="762"/>
      <c r="D792" s="762"/>
      <c r="E792" s="762"/>
      <c r="F792" s="763"/>
      <c r="G792" s="440" t="s">
        <v>609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610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5"/>
      <c r="B793" s="762"/>
      <c r="C793" s="762"/>
      <c r="D793" s="762"/>
      <c r="E793" s="762"/>
      <c r="F793" s="763"/>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5"/>
      <c r="B794" s="762"/>
      <c r="C794" s="762"/>
      <c r="D794" s="762"/>
      <c r="E794" s="762"/>
      <c r="F794" s="763"/>
      <c r="G794" s="449" t="s">
        <v>613</v>
      </c>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t="s">
        <v>611</v>
      </c>
      <c r="AD794" s="450"/>
      <c r="AE794" s="450"/>
      <c r="AF794" s="450"/>
      <c r="AG794" s="451"/>
      <c r="AH794" s="452" t="s">
        <v>639</v>
      </c>
      <c r="AI794" s="453"/>
      <c r="AJ794" s="453"/>
      <c r="AK794" s="453"/>
      <c r="AL794" s="453"/>
      <c r="AM794" s="453"/>
      <c r="AN794" s="453"/>
      <c r="AO794" s="453"/>
      <c r="AP794" s="453"/>
      <c r="AQ794" s="453"/>
      <c r="AR794" s="453"/>
      <c r="AS794" s="453"/>
      <c r="AT794" s="454"/>
      <c r="AU794" s="455">
        <v>43</v>
      </c>
      <c r="AV794" s="456"/>
      <c r="AW794" s="456"/>
      <c r="AX794" s="457"/>
    </row>
    <row r="795" spans="1:50" ht="24.75" customHeight="1" x14ac:dyDescent="0.15">
      <c r="A795" s="555"/>
      <c r="B795" s="762"/>
      <c r="C795" s="762"/>
      <c r="D795" s="762"/>
      <c r="E795" s="762"/>
      <c r="F795" s="763"/>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5"/>
      <c r="B796" s="762"/>
      <c r="C796" s="762"/>
      <c r="D796" s="762"/>
      <c r="E796" s="762"/>
      <c r="F796" s="76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5"/>
      <c r="B797" s="762"/>
      <c r="C797" s="762"/>
      <c r="D797" s="762"/>
      <c r="E797" s="762"/>
      <c r="F797" s="76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5"/>
      <c r="B798" s="762"/>
      <c r="C798" s="762"/>
      <c r="D798" s="762"/>
      <c r="E798" s="762"/>
      <c r="F798" s="76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5"/>
      <c r="B799" s="762"/>
      <c r="C799" s="762"/>
      <c r="D799" s="762"/>
      <c r="E799" s="762"/>
      <c r="F799" s="76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5"/>
      <c r="B800" s="762"/>
      <c r="C800" s="762"/>
      <c r="D800" s="762"/>
      <c r="E800" s="762"/>
      <c r="F800" s="76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5"/>
      <c r="B801" s="762"/>
      <c r="C801" s="762"/>
      <c r="D801" s="762"/>
      <c r="E801" s="762"/>
      <c r="F801" s="76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5"/>
      <c r="B802" s="762"/>
      <c r="C802" s="762"/>
      <c r="D802" s="762"/>
      <c r="E802" s="762"/>
      <c r="F802" s="76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5"/>
      <c r="B803" s="762"/>
      <c r="C803" s="762"/>
      <c r="D803" s="762"/>
      <c r="E803" s="762"/>
      <c r="F803" s="76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5"/>
      <c r="B804" s="762"/>
      <c r="C804" s="762"/>
      <c r="D804" s="762"/>
      <c r="E804" s="762"/>
      <c r="F804" s="763"/>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43</v>
      </c>
      <c r="AV804" s="413"/>
      <c r="AW804" s="413"/>
      <c r="AX804" s="415"/>
    </row>
    <row r="805" spans="1:50" ht="24.75" customHeight="1" x14ac:dyDescent="0.15">
      <c r="A805" s="555"/>
      <c r="B805" s="762"/>
      <c r="C805" s="762"/>
      <c r="D805" s="762"/>
      <c r="E805" s="762"/>
      <c r="F805" s="763"/>
      <c r="G805" s="440" t="s">
        <v>637</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5"/>
      <c r="B806" s="762"/>
      <c r="C806" s="762"/>
      <c r="D806" s="762"/>
      <c r="E806" s="762"/>
      <c r="F806" s="763"/>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5"/>
      <c r="B807" s="762"/>
      <c r="C807" s="762"/>
      <c r="D807" s="762"/>
      <c r="E807" s="762"/>
      <c r="F807" s="763"/>
      <c r="G807" s="449" t="s">
        <v>613</v>
      </c>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t="s">
        <v>613</v>
      </c>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5"/>
      <c r="B808" s="762"/>
      <c r="C808" s="762"/>
      <c r="D808" s="762"/>
      <c r="E808" s="762"/>
      <c r="F808" s="76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62"/>
      <c r="C809" s="762"/>
      <c r="D809" s="762"/>
      <c r="E809" s="762"/>
      <c r="F809" s="76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62"/>
      <c r="C810" s="762"/>
      <c r="D810" s="762"/>
      <c r="E810" s="762"/>
      <c r="F810" s="76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62"/>
      <c r="C811" s="762"/>
      <c r="D811" s="762"/>
      <c r="E811" s="762"/>
      <c r="F811" s="76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62"/>
      <c r="C812" s="762"/>
      <c r="D812" s="762"/>
      <c r="E812" s="762"/>
      <c r="F812" s="76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62"/>
      <c r="C813" s="762"/>
      <c r="D813" s="762"/>
      <c r="E813" s="762"/>
      <c r="F813" s="76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62"/>
      <c r="C814" s="762"/>
      <c r="D814" s="762"/>
      <c r="E814" s="762"/>
      <c r="F814" s="76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62"/>
      <c r="C815" s="762"/>
      <c r="D815" s="762"/>
      <c r="E815" s="762"/>
      <c r="F815" s="76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62"/>
      <c r="C816" s="762"/>
      <c r="D816" s="762"/>
      <c r="E816" s="762"/>
      <c r="F816" s="76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5"/>
      <c r="B817" s="762"/>
      <c r="C817" s="762"/>
      <c r="D817" s="762"/>
      <c r="E817" s="762"/>
      <c r="F817" s="763"/>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62"/>
      <c r="C818" s="762"/>
      <c r="D818" s="762"/>
      <c r="E818" s="762"/>
      <c r="F818" s="763"/>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62"/>
      <c r="C819" s="762"/>
      <c r="D819" s="762"/>
      <c r="E819" s="762"/>
      <c r="F819" s="763"/>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62"/>
      <c r="C820" s="762"/>
      <c r="D820" s="762"/>
      <c r="E820" s="762"/>
      <c r="F820" s="76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62"/>
      <c r="C821" s="762"/>
      <c r="D821" s="762"/>
      <c r="E821" s="762"/>
      <c r="F821" s="76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62"/>
      <c r="C822" s="762"/>
      <c r="D822" s="762"/>
      <c r="E822" s="762"/>
      <c r="F822" s="76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62"/>
      <c r="C823" s="762"/>
      <c r="D823" s="762"/>
      <c r="E823" s="762"/>
      <c r="F823" s="76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62"/>
      <c r="C824" s="762"/>
      <c r="D824" s="762"/>
      <c r="E824" s="762"/>
      <c r="F824" s="76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62"/>
      <c r="C825" s="762"/>
      <c r="D825" s="762"/>
      <c r="E825" s="762"/>
      <c r="F825" s="76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62"/>
      <c r="C826" s="762"/>
      <c r="D826" s="762"/>
      <c r="E826" s="762"/>
      <c r="F826" s="76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62"/>
      <c r="C827" s="762"/>
      <c r="D827" s="762"/>
      <c r="E827" s="762"/>
      <c r="F827" s="76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62"/>
      <c r="C828" s="762"/>
      <c r="D828" s="762"/>
      <c r="E828" s="762"/>
      <c r="F828" s="76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62"/>
      <c r="C829" s="762"/>
      <c r="D829" s="762"/>
      <c r="E829" s="762"/>
      <c r="F829" s="76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62"/>
      <c r="C830" s="762"/>
      <c r="D830" s="762"/>
      <c r="E830" s="762"/>
      <c r="F830" s="76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483</v>
      </c>
      <c r="AM831" s="961"/>
      <c r="AN831" s="961"/>
      <c r="AO831" s="82"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476</v>
      </c>
      <c r="AD836" s="275"/>
      <c r="AE836" s="275"/>
      <c r="AF836" s="275"/>
      <c r="AG836" s="275"/>
      <c r="AH836" s="342" t="s">
        <v>509</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476</v>
      </c>
      <c r="AD869" s="275"/>
      <c r="AE869" s="275"/>
      <c r="AF869" s="275"/>
      <c r="AG869" s="275"/>
      <c r="AH869" s="342" t="s">
        <v>509</v>
      </c>
      <c r="AI869" s="344"/>
      <c r="AJ869" s="344"/>
      <c r="AK869" s="344"/>
      <c r="AL869" s="344" t="s">
        <v>21</v>
      </c>
      <c r="AM869" s="344"/>
      <c r="AN869" s="344"/>
      <c r="AO869" s="427"/>
      <c r="AP869" s="428" t="s">
        <v>433</v>
      </c>
      <c r="AQ869" s="428"/>
      <c r="AR869" s="428"/>
      <c r="AS869" s="428"/>
      <c r="AT869" s="428"/>
      <c r="AU869" s="428"/>
      <c r="AV869" s="428"/>
      <c r="AW869" s="428"/>
      <c r="AX869" s="428"/>
    </row>
    <row r="870" spans="1:50" ht="67.5" customHeight="1" x14ac:dyDescent="0.15">
      <c r="A870" s="402">
        <v>1</v>
      </c>
      <c r="B870" s="402">
        <v>1</v>
      </c>
      <c r="C870" s="425" t="s">
        <v>624</v>
      </c>
      <c r="D870" s="416"/>
      <c r="E870" s="416"/>
      <c r="F870" s="416"/>
      <c r="G870" s="416"/>
      <c r="H870" s="416"/>
      <c r="I870" s="416"/>
      <c r="J870" s="417">
        <v>6010001030403</v>
      </c>
      <c r="K870" s="418"/>
      <c r="L870" s="418"/>
      <c r="M870" s="418"/>
      <c r="N870" s="418"/>
      <c r="O870" s="418"/>
      <c r="P870" s="426" t="s">
        <v>626</v>
      </c>
      <c r="Q870" s="315"/>
      <c r="R870" s="315"/>
      <c r="S870" s="315"/>
      <c r="T870" s="315"/>
      <c r="U870" s="315"/>
      <c r="V870" s="315"/>
      <c r="W870" s="315"/>
      <c r="X870" s="315"/>
      <c r="Y870" s="316">
        <v>54</v>
      </c>
      <c r="Z870" s="317"/>
      <c r="AA870" s="317"/>
      <c r="AB870" s="318"/>
      <c r="AC870" s="326" t="s">
        <v>515</v>
      </c>
      <c r="AD870" s="424"/>
      <c r="AE870" s="424"/>
      <c r="AF870" s="424"/>
      <c r="AG870" s="424"/>
      <c r="AH870" s="419">
        <v>2</v>
      </c>
      <c r="AI870" s="420"/>
      <c r="AJ870" s="420"/>
      <c r="AK870" s="420"/>
      <c r="AL870" s="323">
        <v>86.64</v>
      </c>
      <c r="AM870" s="324"/>
      <c r="AN870" s="324"/>
      <c r="AO870" s="325"/>
      <c r="AP870" s="319"/>
      <c r="AQ870" s="319"/>
      <c r="AR870" s="319"/>
      <c r="AS870" s="319"/>
      <c r="AT870" s="319"/>
      <c r="AU870" s="319"/>
      <c r="AV870" s="319"/>
      <c r="AW870" s="319"/>
      <c r="AX870" s="319"/>
    </row>
    <row r="871" spans="1:50" ht="58.5" customHeight="1" x14ac:dyDescent="0.15">
      <c r="A871" s="402">
        <v>2</v>
      </c>
      <c r="B871" s="402">
        <v>1</v>
      </c>
      <c r="C871" s="425" t="s">
        <v>625</v>
      </c>
      <c r="D871" s="416"/>
      <c r="E871" s="416"/>
      <c r="F871" s="416"/>
      <c r="G871" s="416"/>
      <c r="H871" s="416"/>
      <c r="I871" s="416"/>
      <c r="J871" s="417">
        <v>4011005003009</v>
      </c>
      <c r="K871" s="418"/>
      <c r="L871" s="418"/>
      <c r="M871" s="418"/>
      <c r="N871" s="418"/>
      <c r="O871" s="418"/>
      <c r="P871" s="426" t="s">
        <v>627</v>
      </c>
      <c r="Q871" s="315"/>
      <c r="R871" s="315"/>
      <c r="S871" s="315"/>
      <c r="T871" s="315"/>
      <c r="U871" s="315"/>
      <c r="V871" s="315"/>
      <c r="W871" s="315"/>
      <c r="X871" s="315"/>
      <c r="Y871" s="316">
        <v>27</v>
      </c>
      <c r="Z871" s="317"/>
      <c r="AA871" s="317"/>
      <c r="AB871" s="318"/>
      <c r="AC871" s="326" t="s">
        <v>515</v>
      </c>
      <c r="AD871" s="326"/>
      <c r="AE871" s="326"/>
      <c r="AF871" s="326"/>
      <c r="AG871" s="326"/>
      <c r="AH871" s="419">
        <v>1</v>
      </c>
      <c r="AI871" s="420"/>
      <c r="AJ871" s="420"/>
      <c r="AK871" s="420"/>
      <c r="AL871" s="421">
        <v>64.8</v>
      </c>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476</v>
      </c>
      <c r="AD902" s="275"/>
      <c r="AE902" s="275"/>
      <c r="AF902" s="275"/>
      <c r="AG902" s="275"/>
      <c r="AH902" s="342" t="s">
        <v>509</v>
      </c>
      <c r="AI902" s="344"/>
      <c r="AJ902" s="344"/>
      <c r="AK902" s="344"/>
      <c r="AL902" s="344" t="s">
        <v>21</v>
      </c>
      <c r="AM902" s="344"/>
      <c r="AN902" s="344"/>
      <c r="AO902" s="427"/>
      <c r="AP902" s="428" t="s">
        <v>433</v>
      </c>
      <c r="AQ902" s="428"/>
      <c r="AR902" s="428"/>
      <c r="AS902" s="428"/>
      <c r="AT902" s="428"/>
      <c r="AU902" s="428"/>
      <c r="AV902" s="428"/>
      <c r="AW902" s="428"/>
      <c r="AX902" s="428"/>
    </row>
    <row r="903" spans="1:50" ht="99.95" customHeight="1" x14ac:dyDescent="0.15">
      <c r="A903" s="402">
        <v>1</v>
      </c>
      <c r="B903" s="402">
        <v>1</v>
      </c>
      <c r="C903" s="425" t="s">
        <v>649</v>
      </c>
      <c r="D903" s="416"/>
      <c r="E903" s="416"/>
      <c r="F903" s="416"/>
      <c r="G903" s="416"/>
      <c r="H903" s="416"/>
      <c r="I903" s="416"/>
      <c r="J903" s="417">
        <v>9013301012464</v>
      </c>
      <c r="K903" s="418"/>
      <c r="L903" s="418"/>
      <c r="M903" s="418"/>
      <c r="N903" s="418"/>
      <c r="O903" s="418"/>
      <c r="P903" s="426" t="s">
        <v>650</v>
      </c>
      <c r="Q903" s="315"/>
      <c r="R903" s="315"/>
      <c r="S903" s="315"/>
      <c r="T903" s="315"/>
      <c r="U903" s="315"/>
      <c r="V903" s="315"/>
      <c r="W903" s="315"/>
      <c r="X903" s="315"/>
      <c r="Y903" s="316">
        <v>141</v>
      </c>
      <c r="Z903" s="317"/>
      <c r="AA903" s="317"/>
      <c r="AB903" s="318"/>
      <c r="AC903" s="326" t="s">
        <v>515</v>
      </c>
      <c r="AD903" s="424"/>
      <c r="AE903" s="424"/>
      <c r="AF903" s="424"/>
      <c r="AG903" s="424"/>
      <c r="AH903" s="419"/>
      <c r="AI903" s="420"/>
      <c r="AJ903" s="420"/>
      <c r="AK903" s="420"/>
      <c r="AL903" s="323">
        <v>86.7</v>
      </c>
      <c r="AM903" s="324"/>
      <c r="AN903" s="324"/>
      <c r="AO903" s="325"/>
      <c r="AP903" s="319" t="s">
        <v>691</v>
      </c>
      <c r="AQ903" s="319"/>
      <c r="AR903" s="319"/>
      <c r="AS903" s="319"/>
      <c r="AT903" s="319"/>
      <c r="AU903" s="319"/>
      <c r="AV903" s="319"/>
      <c r="AW903" s="319"/>
      <c r="AX903" s="319"/>
    </row>
    <row r="904" spans="1:50" ht="99.95" customHeight="1" x14ac:dyDescent="0.15">
      <c r="A904" s="402">
        <v>2</v>
      </c>
      <c r="B904" s="402">
        <v>1</v>
      </c>
      <c r="C904" s="425" t="s">
        <v>651</v>
      </c>
      <c r="D904" s="416"/>
      <c r="E904" s="416"/>
      <c r="F904" s="416"/>
      <c r="G904" s="416"/>
      <c r="H904" s="416"/>
      <c r="I904" s="416"/>
      <c r="J904" s="417">
        <v>1110005000925</v>
      </c>
      <c r="K904" s="418"/>
      <c r="L904" s="418"/>
      <c r="M904" s="418"/>
      <c r="N904" s="418"/>
      <c r="O904" s="418"/>
      <c r="P904" s="426" t="s">
        <v>650</v>
      </c>
      <c r="Q904" s="315"/>
      <c r="R904" s="315"/>
      <c r="S904" s="315"/>
      <c r="T904" s="315"/>
      <c r="U904" s="315"/>
      <c r="V904" s="315"/>
      <c r="W904" s="315"/>
      <c r="X904" s="315"/>
      <c r="Y904" s="316">
        <v>9</v>
      </c>
      <c r="Z904" s="317"/>
      <c r="AA904" s="317"/>
      <c r="AB904" s="318"/>
      <c r="AC904" s="326" t="s">
        <v>515</v>
      </c>
      <c r="AD904" s="326"/>
      <c r="AE904" s="326"/>
      <c r="AF904" s="326"/>
      <c r="AG904" s="326"/>
      <c r="AH904" s="419">
        <v>1</v>
      </c>
      <c r="AI904" s="420"/>
      <c r="AJ904" s="420"/>
      <c r="AK904" s="420"/>
      <c r="AL904" s="421">
        <v>91.18</v>
      </c>
      <c r="AM904" s="422"/>
      <c r="AN904" s="422"/>
      <c r="AO904" s="423"/>
      <c r="AP904" s="319"/>
      <c r="AQ904" s="319"/>
      <c r="AR904" s="319"/>
      <c r="AS904" s="319"/>
      <c r="AT904" s="319"/>
      <c r="AU904" s="319"/>
      <c r="AV904" s="319"/>
      <c r="AW904" s="319"/>
      <c r="AX904" s="319"/>
    </row>
    <row r="905" spans="1:50" ht="99.95" customHeight="1" x14ac:dyDescent="0.15">
      <c r="A905" s="402">
        <v>3</v>
      </c>
      <c r="B905" s="402">
        <v>1</v>
      </c>
      <c r="C905" s="425" t="s">
        <v>652</v>
      </c>
      <c r="D905" s="416"/>
      <c r="E905" s="416"/>
      <c r="F905" s="416"/>
      <c r="G905" s="416"/>
      <c r="H905" s="416"/>
      <c r="I905" s="416"/>
      <c r="J905" s="417">
        <v>8120005003739</v>
      </c>
      <c r="K905" s="418"/>
      <c r="L905" s="418"/>
      <c r="M905" s="418"/>
      <c r="N905" s="418"/>
      <c r="O905" s="418"/>
      <c r="P905" s="426" t="s">
        <v>650</v>
      </c>
      <c r="Q905" s="315"/>
      <c r="R905" s="315"/>
      <c r="S905" s="315"/>
      <c r="T905" s="315"/>
      <c r="U905" s="315"/>
      <c r="V905" s="315"/>
      <c r="W905" s="315"/>
      <c r="X905" s="315"/>
      <c r="Y905" s="316">
        <v>8</v>
      </c>
      <c r="Z905" s="317"/>
      <c r="AA905" s="317"/>
      <c r="AB905" s="318"/>
      <c r="AC905" s="326" t="s">
        <v>515</v>
      </c>
      <c r="AD905" s="326"/>
      <c r="AE905" s="326"/>
      <c r="AF905" s="326"/>
      <c r="AG905" s="326"/>
      <c r="AH905" s="321">
        <v>2</v>
      </c>
      <c r="AI905" s="322"/>
      <c r="AJ905" s="322"/>
      <c r="AK905" s="322"/>
      <c r="AL905" s="323">
        <v>75.069999999999993</v>
      </c>
      <c r="AM905" s="324"/>
      <c r="AN905" s="324"/>
      <c r="AO905" s="325"/>
      <c r="AP905" s="319"/>
      <c r="AQ905" s="319"/>
      <c r="AR905" s="319"/>
      <c r="AS905" s="319"/>
      <c r="AT905" s="319"/>
      <c r="AU905" s="319"/>
      <c r="AV905" s="319"/>
      <c r="AW905" s="319"/>
      <c r="AX905" s="319"/>
    </row>
    <row r="906" spans="1:50" ht="99.95" customHeight="1" x14ac:dyDescent="0.15">
      <c r="A906" s="402">
        <v>4</v>
      </c>
      <c r="B906" s="402">
        <v>1</v>
      </c>
      <c r="C906" s="425" t="s">
        <v>653</v>
      </c>
      <c r="D906" s="416"/>
      <c r="E906" s="416"/>
      <c r="F906" s="416"/>
      <c r="G906" s="416"/>
      <c r="H906" s="416"/>
      <c r="I906" s="416"/>
      <c r="J906" s="417">
        <v>6500005001391</v>
      </c>
      <c r="K906" s="418"/>
      <c r="L906" s="418"/>
      <c r="M906" s="418"/>
      <c r="N906" s="418"/>
      <c r="O906" s="418"/>
      <c r="P906" s="426" t="s">
        <v>650</v>
      </c>
      <c r="Q906" s="315"/>
      <c r="R906" s="315"/>
      <c r="S906" s="315"/>
      <c r="T906" s="315"/>
      <c r="U906" s="315"/>
      <c r="V906" s="315"/>
      <c r="W906" s="315"/>
      <c r="X906" s="315"/>
      <c r="Y906" s="316">
        <v>7</v>
      </c>
      <c r="Z906" s="317"/>
      <c r="AA906" s="317"/>
      <c r="AB906" s="318"/>
      <c r="AC906" s="326" t="s">
        <v>515</v>
      </c>
      <c r="AD906" s="326"/>
      <c r="AE906" s="326"/>
      <c r="AF906" s="326"/>
      <c r="AG906" s="326"/>
      <c r="AH906" s="321">
        <v>1</v>
      </c>
      <c r="AI906" s="322"/>
      <c r="AJ906" s="322"/>
      <c r="AK906" s="322"/>
      <c r="AL906" s="323">
        <v>99.65</v>
      </c>
      <c r="AM906" s="324"/>
      <c r="AN906" s="324"/>
      <c r="AO906" s="325"/>
      <c r="AP906" s="319"/>
      <c r="AQ906" s="319"/>
      <c r="AR906" s="319"/>
      <c r="AS906" s="319"/>
      <c r="AT906" s="319"/>
      <c r="AU906" s="319"/>
      <c r="AV906" s="319"/>
      <c r="AW906" s="319"/>
      <c r="AX906" s="319"/>
    </row>
    <row r="907" spans="1:50" ht="99.95" customHeight="1" x14ac:dyDescent="0.15">
      <c r="A907" s="402">
        <v>5</v>
      </c>
      <c r="B907" s="402">
        <v>1</v>
      </c>
      <c r="C907" s="425" t="s">
        <v>654</v>
      </c>
      <c r="D907" s="416"/>
      <c r="E907" s="416"/>
      <c r="F907" s="416"/>
      <c r="G907" s="416"/>
      <c r="H907" s="416"/>
      <c r="I907" s="416"/>
      <c r="J907" s="417">
        <v>8060005007647</v>
      </c>
      <c r="K907" s="418"/>
      <c r="L907" s="418"/>
      <c r="M907" s="418"/>
      <c r="N907" s="418"/>
      <c r="O907" s="418"/>
      <c r="P907" s="426" t="s">
        <v>650</v>
      </c>
      <c r="Q907" s="315"/>
      <c r="R907" s="315"/>
      <c r="S907" s="315"/>
      <c r="T907" s="315"/>
      <c r="U907" s="315"/>
      <c r="V907" s="315"/>
      <c r="W907" s="315"/>
      <c r="X907" s="315"/>
      <c r="Y907" s="316">
        <v>7</v>
      </c>
      <c r="Z907" s="317"/>
      <c r="AA907" s="317"/>
      <c r="AB907" s="318"/>
      <c r="AC907" s="320" t="s">
        <v>515</v>
      </c>
      <c r="AD907" s="320"/>
      <c r="AE907" s="320"/>
      <c r="AF907" s="320"/>
      <c r="AG907" s="320"/>
      <c r="AH907" s="321">
        <v>2</v>
      </c>
      <c r="AI907" s="322"/>
      <c r="AJ907" s="322"/>
      <c r="AK907" s="322"/>
      <c r="AL907" s="323">
        <v>98.76</v>
      </c>
      <c r="AM907" s="324"/>
      <c r="AN907" s="324"/>
      <c r="AO907" s="325"/>
      <c r="AP907" s="319"/>
      <c r="AQ907" s="319"/>
      <c r="AR907" s="319"/>
      <c r="AS907" s="319"/>
      <c r="AT907" s="319"/>
      <c r="AU907" s="319"/>
      <c r="AV907" s="319"/>
      <c r="AW907" s="319"/>
      <c r="AX907" s="319"/>
    </row>
    <row r="908" spans="1:50" ht="99.95" customHeight="1" x14ac:dyDescent="0.15">
      <c r="A908" s="402">
        <v>6</v>
      </c>
      <c r="B908" s="402">
        <v>1</v>
      </c>
      <c r="C908" s="425" t="s">
        <v>655</v>
      </c>
      <c r="D908" s="416"/>
      <c r="E908" s="416"/>
      <c r="F908" s="416"/>
      <c r="G908" s="416"/>
      <c r="H908" s="416"/>
      <c r="I908" s="416"/>
      <c r="J908" s="417">
        <v>4420005000651</v>
      </c>
      <c r="K908" s="418"/>
      <c r="L908" s="418"/>
      <c r="M908" s="418"/>
      <c r="N908" s="418"/>
      <c r="O908" s="418"/>
      <c r="P908" s="426" t="s">
        <v>650</v>
      </c>
      <c r="Q908" s="315"/>
      <c r="R908" s="315"/>
      <c r="S908" s="315"/>
      <c r="T908" s="315"/>
      <c r="U908" s="315"/>
      <c r="V908" s="315"/>
      <c r="W908" s="315"/>
      <c r="X908" s="315"/>
      <c r="Y908" s="316">
        <v>7</v>
      </c>
      <c r="Z908" s="317"/>
      <c r="AA908" s="317"/>
      <c r="AB908" s="318"/>
      <c r="AC908" s="320" t="s">
        <v>515</v>
      </c>
      <c r="AD908" s="320"/>
      <c r="AE908" s="320"/>
      <c r="AF908" s="320"/>
      <c r="AG908" s="320"/>
      <c r="AH908" s="321">
        <v>1</v>
      </c>
      <c r="AI908" s="322"/>
      <c r="AJ908" s="322"/>
      <c r="AK908" s="322"/>
      <c r="AL908" s="323">
        <v>96.58</v>
      </c>
      <c r="AM908" s="324"/>
      <c r="AN908" s="324"/>
      <c r="AO908" s="325"/>
      <c r="AP908" s="319"/>
      <c r="AQ908" s="319"/>
      <c r="AR908" s="319"/>
      <c r="AS908" s="319"/>
      <c r="AT908" s="319"/>
      <c r="AU908" s="319"/>
      <c r="AV908" s="319"/>
      <c r="AW908" s="319"/>
      <c r="AX908" s="319"/>
    </row>
    <row r="909" spans="1:50" ht="99.95" customHeight="1" x14ac:dyDescent="0.15">
      <c r="A909" s="402">
        <v>7</v>
      </c>
      <c r="B909" s="402">
        <v>1</v>
      </c>
      <c r="C909" s="425" t="s">
        <v>656</v>
      </c>
      <c r="D909" s="416"/>
      <c r="E909" s="416"/>
      <c r="F909" s="416"/>
      <c r="G909" s="416"/>
      <c r="H909" s="416"/>
      <c r="I909" s="416"/>
      <c r="J909" s="417">
        <v>9050005000395</v>
      </c>
      <c r="K909" s="418"/>
      <c r="L909" s="418"/>
      <c r="M909" s="418"/>
      <c r="N909" s="418"/>
      <c r="O909" s="418"/>
      <c r="P909" s="426" t="s">
        <v>650</v>
      </c>
      <c r="Q909" s="315"/>
      <c r="R909" s="315"/>
      <c r="S909" s="315"/>
      <c r="T909" s="315"/>
      <c r="U909" s="315"/>
      <c r="V909" s="315"/>
      <c r="W909" s="315"/>
      <c r="X909" s="315"/>
      <c r="Y909" s="316">
        <v>7</v>
      </c>
      <c r="Z909" s="317"/>
      <c r="AA909" s="317"/>
      <c r="AB909" s="318"/>
      <c r="AC909" s="320" t="s">
        <v>515</v>
      </c>
      <c r="AD909" s="320"/>
      <c r="AE909" s="320"/>
      <c r="AF909" s="320"/>
      <c r="AG909" s="320"/>
      <c r="AH909" s="321">
        <v>1</v>
      </c>
      <c r="AI909" s="322"/>
      <c r="AJ909" s="322"/>
      <c r="AK909" s="322"/>
      <c r="AL909" s="323">
        <v>98.76</v>
      </c>
      <c r="AM909" s="324"/>
      <c r="AN909" s="324"/>
      <c r="AO909" s="325"/>
      <c r="AP909" s="319"/>
      <c r="AQ909" s="319"/>
      <c r="AR909" s="319"/>
      <c r="AS909" s="319"/>
      <c r="AT909" s="319"/>
      <c r="AU909" s="319"/>
      <c r="AV909" s="319"/>
      <c r="AW909" s="319"/>
      <c r="AX909" s="319"/>
    </row>
    <row r="910" spans="1:50" ht="99.95" customHeight="1" x14ac:dyDescent="0.15">
      <c r="A910" s="402">
        <v>8</v>
      </c>
      <c r="B910" s="402">
        <v>1</v>
      </c>
      <c r="C910" s="425" t="s">
        <v>657</v>
      </c>
      <c r="D910" s="416"/>
      <c r="E910" s="416"/>
      <c r="F910" s="416"/>
      <c r="G910" s="416"/>
      <c r="H910" s="416"/>
      <c r="I910" s="416"/>
      <c r="J910" s="417">
        <v>8100005002180</v>
      </c>
      <c r="K910" s="418"/>
      <c r="L910" s="418"/>
      <c r="M910" s="418"/>
      <c r="N910" s="418"/>
      <c r="O910" s="418"/>
      <c r="P910" s="426" t="s">
        <v>650</v>
      </c>
      <c r="Q910" s="315"/>
      <c r="R910" s="315"/>
      <c r="S910" s="315"/>
      <c r="T910" s="315"/>
      <c r="U910" s="315"/>
      <c r="V910" s="315"/>
      <c r="W910" s="315"/>
      <c r="X910" s="315"/>
      <c r="Y910" s="316">
        <v>7</v>
      </c>
      <c r="Z910" s="317"/>
      <c r="AA910" s="317"/>
      <c r="AB910" s="318"/>
      <c r="AC910" s="320" t="s">
        <v>515</v>
      </c>
      <c r="AD910" s="320"/>
      <c r="AE910" s="320"/>
      <c r="AF910" s="320"/>
      <c r="AG910" s="320"/>
      <c r="AH910" s="321">
        <v>1</v>
      </c>
      <c r="AI910" s="322"/>
      <c r="AJ910" s="322"/>
      <c r="AK910" s="322"/>
      <c r="AL910" s="323">
        <v>99.98</v>
      </c>
      <c r="AM910" s="324"/>
      <c r="AN910" s="324"/>
      <c r="AO910" s="325"/>
      <c r="AP910" s="319"/>
      <c r="AQ910" s="319"/>
      <c r="AR910" s="319"/>
      <c r="AS910" s="319"/>
      <c r="AT910" s="319"/>
      <c r="AU910" s="319"/>
      <c r="AV910" s="319"/>
      <c r="AW910" s="319"/>
      <c r="AX910" s="319"/>
    </row>
    <row r="911" spans="1:50" ht="99.95" customHeight="1" x14ac:dyDescent="0.15">
      <c r="A911" s="402">
        <v>9</v>
      </c>
      <c r="B911" s="402">
        <v>1</v>
      </c>
      <c r="C911" s="425" t="s">
        <v>658</v>
      </c>
      <c r="D911" s="416"/>
      <c r="E911" s="416"/>
      <c r="F911" s="416"/>
      <c r="G911" s="416"/>
      <c r="H911" s="416"/>
      <c r="I911" s="416"/>
      <c r="J911" s="417">
        <v>9300005000254</v>
      </c>
      <c r="K911" s="418"/>
      <c r="L911" s="418"/>
      <c r="M911" s="418"/>
      <c r="N911" s="418"/>
      <c r="O911" s="418"/>
      <c r="P911" s="426" t="s">
        <v>650</v>
      </c>
      <c r="Q911" s="315"/>
      <c r="R911" s="315"/>
      <c r="S911" s="315"/>
      <c r="T911" s="315"/>
      <c r="U911" s="315"/>
      <c r="V911" s="315"/>
      <c r="W911" s="315"/>
      <c r="X911" s="315"/>
      <c r="Y911" s="316">
        <v>6</v>
      </c>
      <c r="Z911" s="317"/>
      <c r="AA911" s="317"/>
      <c r="AB911" s="318"/>
      <c r="AC911" s="320" t="s">
        <v>515</v>
      </c>
      <c r="AD911" s="320"/>
      <c r="AE911" s="320"/>
      <c r="AF911" s="320"/>
      <c r="AG911" s="320"/>
      <c r="AH911" s="321">
        <v>1</v>
      </c>
      <c r="AI911" s="322"/>
      <c r="AJ911" s="322"/>
      <c r="AK911" s="322"/>
      <c r="AL911" s="323">
        <v>96.2</v>
      </c>
      <c r="AM911" s="324"/>
      <c r="AN911" s="324"/>
      <c r="AO911" s="325"/>
      <c r="AP911" s="319"/>
      <c r="AQ911" s="319"/>
      <c r="AR911" s="319"/>
      <c r="AS911" s="319"/>
      <c r="AT911" s="319"/>
      <c r="AU911" s="319"/>
      <c r="AV911" s="319"/>
      <c r="AW911" s="319"/>
      <c r="AX911" s="319"/>
    </row>
    <row r="912" spans="1:50" ht="99.95" customHeight="1" x14ac:dyDescent="0.15">
      <c r="A912" s="402">
        <v>10</v>
      </c>
      <c r="B912" s="402">
        <v>1</v>
      </c>
      <c r="C912" s="425" t="s">
        <v>659</v>
      </c>
      <c r="D912" s="416"/>
      <c r="E912" s="416"/>
      <c r="F912" s="416"/>
      <c r="G912" s="416"/>
      <c r="H912" s="416"/>
      <c r="I912" s="416"/>
      <c r="J912" s="417">
        <v>4700150057674</v>
      </c>
      <c r="K912" s="418"/>
      <c r="L912" s="418"/>
      <c r="M912" s="418"/>
      <c r="N912" s="418"/>
      <c r="O912" s="418"/>
      <c r="P912" s="426" t="s">
        <v>650</v>
      </c>
      <c r="Q912" s="315"/>
      <c r="R912" s="315"/>
      <c r="S912" s="315"/>
      <c r="T912" s="315"/>
      <c r="U912" s="315"/>
      <c r="V912" s="315"/>
      <c r="W912" s="315"/>
      <c r="X912" s="315"/>
      <c r="Y912" s="316">
        <v>6</v>
      </c>
      <c r="Z912" s="317"/>
      <c r="AA912" s="317"/>
      <c r="AB912" s="318"/>
      <c r="AC912" s="320" t="s">
        <v>515</v>
      </c>
      <c r="AD912" s="320"/>
      <c r="AE912" s="320"/>
      <c r="AF912" s="320"/>
      <c r="AG912" s="320"/>
      <c r="AH912" s="321">
        <v>1</v>
      </c>
      <c r="AI912" s="322"/>
      <c r="AJ912" s="322"/>
      <c r="AK912" s="322"/>
      <c r="AL912" s="323">
        <v>97.85</v>
      </c>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476</v>
      </c>
      <c r="AD935" s="275"/>
      <c r="AE935" s="275"/>
      <c r="AF935" s="275"/>
      <c r="AG935" s="275"/>
      <c r="AH935" s="342" t="s">
        <v>509</v>
      </c>
      <c r="AI935" s="344"/>
      <c r="AJ935" s="344"/>
      <c r="AK935" s="344"/>
      <c r="AL935" s="344" t="s">
        <v>21</v>
      </c>
      <c r="AM935" s="344"/>
      <c r="AN935" s="344"/>
      <c r="AO935" s="427"/>
      <c r="AP935" s="428" t="s">
        <v>433</v>
      </c>
      <c r="AQ935" s="428"/>
      <c r="AR935" s="428"/>
      <c r="AS935" s="428"/>
      <c r="AT935" s="428"/>
      <c r="AU935" s="428"/>
      <c r="AV935" s="428"/>
      <c r="AW935" s="428"/>
      <c r="AX935" s="428"/>
    </row>
    <row r="936" spans="1:50" ht="43.5" customHeight="1" x14ac:dyDescent="0.15">
      <c r="A936" s="402">
        <v>1</v>
      </c>
      <c r="B936" s="402">
        <v>1</v>
      </c>
      <c r="C936" s="425" t="s">
        <v>686</v>
      </c>
      <c r="D936" s="416"/>
      <c r="E936" s="416"/>
      <c r="F936" s="416"/>
      <c r="G936" s="416"/>
      <c r="H936" s="416"/>
      <c r="I936" s="416"/>
      <c r="J936" s="417">
        <v>4011005003009</v>
      </c>
      <c r="K936" s="418"/>
      <c r="L936" s="418"/>
      <c r="M936" s="418"/>
      <c r="N936" s="418"/>
      <c r="O936" s="418"/>
      <c r="P936" s="426" t="s">
        <v>687</v>
      </c>
      <c r="Q936" s="315"/>
      <c r="R936" s="315"/>
      <c r="S936" s="315"/>
      <c r="T936" s="315"/>
      <c r="U936" s="315"/>
      <c r="V936" s="315"/>
      <c r="W936" s="315"/>
      <c r="X936" s="315"/>
      <c r="Y936" s="316">
        <v>43</v>
      </c>
      <c r="Z936" s="317"/>
      <c r="AA936" s="317"/>
      <c r="AB936" s="318"/>
      <c r="AC936" s="326" t="s">
        <v>515</v>
      </c>
      <c r="AD936" s="424"/>
      <c r="AE936" s="424"/>
      <c r="AF936" s="424"/>
      <c r="AG936" s="424"/>
      <c r="AH936" s="419">
        <v>1</v>
      </c>
      <c r="AI936" s="420"/>
      <c r="AJ936" s="420"/>
      <c r="AK936" s="420"/>
      <c r="AL936" s="323">
        <v>91</v>
      </c>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476</v>
      </c>
      <c r="AD968" s="275"/>
      <c r="AE968" s="275"/>
      <c r="AF968" s="275"/>
      <c r="AG968" s="275"/>
      <c r="AH968" s="342" t="s">
        <v>509</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476</v>
      </c>
      <c r="AD1001" s="275"/>
      <c r="AE1001" s="275"/>
      <c r="AF1001" s="275"/>
      <c r="AG1001" s="275"/>
      <c r="AH1001" s="342" t="s">
        <v>509</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476</v>
      </c>
      <c r="AD1034" s="275"/>
      <c r="AE1034" s="275"/>
      <c r="AF1034" s="275"/>
      <c r="AG1034" s="275"/>
      <c r="AH1034" s="342" t="s">
        <v>509</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476</v>
      </c>
      <c r="AD1067" s="275"/>
      <c r="AE1067" s="275"/>
      <c r="AF1067" s="275"/>
      <c r="AG1067" s="275"/>
      <c r="AH1067" s="342" t="s">
        <v>509</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3" t="s">
        <v>464</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483</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28" t="s">
        <v>465</v>
      </c>
      <c r="AQ1101" s="428"/>
      <c r="AR1101" s="428"/>
      <c r="AS1101" s="428"/>
      <c r="AT1101" s="428"/>
      <c r="AU1101" s="428"/>
      <c r="AV1101" s="428"/>
      <c r="AW1101" s="428"/>
      <c r="AX1101" s="428"/>
    </row>
    <row r="1102" spans="1:50" ht="30" customHeight="1" x14ac:dyDescent="0.15">
      <c r="A1102" s="402">
        <v>1</v>
      </c>
      <c r="B1102" s="402">
        <v>1</v>
      </c>
      <c r="C1102" s="898"/>
      <c r="D1102" s="898"/>
      <c r="E1102" s="259" t="s">
        <v>618</v>
      </c>
      <c r="F1102" s="897"/>
      <c r="G1102" s="897"/>
      <c r="H1102" s="897"/>
      <c r="I1102" s="897"/>
      <c r="J1102" s="417" t="s">
        <v>619</v>
      </c>
      <c r="K1102" s="418"/>
      <c r="L1102" s="418"/>
      <c r="M1102" s="418"/>
      <c r="N1102" s="418"/>
      <c r="O1102" s="418"/>
      <c r="P1102" s="426" t="s">
        <v>619</v>
      </c>
      <c r="Q1102" s="315"/>
      <c r="R1102" s="315"/>
      <c r="S1102" s="315"/>
      <c r="T1102" s="315"/>
      <c r="U1102" s="315"/>
      <c r="V1102" s="315"/>
      <c r="W1102" s="315"/>
      <c r="X1102" s="315"/>
      <c r="Y1102" s="316" t="s">
        <v>619</v>
      </c>
      <c r="Z1102" s="317"/>
      <c r="AA1102" s="317"/>
      <c r="AB1102" s="318"/>
      <c r="AC1102" s="320"/>
      <c r="AD1102" s="320"/>
      <c r="AE1102" s="320"/>
      <c r="AF1102" s="320"/>
      <c r="AG1102" s="320"/>
      <c r="AH1102" s="321" t="s">
        <v>619</v>
      </c>
      <c r="AI1102" s="322"/>
      <c r="AJ1102" s="322"/>
      <c r="AK1102" s="322"/>
      <c r="AL1102" s="323" t="s">
        <v>618</v>
      </c>
      <c r="AM1102" s="324"/>
      <c r="AN1102" s="324"/>
      <c r="AO1102" s="325"/>
      <c r="AP1102" s="319" t="s">
        <v>618</v>
      </c>
      <c r="AQ1102" s="319"/>
      <c r="AR1102" s="319"/>
      <c r="AS1102" s="319"/>
      <c r="AT1102" s="319"/>
      <c r="AU1102" s="319"/>
      <c r="AV1102" s="319"/>
      <c r="AW1102" s="319"/>
      <c r="AX1102" s="319"/>
    </row>
    <row r="1103" spans="1:50" ht="30" hidden="1" customHeight="1" x14ac:dyDescent="0.15">
      <c r="A1103" s="402">
        <v>2</v>
      </c>
      <c r="B1103" s="402">
        <v>1</v>
      </c>
      <c r="C1103" s="898"/>
      <c r="D1103" s="898"/>
      <c r="E1103" s="897"/>
      <c r="F1103" s="897"/>
      <c r="G1103" s="897"/>
      <c r="H1103" s="897"/>
      <c r="I1103" s="89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8"/>
      <c r="D1104" s="898"/>
      <c r="E1104" s="897"/>
      <c r="F1104" s="897"/>
      <c r="G1104" s="897"/>
      <c r="H1104" s="897"/>
      <c r="I1104" s="89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8"/>
      <c r="D1105" s="898"/>
      <c r="E1105" s="897"/>
      <c r="F1105" s="897"/>
      <c r="G1105" s="897"/>
      <c r="H1105" s="897"/>
      <c r="I1105" s="89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8"/>
      <c r="D1106" s="898"/>
      <c r="E1106" s="897"/>
      <c r="F1106" s="897"/>
      <c r="G1106" s="897"/>
      <c r="H1106" s="897"/>
      <c r="I1106" s="89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8"/>
      <c r="D1107" s="898"/>
      <c r="E1107" s="897"/>
      <c r="F1107" s="897"/>
      <c r="G1107" s="897"/>
      <c r="H1107" s="897"/>
      <c r="I1107" s="89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8"/>
      <c r="D1108" s="898"/>
      <c r="E1108" s="897"/>
      <c r="F1108" s="897"/>
      <c r="G1108" s="897"/>
      <c r="H1108" s="897"/>
      <c r="I1108" s="89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8"/>
      <c r="D1109" s="898"/>
      <c r="E1109" s="897"/>
      <c r="F1109" s="897"/>
      <c r="G1109" s="897"/>
      <c r="H1109" s="897"/>
      <c r="I1109" s="89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8"/>
      <c r="D1110" s="898"/>
      <c r="E1110" s="897"/>
      <c r="F1110" s="897"/>
      <c r="G1110" s="897"/>
      <c r="H1110" s="897"/>
      <c r="I1110" s="89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8"/>
      <c r="D1111" s="898"/>
      <c r="E1111" s="897"/>
      <c r="F1111" s="897"/>
      <c r="G1111" s="897"/>
      <c r="H1111" s="897"/>
      <c r="I1111" s="89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8"/>
      <c r="D1112" s="898"/>
      <c r="E1112" s="897"/>
      <c r="F1112" s="897"/>
      <c r="G1112" s="897"/>
      <c r="H1112" s="897"/>
      <c r="I1112" s="89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8"/>
      <c r="D1113" s="898"/>
      <c r="E1113" s="897"/>
      <c r="F1113" s="897"/>
      <c r="G1113" s="897"/>
      <c r="H1113" s="897"/>
      <c r="I1113" s="897"/>
      <c r="J1113" s="417"/>
      <c r="K1113" s="418"/>
      <c r="L1113" s="418"/>
      <c r="M1113" s="418"/>
      <c r="N1113" s="418"/>
      <c r="O1113" s="418"/>
      <c r="P1113" s="315"/>
      <c r="Q1113" s="315"/>
      <c r="R1113" s="315"/>
      <c r="S1113" s="315"/>
      <c r="T1113" s="315"/>
      <c r="U1113" s="315"/>
      <c r="V1113" s="315"/>
      <c r="W1113" s="315"/>
      <c r="X1113" s="315"/>
      <c r="Y1113" s="316" t="s">
        <v>620</v>
      </c>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8"/>
      <c r="D1114" s="898"/>
      <c r="E1114" s="897"/>
      <c r="F1114" s="897"/>
      <c r="G1114" s="897"/>
      <c r="H1114" s="897"/>
      <c r="I1114" s="89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8"/>
      <c r="D1115" s="898"/>
      <c r="E1115" s="897"/>
      <c r="F1115" s="897"/>
      <c r="G1115" s="897"/>
      <c r="H1115" s="897"/>
      <c r="I1115" s="89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8"/>
      <c r="D1116" s="898"/>
      <c r="E1116" s="897"/>
      <c r="F1116" s="897"/>
      <c r="G1116" s="897"/>
      <c r="H1116" s="897"/>
      <c r="I1116" s="89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8"/>
      <c r="D1117" s="898"/>
      <c r="E1117" s="897"/>
      <c r="F1117" s="897"/>
      <c r="G1117" s="897"/>
      <c r="H1117" s="897"/>
      <c r="I1117" s="89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8"/>
      <c r="D1118" s="898"/>
      <c r="E1118" s="897"/>
      <c r="F1118" s="897"/>
      <c r="G1118" s="897"/>
      <c r="H1118" s="897"/>
      <c r="I1118" s="89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8"/>
      <c r="D1119" s="898"/>
      <c r="E1119" s="259"/>
      <c r="F1119" s="897"/>
      <c r="G1119" s="897"/>
      <c r="H1119" s="897"/>
      <c r="I1119" s="89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8"/>
      <c r="D1120" s="898"/>
      <c r="E1120" s="897"/>
      <c r="F1120" s="897"/>
      <c r="G1120" s="897"/>
      <c r="H1120" s="897"/>
      <c r="I1120" s="89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8"/>
      <c r="D1121" s="898"/>
      <c r="E1121" s="897"/>
      <c r="F1121" s="897"/>
      <c r="G1121" s="897"/>
      <c r="H1121" s="897"/>
      <c r="I1121" s="89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8"/>
      <c r="D1122" s="898"/>
      <c r="E1122" s="897"/>
      <c r="F1122" s="897"/>
      <c r="G1122" s="897"/>
      <c r="H1122" s="897"/>
      <c r="I1122" s="89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8"/>
      <c r="D1123" s="898"/>
      <c r="E1123" s="897"/>
      <c r="F1123" s="897"/>
      <c r="G1123" s="897"/>
      <c r="H1123" s="897"/>
      <c r="I1123" s="89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8"/>
      <c r="D1124" s="898"/>
      <c r="E1124" s="897"/>
      <c r="F1124" s="897"/>
      <c r="G1124" s="897"/>
      <c r="H1124" s="897"/>
      <c r="I1124" s="89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8"/>
      <c r="D1125" s="898"/>
      <c r="E1125" s="897"/>
      <c r="F1125" s="897"/>
      <c r="G1125" s="897"/>
      <c r="H1125" s="897"/>
      <c r="I1125" s="89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8"/>
      <c r="D1126" s="898"/>
      <c r="E1126" s="897"/>
      <c r="F1126" s="897"/>
      <c r="G1126" s="897"/>
      <c r="H1126" s="897"/>
      <c r="I1126" s="89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8"/>
      <c r="D1127" s="898"/>
      <c r="E1127" s="897"/>
      <c r="F1127" s="897"/>
      <c r="G1127" s="897"/>
      <c r="H1127" s="897"/>
      <c r="I1127" s="89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8"/>
      <c r="D1128" s="898"/>
      <c r="E1128" s="897"/>
      <c r="F1128" s="897"/>
      <c r="G1128" s="897"/>
      <c r="H1128" s="897"/>
      <c r="I1128" s="89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8"/>
      <c r="D1129" s="898"/>
      <c r="E1129" s="897"/>
      <c r="F1129" s="897"/>
      <c r="G1129" s="897"/>
      <c r="H1129" s="897"/>
      <c r="I1129" s="89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8"/>
      <c r="D1130" s="898"/>
      <c r="E1130" s="897"/>
      <c r="F1130" s="897"/>
      <c r="G1130" s="897"/>
      <c r="H1130" s="897"/>
      <c r="I1130" s="89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8"/>
      <c r="D1131" s="898"/>
      <c r="E1131" s="897"/>
      <c r="F1131" s="897"/>
      <c r="G1131" s="897"/>
      <c r="H1131" s="897"/>
      <c r="I1131" s="89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13">
      <formula>IF(RIGHT(TEXT(P14,"0.#"),1)=".",FALSE,TRUE)</formula>
    </cfRule>
    <cfRule type="expression" dxfId="2800" priority="14014">
      <formula>IF(RIGHT(TEXT(P14,"0.#"),1)=".",TRUE,FALSE)</formula>
    </cfRule>
  </conditionalFormatting>
  <conditionalFormatting sqref="AE32">
    <cfRule type="expression" dxfId="2799" priority="14003">
      <formula>IF(RIGHT(TEXT(AE32,"0.#"),1)=".",FALSE,TRUE)</formula>
    </cfRule>
    <cfRule type="expression" dxfId="2798" priority="14004">
      <formula>IF(RIGHT(TEXT(AE32,"0.#"),1)=".",TRUE,FALSE)</formula>
    </cfRule>
  </conditionalFormatting>
  <conditionalFormatting sqref="P18:AX18">
    <cfRule type="expression" dxfId="2797" priority="13889">
      <formula>IF(RIGHT(TEXT(P18,"0.#"),1)=".",FALSE,TRUE)</formula>
    </cfRule>
    <cfRule type="expression" dxfId="2796" priority="13890">
      <formula>IF(RIGHT(TEXT(P18,"0.#"),1)=".",TRUE,FALSE)</formula>
    </cfRule>
  </conditionalFormatting>
  <conditionalFormatting sqref="Y782">
    <cfRule type="expression" dxfId="2795" priority="13885">
      <formula>IF(RIGHT(TEXT(Y782,"0.#"),1)=".",FALSE,TRUE)</formula>
    </cfRule>
    <cfRule type="expression" dxfId="2794" priority="13886">
      <formula>IF(RIGHT(TEXT(Y782,"0.#"),1)=".",TRUE,FALSE)</formula>
    </cfRule>
  </conditionalFormatting>
  <conditionalFormatting sqref="Y791">
    <cfRule type="expression" dxfId="2793" priority="13881">
      <formula>IF(RIGHT(TEXT(Y791,"0.#"),1)=".",FALSE,TRUE)</formula>
    </cfRule>
    <cfRule type="expression" dxfId="2792" priority="13882">
      <formula>IF(RIGHT(TEXT(Y791,"0.#"),1)=".",TRUE,FALSE)</formula>
    </cfRule>
  </conditionalFormatting>
  <conditionalFormatting sqref="Y822:Y829 Y820 Y809:Y816 Y807 Y796:Y803 Y794">
    <cfRule type="expression" dxfId="2791" priority="13663">
      <formula>IF(RIGHT(TEXT(Y794,"0.#"),1)=".",FALSE,TRUE)</formula>
    </cfRule>
    <cfRule type="expression" dxfId="2790" priority="13664">
      <formula>IF(RIGHT(TEXT(Y794,"0.#"),1)=".",TRUE,FALSE)</formula>
    </cfRule>
  </conditionalFormatting>
  <conditionalFormatting sqref="P16:AQ17 P15:AX15 P13:AX13">
    <cfRule type="expression" dxfId="2789" priority="13711">
      <formula>IF(RIGHT(TEXT(P13,"0.#"),1)=".",FALSE,TRUE)</formula>
    </cfRule>
    <cfRule type="expression" dxfId="2788" priority="13712">
      <formula>IF(RIGHT(TEXT(P13,"0.#"),1)=".",TRUE,FALSE)</formula>
    </cfRule>
  </conditionalFormatting>
  <conditionalFormatting sqref="P19:AJ19">
    <cfRule type="expression" dxfId="2787" priority="13709">
      <formula>IF(RIGHT(TEXT(P19,"0.#"),1)=".",FALSE,TRUE)</formula>
    </cfRule>
    <cfRule type="expression" dxfId="2786" priority="13710">
      <formula>IF(RIGHT(TEXT(P19,"0.#"),1)=".",TRUE,FALSE)</formula>
    </cfRule>
  </conditionalFormatting>
  <conditionalFormatting sqref="AE101 AQ101">
    <cfRule type="expression" dxfId="2785" priority="13701">
      <formula>IF(RIGHT(TEXT(AE101,"0.#"),1)=".",FALSE,TRUE)</formula>
    </cfRule>
    <cfRule type="expression" dxfId="2784" priority="13702">
      <formula>IF(RIGHT(TEXT(AE101,"0.#"),1)=".",TRUE,FALSE)</formula>
    </cfRule>
  </conditionalFormatting>
  <conditionalFormatting sqref="Y783:Y790 Y781">
    <cfRule type="expression" dxfId="2783" priority="13687">
      <formula>IF(RIGHT(TEXT(Y781,"0.#"),1)=".",FALSE,TRUE)</formula>
    </cfRule>
    <cfRule type="expression" dxfId="2782" priority="13688">
      <formula>IF(RIGHT(TEXT(Y781,"0.#"),1)=".",TRUE,FALSE)</formula>
    </cfRule>
  </conditionalFormatting>
  <conditionalFormatting sqref="AU782">
    <cfRule type="expression" dxfId="2781" priority="13685">
      <formula>IF(RIGHT(TEXT(AU782,"0.#"),1)=".",FALSE,TRUE)</formula>
    </cfRule>
    <cfRule type="expression" dxfId="2780" priority="13686">
      <formula>IF(RIGHT(TEXT(AU782,"0.#"),1)=".",TRUE,FALSE)</formula>
    </cfRule>
  </conditionalFormatting>
  <conditionalFormatting sqref="AU791">
    <cfRule type="expression" dxfId="2779" priority="13683">
      <formula>IF(RIGHT(TEXT(AU791,"0.#"),1)=".",FALSE,TRUE)</formula>
    </cfRule>
    <cfRule type="expression" dxfId="2778" priority="13684">
      <formula>IF(RIGHT(TEXT(AU791,"0.#"),1)=".",TRUE,FALSE)</formula>
    </cfRule>
  </conditionalFormatting>
  <conditionalFormatting sqref="AU783:AU790 AU781">
    <cfRule type="expression" dxfId="2777" priority="13681">
      <formula>IF(RIGHT(TEXT(AU781,"0.#"),1)=".",FALSE,TRUE)</formula>
    </cfRule>
    <cfRule type="expression" dxfId="2776" priority="13682">
      <formula>IF(RIGHT(TEXT(AU781,"0.#"),1)=".",TRUE,FALSE)</formula>
    </cfRule>
  </conditionalFormatting>
  <conditionalFormatting sqref="Y821 Y808 Y795">
    <cfRule type="expression" dxfId="2775" priority="13667">
      <formula>IF(RIGHT(TEXT(Y795,"0.#"),1)=".",FALSE,TRUE)</formula>
    </cfRule>
    <cfRule type="expression" dxfId="2774" priority="13668">
      <formula>IF(RIGHT(TEXT(Y795,"0.#"),1)=".",TRUE,FALSE)</formula>
    </cfRule>
  </conditionalFormatting>
  <conditionalFormatting sqref="Y830 Y817 Y804">
    <cfRule type="expression" dxfId="2773" priority="13665">
      <formula>IF(RIGHT(TEXT(Y804,"0.#"),1)=".",FALSE,TRUE)</formula>
    </cfRule>
    <cfRule type="expression" dxfId="2772" priority="13666">
      <formula>IF(RIGHT(TEXT(Y804,"0.#"),1)=".",TRUE,FALSE)</formula>
    </cfRule>
  </conditionalFormatting>
  <conditionalFormatting sqref="AU821 AU808 AU795">
    <cfRule type="expression" dxfId="2771" priority="13661">
      <formula>IF(RIGHT(TEXT(AU795,"0.#"),1)=".",FALSE,TRUE)</formula>
    </cfRule>
    <cfRule type="expression" dxfId="2770" priority="13662">
      <formula>IF(RIGHT(TEXT(AU795,"0.#"),1)=".",TRUE,FALSE)</formula>
    </cfRule>
  </conditionalFormatting>
  <conditionalFormatting sqref="AU830 AU817 AU804">
    <cfRule type="expression" dxfId="2769" priority="13659">
      <formula>IF(RIGHT(TEXT(AU804,"0.#"),1)=".",FALSE,TRUE)</formula>
    </cfRule>
    <cfRule type="expression" dxfId="2768" priority="13660">
      <formula>IF(RIGHT(TEXT(AU804,"0.#"),1)=".",TRUE,FALSE)</formula>
    </cfRule>
  </conditionalFormatting>
  <conditionalFormatting sqref="AU822:AU829 AU820 AU809:AU816 AU807 AU796:AU803 AU794">
    <cfRule type="expression" dxfId="2767" priority="13657">
      <formula>IF(RIGHT(TEXT(AU794,"0.#"),1)=".",FALSE,TRUE)</formula>
    </cfRule>
    <cfRule type="expression" dxfId="2766" priority="13658">
      <formula>IF(RIGHT(TEXT(AU794,"0.#"),1)=".",TRUE,FALSE)</formula>
    </cfRule>
  </conditionalFormatting>
  <conditionalFormatting sqref="AM87">
    <cfRule type="expression" dxfId="2765" priority="13311">
      <formula>IF(RIGHT(TEXT(AM87,"0.#"),1)=".",FALSE,TRUE)</formula>
    </cfRule>
    <cfRule type="expression" dxfId="2764" priority="13312">
      <formula>IF(RIGHT(TEXT(AM87,"0.#"),1)=".",TRUE,FALSE)</formula>
    </cfRule>
  </conditionalFormatting>
  <conditionalFormatting sqref="AE55">
    <cfRule type="expression" dxfId="2763" priority="13379">
      <formula>IF(RIGHT(TEXT(AE55,"0.#"),1)=".",FALSE,TRUE)</formula>
    </cfRule>
    <cfRule type="expression" dxfId="2762" priority="13380">
      <formula>IF(RIGHT(TEXT(AE55,"0.#"),1)=".",TRUE,FALSE)</formula>
    </cfRule>
  </conditionalFormatting>
  <conditionalFormatting sqref="AI55">
    <cfRule type="expression" dxfId="2761" priority="13377">
      <formula>IF(RIGHT(TEXT(AI55,"0.#"),1)=".",FALSE,TRUE)</formula>
    </cfRule>
    <cfRule type="expression" dxfId="2760" priority="13378">
      <formula>IF(RIGHT(TEXT(AI55,"0.#"),1)=".",TRUE,FALSE)</formula>
    </cfRule>
  </conditionalFormatting>
  <conditionalFormatting sqref="AM34">
    <cfRule type="expression" dxfId="2759" priority="13457">
      <formula>IF(RIGHT(TEXT(AM34,"0.#"),1)=".",FALSE,TRUE)</formula>
    </cfRule>
    <cfRule type="expression" dxfId="2758" priority="13458">
      <formula>IF(RIGHT(TEXT(AM34,"0.#"),1)=".",TRUE,FALSE)</formula>
    </cfRule>
  </conditionalFormatting>
  <conditionalFormatting sqref="AE33">
    <cfRule type="expression" dxfId="2757" priority="13471">
      <formula>IF(RIGHT(TEXT(AE33,"0.#"),1)=".",FALSE,TRUE)</formula>
    </cfRule>
    <cfRule type="expression" dxfId="2756" priority="13472">
      <formula>IF(RIGHT(TEXT(AE33,"0.#"),1)=".",TRUE,FALSE)</formula>
    </cfRule>
  </conditionalFormatting>
  <conditionalFormatting sqref="AE34">
    <cfRule type="expression" dxfId="2755" priority="13469">
      <formula>IF(RIGHT(TEXT(AE34,"0.#"),1)=".",FALSE,TRUE)</formula>
    </cfRule>
    <cfRule type="expression" dxfId="2754" priority="13470">
      <formula>IF(RIGHT(TEXT(AE34,"0.#"),1)=".",TRUE,FALSE)</formula>
    </cfRule>
  </conditionalFormatting>
  <conditionalFormatting sqref="AI34">
    <cfRule type="expression" dxfId="2753" priority="13467">
      <formula>IF(RIGHT(TEXT(AI34,"0.#"),1)=".",FALSE,TRUE)</formula>
    </cfRule>
    <cfRule type="expression" dxfId="2752" priority="13468">
      <formula>IF(RIGHT(TEXT(AI34,"0.#"),1)=".",TRUE,FALSE)</formula>
    </cfRule>
  </conditionalFormatting>
  <conditionalFormatting sqref="AI33">
    <cfRule type="expression" dxfId="2751" priority="13465">
      <formula>IF(RIGHT(TEXT(AI33,"0.#"),1)=".",FALSE,TRUE)</formula>
    </cfRule>
    <cfRule type="expression" dxfId="2750" priority="13466">
      <formula>IF(RIGHT(TEXT(AI33,"0.#"),1)=".",TRUE,FALSE)</formula>
    </cfRule>
  </conditionalFormatting>
  <conditionalFormatting sqref="AI32">
    <cfRule type="expression" dxfId="2749" priority="13463">
      <formula>IF(RIGHT(TEXT(AI32,"0.#"),1)=".",FALSE,TRUE)</formula>
    </cfRule>
    <cfRule type="expression" dxfId="2748" priority="13464">
      <formula>IF(RIGHT(TEXT(AI32,"0.#"),1)=".",TRUE,FALSE)</formula>
    </cfRule>
  </conditionalFormatting>
  <conditionalFormatting sqref="AM32">
    <cfRule type="expression" dxfId="2747" priority="13461">
      <formula>IF(RIGHT(TEXT(AM32,"0.#"),1)=".",FALSE,TRUE)</formula>
    </cfRule>
    <cfRule type="expression" dxfId="2746" priority="13462">
      <formula>IF(RIGHT(TEXT(AM32,"0.#"),1)=".",TRUE,FALSE)</formula>
    </cfRule>
  </conditionalFormatting>
  <conditionalFormatting sqref="AM33">
    <cfRule type="expression" dxfId="2745" priority="13459">
      <formula>IF(RIGHT(TEXT(AM33,"0.#"),1)=".",FALSE,TRUE)</formula>
    </cfRule>
    <cfRule type="expression" dxfId="2744" priority="13460">
      <formula>IF(RIGHT(TEXT(AM33,"0.#"),1)=".",TRUE,FALSE)</formula>
    </cfRule>
  </conditionalFormatting>
  <conditionalFormatting sqref="AQ32:AQ34">
    <cfRule type="expression" dxfId="2743" priority="13451">
      <formula>IF(RIGHT(TEXT(AQ32,"0.#"),1)=".",FALSE,TRUE)</formula>
    </cfRule>
    <cfRule type="expression" dxfId="2742" priority="13452">
      <formula>IF(RIGHT(TEXT(AQ32,"0.#"),1)=".",TRUE,FALSE)</formula>
    </cfRule>
  </conditionalFormatting>
  <conditionalFormatting sqref="AU32:AU34">
    <cfRule type="expression" dxfId="2741" priority="13449">
      <formula>IF(RIGHT(TEXT(AU32,"0.#"),1)=".",FALSE,TRUE)</formula>
    </cfRule>
    <cfRule type="expression" dxfId="2740" priority="13450">
      <formula>IF(RIGHT(TEXT(AU32,"0.#"),1)=".",TRUE,FALSE)</formula>
    </cfRule>
  </conditionalFormatting>
  <conditionalFormatting sqref="AE53">
    <cfRule type="expression" dxfId="2739" priority="13383">
      <formula>IF(RIGHT(TEXT(AE53,"0.#"),1)=".",FALSE,TRUE)</formula>
    </cfRule>
    <cfRule type="expression" dxfId="2738" priority="13384">
      <formula>IF(RIGHT(TEXT(AE53,"0.#"),1)=".",TRUE,FALSE)</formula>
    </cfRule>
  </conditionalFormatting>
  <conditionalFormatting sqref="AE54">
    <cfRule type="expression" dxfId="2737" priority="13381">
      <formula>IF(RIGHT(TEXT(AE54,"0.#"),1)=".",FALSE,TRUE)</formula>
    </cfRule>
    <cfRule type="expression" dxfId="2736" priority="13382">
      <formula>IF(RIGHT(TEXT(AE54,"0.#"),1)=".",TRUE,FALSE)</formula>
    </cfRule>
  </conditionalFormatting>
  <conditionalFormatting sqref="AI54">
    <cfRule type="expression" dxfId="2735" priority="13375">
      <formula>IF(RIGHT(TEXT(AI54,"0.#"),1)=".",FALSE,TRUE)</formula>
    </cfRule>
    <cfRule type="expression" dxfId="2734" priority="13376">
      <formula>IF(RIGHT(TEXT(AI54,"0.#"),1)=".",TRUE,FALSE)</formula>
    </cfRule>
  </conditionalFormatting>
  <conditionalFormatting sqref="AI53">
    <cfRule type="expression" dxfId="2733" priority="13373">
      <formula>IF(RIGHT(TEXT(AI53,"0.#"),1)=".",FALSE,TRUE)</formula>
    </cfRule>
    <cfRule type="expression" dxfId="2732" priority="13374">
      <formula>IF(RIGHT(TEXT(AI53,"0.#"),1)=".",TRUE,FALSE)</formula>
    </cfRule>
  </conditionalFormatting>
  <conditionalFormatting sqref="AM53">
    <cfRule type="expression" dxfId="2731" priority="13371">
      <formula>IF(RIGHT(TEXT(AM53,"0.#"),1)=".",FALSE,TRUE)</formula>
    </cfRule>
    <cfRule type="expression" dxfId="2730" priority="13372">
      <formula>IF(RIGHT(TEXT(AM53,"0.#"),1)=".",TRUE,FALSE)</formula>
    </cfRule>
  </conditionalFormatting>
  <conditionalFormatting sqref="AM54">
    <cfRule type="expression" dxfId="2729" priority="13369">
      <formula>IF(RIGHT(TEXT(AM54,"0.#"),1)=".",FALSE,TRUE)</formula>
    </cfRule>
    <cfRule type="expression" dxfId="2728" priority="13370">
      <formula>IF(RIGHT(TEXT(AM54,"0.#"),1)=".",TRUE,FALSE)</formula>
    </cfRule>
  </conditionalFormatting>
  <conditionalFormatting sqref="AM55">
    <cfRule type="expression" dxfId="2727" priority="13367">
      <formula>IF(RIGHT(TEXT(AM55,"0.#"),1)=".",FALSE,TRUE)</formula>
    </cfRule>
    <cfRule type="expression" dxfId="2726" priority="13368">
      <formula>IF(RIGHT(TEXT(AM55,"0.#"),1)=".",TRUE,FALSE)</formula>
    </cfRule>
  </conditionalFormatting>
  <conditionalFormatting sqref="AE60">
    <cfRule type="expression" dxfId="2725" priority="13353">
      <formula>IF(RIGHT(TEXT(AE60,"0.#"),1)=".",FALSE,TRUE)</formula>
    </cfRule>
    <cfRule type="expression" dxfId="2724" priority="13354">
      <formula>IF(RIGHT(TEXT(AE60,"0.#"),1)=".",TRUE,FALSE)</formula>
    </cfRule>
  </conditionalFormatting>
  <conditionalFormatting sqref="AE61">
    <cfRule type="expression" dxfId="2723" priority="13351">
      <formula>IF(RIGHT(TEXT(AE61,"0.#"),1)=".",FALSE,TRUE)</formula>
    </cfRule>
    <cfRule type="expression" dxfId="2722" priority="13352">
      <formula>IF(RIGHT(TEXT(AE61,"0.#"),1)=".",TRUE,FALSE)</formula>
    </cfRule>
  </conditionalFormatting>
  <conditionalFormatting sqref="AE62">
    <cfRule type="expression" dxfId="2721" priority="13349">
      <formula>IF(RIGHT(TEXT(AE62,"0.#"),1)=".",FALSE,TRUE)</formula>
    </cfRule>
    <cfRule type="expression" dxfId="2720" priority="13350">
      <formula>IF(RIGHT(TEXT(AE62,"0.#"),1)=".",TRUE,FALSE)</formula>
    </cfRule>
  </conditionalFormatting>
  <conditionalFormatting sqref="AI62">
    <cfRule type="expression" dxfId="2719" priority="13347">
      <formula>IF(RIGHT(TEXT(AI62,"0.#"),1)=".",FALSE,TRUE)</formula>
    </cfRule>
    <cfRule type="expression" dxfId="2718" priority="13348">
      <formula>IF(RIGHT(TEXT(AI62,"0.#"),1)=".",TRUE,FALSE)</formula>
    </cfRule>
  </conditionalFormatting>
  <conditionalFormatting sqref="AI61">
    <cfRule type="expression" dxfId="2717" priority="13345">
      <formula>IF(RIGHT(TEXT(AI61,"0.#"),1)=".",FALSE,TRUE)</formula>
    </cfRule>
    <cfRule type="expression" dxfId="2716" priority="13346">
      <formula>IF(RIGHT(TEXT(AI61,"0.#"),1)=".",TRUE,FALSE)</formula>
    </cfRule>
  </conditionalFormatting>
  <conditionalFormatting sqref="AI60">
    <cfRule type="expression" dxfId="2715" priority="13343">
      <formula>IF(RIGHT(TEXT(AI60,"0.#"),1)=".",FALSE,TRUE)</formula>
    </cfRule>
    <cfRule type="expression" dxfId="2714" priority="13344">
      <formula>IF(RIGHT(TEXT(AI60,"0.#"),1)=".",TRUE,FALSE)</formula>
    </cfRule>
  </conditionalFormatting>
  <conditionalFormatting sqref="AM60">
    <cfRule type="expression" dxfId="2713" priority="13341">
      <formula>IF(RIGHT(TEXT(AM60,"0.#"),1)=".",FALSE,TRUE)</formula>
    </cfRule>
    <cfRule type="expression" dxfId="2712" priority="13342">
      <formula>IF(RIGHT(TEXT(AM60,"0.#"),1)=".",TRUE,FALSE)</formula>
    </cfRule>
  </conditionalFormatting>
  <conditionalFormatting sqref="AM61">
    <cfRule type="expression" dxfId="2711" priority="13339">
      <formula>IF(RIGHT(TEXT(AM61,"0.#"),1)=".",FALSE,TRUE)</formula>
    </cfRule>
    <cfRule type="expression" dxfId="2710" priority="13340">
      <formula>IF(RIGHT(TEXT(AM61,"0.#"),1)=".",TRUE,FALSE)</formula>
    </cfRule>
  </conditionalFormatting>
  <conditionalFormatting sqref="AM62">
    <cfRule type="expression" dxfId="2709" priority="13337">
      <formula>IF(RIGHT(TEXT(AM62,"0.#"),1)=".",FALSE,TRUE)</formula>
    </cfRule>
    <cfRule type="expression" dxfId="2708" priority="13338">
      <formula>IF(RIGHT(TEXT(AM62,"0.#"),1)=".",TRUE,FALSE)</formula>
    </cfRule>
  </conditionalFormatting>
  <conditionalFormatting sqref="AE87">
    <cfRule type="expression" dxfId="2707" priority="13323">
      <formula>IF(RIGHT(TEXT(AE87,"0.#"),1)=".",FALSE,TRUE)</formula>
    </cfRule>
    <cfRule type="expression" dxfId="2706" priority="13324">
      <formula>IF(RIGHT(TEXT(AE87,"0.#"),1)=".",TRUE,FALSE)</formula>
    </cfRule>
  </conditionalFormatting>
  <conditionalFormatting sqref="AE88">
    <cfRule type="expression" dxfId="2705" priority="13321">
      <formula>IF(RIGHT(TEXT(AE88,"0.#"),1)=".",FALSE,TRUE)</formula>
    </cfRule>
    <cfRule type="expression" dxfId="2704" priority="13322">
      <formula>IF(RIGHT(TEXT(AE88,"0.#"),1)=".",TRUE,FALSE)</formula>
    </cfRule>
  </conditionalFormatting>
  <conditionalFormatting sqref="AE89">
    <cfRule type="expression" dxfId="2703" priority="13319">
      <formula>IF(RIGHT(TEXT(AE89,"0.#"),1)=".",FALSE,TRUE)</formula>
    </cfRule>
    <cfRule type="expression" dxfId="2702" priority="13320">
      <formula>IF(RIGHT(TEXT(AE89,"0.#"),1)=".",TRUE,FALSE)</formula>
    </cfRule>
  </conditionalFormatting>
  <conditionalFormatting sqref="AI89">
    <cfRule type="expression" dxfId="2701" priority="13317">
      <formula>IF(RIGHT(TEXT(AI89,"0.#"),1)=".",FALSE,TRUE)</formula>
    </cfRule>
    <cfRule type="expression" dxfId="2700" priority="13318">
      <formula>IF(RIGHT(TEXT(AI89,"0.#"),1)=".",TRUE,FALSE)</formula>
    </cfRule>
  </conditionalFormatting>
  <conditionalFormatting sqref="AI88">
    <cfRule type="expression" dxfId="2699" priority="13315">
      <formula>IF(RIGHT(TEXT(AI88,"0.#"),1)=".",FALSE,TRUE)</formula>
    </cfRule>
    <cfRule type="expression" dxfId="2698" priority="13316">
      <formula>IF(RIGHT(TEXT(AI88,"0.#"),1)=".",TRUE,FALSE)</formula>
    </cfRule>
  </conditionalFormatting>
  <conditionalFormatting sqref="AI87">
    <cfRule type="expression" dxfId="2697" priority="13313">
      <formula>IF(RIGHT(TEXT(AI87,"0.#"),1)=".",FALSE,TRUE)</formula>
    </cfRule>
    <cfRule type="expression" dxfId="2696" priority="13314">
      <formula>IF(RIGHT(TEXT(AI87,"0.#"),1)=".",TRUE,FALSE)</formula>
    </cfRule>
  </conditionalFormatting>
  <conditionalFormatting sqref="AM88">
    <cfRule type="expression" dxfId="2695" priority="13309">
      <formula>IF(RIGHT(TEXT(AM88,"0.#"),1)=".",FALSE,TRUE)</formula>
    </cfRule>
    <cfRule type="expression" dxfId="2694" priority="13310">
      <formula>IF(RIGHT(TEXT(AM88,"0.#"),1)=".",TRUE,FALSE)</formula>
    </cfRule>
  </conditionalFormatting>
  <conditionalFormatting sqref="AM89">
    <cfRule type="expression" dxfId="2693" priority="13307">
      <formula>IF(RIGHT(TEXT(AM89,"0.#"),1)=".",FALSE,TRUE)</formula>
    </cfRule>
    <cfRule type="expression" dxfId="2692" priority="13308">
      <formula>IF(RIGHT(TEXT(AM89,"0.#"),1)=".",TRUE,FALSE)</formula>
    </cfRule>
  </conditionalFormatting>
  <conditionalFormatting sqref="AE92">
    <cfRule type="expression" dxfId="2691" priority="13293">
      <formula>IF(RIGHT(TEXT(AE92,"0.#"),1)=".",FALSE,TRUE)</formula>
    </cfRule>
    <cfRule type="expression" dxfId="2690" priority="13294">
      <formula>IF(RIGHT(TEXT(AE92,"0.#"),1)=".",TRUE,FALSE)</formula>
    </cfRule>
  </conditionalFormatting>
  <conditionalFormatting sqref="AE93">
    <cfRule type="expression" dxfId="2689" priority="13291">
      <formula>IF(RIGHT(TEXT(AE93,"0.#"),1)=".",FALSE,TRUE)</formula>
    </cfRule>
    <cfRule type="expression" dxfId="2688" priority="13292">
      <formula>IF(RIGHT(TEXT(AE93,"0.#"),1)=".",TRUE,FALSE)</formula>
    </cfRule>
  </conditionalFormatting>
  <conditionalFormatting sqref="AE94">
    <cfRule type="expression" dxfId="2687" priority="13289">
      <formula>IF(RIGHT(TEXT(AE94,"0.#"),1)=".",FALSE,TRUE)</formula>
    </cfRule>
    <cfRule type="expression" dxfId="2686" priority="13290">
      <formula>IF(RIGHT(TEXT(AE94,"0.#"),1)=".",TRUE,FALSE)</formula>
    </cfRule>
  </conditionalFormatting>
  <conditionalFormatting sqref="AI94">
    <cfRule type="expression" dxfId="2685" priority="13287">
      <formula>IF(RIGHT(TEXT(AI94,"0.#"),1)=".",FALSE,TRUE)</formula>
    </cfRule>
    <cfRule type="expression" dxfId="2684" priority="13288">
      <formula>IF(RIGHT(TEXT(AI94,"0.#"),1)=".",TRUE,FALSE)</formula>
    </cfRule>
  </conditionalFormatting>
  <conditionalFormatting sqref="AI93">
    <cfRule type="expression" dxfId="2683" priority="13285">
      <formula>IF(RIGHT(TEXT(AI93,"0.#"),1)=".",FALSE,TRUE)</formula>
    </cfRule>
    <cfRule type="expression" dxfId="2682" priority="13286">
      <formula>IF(RIGHT(TEXT(AI93,"0.#"),1)=".",TRUE,FALSE)</formula>
    </cfRule>
  </conditionalFormatting>
  <conditionalFormatting sqref="AI92">
    <cfRule type="expression" dxfId="2681" priority="13283">
      <formula>IF(RIGHT(TEXT(AI92,"0.#"),1)=".",FALSE,TRUE)</formula>
    </cfRule>
    <cfRule type="expression" dxfId="2680" priority="13284">
      <formula>IF(RIGHT(TEXT(AI92,"0.#"),1)=".",TRUE,FALSE)</formula>
    </cfRule>
  </conditionalFormatting>
  <conditionalFormatting sqref="AM92">
    <cfRule type="expression" dxfId="2679" priority="13281">
      <formula>IF(RIGHT(TEXT(AM92,"0.#"),1)=".",FALSE,TRUE)</formula>
    </cfRule>
    <cfRule type="expression" dxfId="2678" priority="13282">
      <formula>IF(RIGHT(TEXT(AM92,"0.#"),1)=".",TRUE,FALSE)</formula>
    </cfRule>
  </conditionalFormatting>
  <conditionalFormatting sqref="AM93">
    <cfRule type="expression" dxfId="2677" priority="13279">
      <formula>IF(RIGHT(TEXT(AM93,"0.#"),1)=".",FALSE,TRUE)</formula>
    </cfRule>
    <cfRule type="expression" dxfId="2676" priority="13280">
      <formula>IF(RIGHT(TEXT(AM93,"0.#"),1)=".",TRUE,FALSE)</formula>
    </cfRule>
  </conditionalFormatting>
  <conditionalFormatting sqref="AM94">
    <cfRule type="expression" dxfId="2675" priority="13277">
      <formula>IF(RIGHT(TEXT(AM94,"0.#"),1)=".",FALSE,TRUE)</formula>
    </cfRule>
    <cfRule type="expression" dxfId="2674" priority="13278">
      <formula>IF(RIGHT(TEXT(AM94,"0.#"),1)=".",TRUE,FALSE)</formula>
    </cfRule>
  </conditionalFormatting>
  <conditionalFormatting sqref="AE97">
    <cfRule type="expression" dxfId="2673" priority="13263">
      <formula>IF(RIGHT(TEXT(AE97,"0.#"),1)=".",FALSE,TRUE)</formula>
    </cfRule>
    <cfRule type="expression" dxfId="2672" priority="13264">
      <formula>IF(RIGHT(TEXT(AE97,"0.#"),1)=".",TRUE,FALSE)</formula>
    </cfRule>
  </conditionalFormatting>
  <conditionalFormatting sqref="AE98">
    <cfRule type="expression" dxfId="2671" priority="13261">
      <formula>IF(RIGHT(TEXT(AE98,"0.#"),1)=".",FALSE,TRUE)</formula>
    </cfRule>
    <cfRule type="expression" dxfId="2670" priority="13262">
      <formula>IF(RIGHT(TEXT(AE98,"0.#"),1)=".",TRUE,FALSE)</formula>
    </cfRule>
  </conditionalFormatting>
  <conditionalFormatting sqref="AE99">
    <cfRule type="expression" dxfId="2669" priority="13259">
      <formula>IF(RIGHT(TEXT(AE99,"0.#"),1)=".",FALSE,TRUE)</formula>
    </cfRule>
    <cfRule type="expression" dxfId="2668" priority="13260">
      <formula>IF(RIGHT(TEXT(AE99,"0.#"),1)=".",TRUE,FALSE)</formula>
    </cfRule>
  </conditionalFormatting>
  <conditionalFormatting sqref="AI99">
    <cfRule type="expression" dxfId="2667" priority="13257">
      <formula>IF(RIGHT(TEXT(AI99,"0.#"),1)=".",FALSE,TRUE)</formula>
    </cfRule>
    <cfRule type="expression" dxfId="2666" priority="13258">
      <formula>IF(RIGHT(TEXT(AI99,"0.#"),1)=".",TRUE,FALSE)</formula>
    </cfRule>
  </conditionalFormatting>
  <conditionalFormatting sqref="AI98">
    <cfRule type="expression" dxfId="2665" priority="13255">
      <formula>IF(RIGHT(TEXT(AI98,"0.#"),1)=".",FALSE,TRUE)</formula>
    </cfRule>
    <cfRule type="expression" dxfId="2664" priority="13256">
      <formula>IF(RIGHT(TEXT(AI98,"0.#"),1)=".",TRUE,FALSE)</formula>
    </cfRule>
  </conditionalFormatting>
  <conditionalFormatting sqref="AI97">
    <cfRule type="expression" dxfId="2663" priority="13253">
      <formula>IF(RIGHT(TEXT(AI97,"0.#"),1)=".",FALSE,TRUE)</formula>
    </cfRule>
    <cfRule type="expression" dxfId="2662" priority="13254">
      <formula>IF(RIGHT(TEXT(AI97,"0.#"),1)=".",TRUE,FALSE)</formula>
    </cfRule>
  </conditionalFormatting>
  <conditionalFormatting sqref="AM97">
    <cfRule type="expression" dxfId="2661" priority="13251">
      <formula>IF(RIGHT(TEXT(AM97,"0.#"),1)=".",FALSE,TRUE)</formula>
    </cfRule>
    <cfRule type="expression" dxfId="2660" priority="13252">
      <formula>IF(RIGHT(TEXT(AM97,"0.#"),1)=".",TRUE,FALSE)</formula>
    </cfRule>
  </conditionalFormatting>
  <conditionalFormatting sqref="AM98">
    <cfRule type="expression" dxfId="2659" priority="13249">
      <formula>IF(RIGHT(TEXT(AM98,"0.#"),1)=".",FALSE,TRUE)</formula>
    </cfRule>
    <cfRule type="expression" dxfId="2658" priority="13250">
      <formula>IF(RIGHT(TEXT(AM98,"0.#"),1)=".",TRUE,FALSE)</formula>
    </cfRule>
  </conditionalFormatting>
  <conditionalFormatting sqref="AM99">
    <cfRule type="expression" dxfId="2657" priority="13247">
      <formula>IF(RIGHT(TEXT(AM99,"0.#"),1)=".",FALSE,TRUE)</formula>
    </cfRule>
    <cfRule type="expression" dxfId="2656" priority="13248">
      <formula>IF(RIGHT(TEXT(AM99,"0.#"),1)=".",TRUE,FALSE)</formula>
    </cfRule>
  </conditionalFormatting>
  <conditionalFormatting sqref="AI101">
    <cfRule type="expression" dxfId="2655" priority="13233">
      <formula>IF(RIGHT(TEXT(AI101,"0.#"),1)=".",FALSE,TRUE)</formula>
    </cfRule>
    <cfRule type="expression" dxfId="2654" priority="13234">
      <formula>IF(RIGHT(TEXT(AI101,"0.#"),1)=".",TRUE,FALSE)</formula>
    </cfRule>
  </conditionalFormatting>
  <conditionalFormatting sqref="AM101">
    <cfRule type="expression" dxfId="2653" priority="13231">
      <formula>IF(RIGHT(TEXT(AM101,"0.#"),1)=".",FALSE,TRUE)</formula>
    </cfRule>
    <cfRule type="expression" dxfId="2652" priority="13232">
      <formula>IF(RIGHT(TEXT(AM101,"0.#"),1)=".",TRUE,FALSE)</formula>
    </cfRule>
  </conditionalFormatting>
  <conditionalFormatting sqref="AE102">
    <cfRule type="expression" dxfId="2651" priority="13229">
      <formula>IF(RIGHT(TEXT(AE102,"0.#"),1)=".",FALSE,TRUE)</formula>
    </cfRule>
    <cfRule type="expression" dxfId="2650" priority="13230">
      <formula>IF(RIGHT(TEXT(AE102,"0.#"),1)=".",TRUE,FALSE)</formula>
    </cfRule>
  </conditionalFormatting>
  <conditionalFormatting sqref="AI102">
    <cfRule type="expression" dxfId="2649" priority="13227">
      <formula>IF(RIGHT(TEXT(AI102,"0.#"),1)=".",FALSE,TRUE)</formula>
    </cfRule>
    <cfRule type="expression" dxfId="2648" priority="13228">
      <formula>IF(RIGHT(TEXT(AI102,"0.#"),1)=".",TRUE,FALSE)</formula>
    </cfRule>
  </conditionalFormatting>
  <conditionalFormatting sqref="AM102">
    <cfRule type="expression" dxfId="2647" priority="13225">
      <formula>IF(RIGHT(TEXT(AM102,"0.#"),1)=".",FALSE,TRUE)</formula>
    </cfRule>
    <cfRule type="expression" dxfId="2646" priority="13226">
      <formula>IF(RIGHT(TEXT(AM102,"0.#"),1)=".",TRUE,FALSE)</formula>
    </cfRule>
  </conditionalFormatting>
  <conditionalFormatting sqref="AQ102">
    <cfRule type="expression" dxfId="2645" priority="13223">
      <formula>IF(RIGHT(TEXT(AQ102,"0.#"),1)=".",FALSE,TRUE)</formula>
    </cfRule>
    <cfRule type="expression" dxfId="2644" priority="13224">
      <formula>IF(RIGHT(TEXT(AQ102,"0.#"),1)=".",TRUE,FALSE)</formula>
    </cfRule>
  </conditionalFormatting>
  <conditionalFormatting sqref="AE104">
    <cfRule type="expression" dxfId="2643" priority="13221">
      <formula>IF(RIGHT(TEXT(AE104,"0.#"),1)=".",FALSE,TRUE)</formula>
    </cfRule>
    <cfRule type="expression" dxfId="2642" priority="13222">
      <formula>IF(RIGHT(TEXT(AE104,"0.#"),1)=".",TRUE,FALSE)</formula>
    </cfRule>
  </conditionalFormatting>
  <conditionalFormatting sqref="AI104">
    <cfRule type="expression" dxfId="2641" priority="13219">
      <formula>IF(RIGHT(TEXT(AI104,"0.#"),1)=".",FALSE,TRUE)</formula>
    </cfRule>
    <cfRule type="expression" dxfId="2640" priority="13220">
      <formula>IF(RIGHT(TEXT(AI104,"0.#"),1)=".",TRUE,FALSE)</formula>
    </cfRule>
  </conditionalFormatting>
  <conditionalFormatting sqref="AM104">
    <cfRule type="expression" dxfId="2639" priority="13217">
      <formula>IF(RIGHT(TEXT(AM104,"0.#"),1)=".",FALSE,TRUE)</formula>
    </cfRule>
    <cfRule type="expression" dxfId="2638" priority="13218">
      <formula>IF(RIGHT(TEXT(AM104,"0.#"),1)=".",TRUE,FALSE)</formula>
    </cfRule>
  </conditionalFormatting>
  <conditionalFormatting sqref="AE105">
    <cfRule type="expression" dxfId="2637" priority="13215">
      <formula>IF(RIGHT(TEXT(AE105,"0.#"),1)=".",FALSE,TRUE)</formula>
    </cfRule>
    <cfRule type="expression" dxfId="2636" priority="13216">
      <formula>IF(RIGHT(TEXT(AE105,"0.#"),1)=".",TRUE,FALSE)</formula>
    </cfRule>
  </conditionalFormatting>
  <conditionalFormatting sqref="AI105">
    <cfRule type="expression" dxfId="2635" priority="13213">
      <formula>IF(RIGHT(TEXT(AI105,"0.#"),1)=".",FALSE,TRUE)</formula>
    </cfRule>
    <cfRule type="expression" dxfId="2634" priority="13214">
      <formula>IF(RIGHT(TEXT(AI105,"0.#"),1)=".",TRUE,FALSE)</formula>
    </cfRule>
  </conditionalFormatting>
  <conditionalFormatting sqref="AM105">
    <cfRule type="expression" dxfId="2633" priority="13211">
      <formula>IF(RIGHT(TEXT(AM105,"0.#"),1)=".",FALSE,TRUE)</formula>
    </cfRule>
    <cfRule type="expression" dxfId="2632" priority="13212">
      <formula>IF(RIGHT(TEXT(AM105,"0.#"),1)=".",TRUE,FALSE)</formula>
    </cfRule>
  </conditionalFormatting>
  <conditionalFormatting sqref="AE107">
    <cfRule type="expression" dxfId="2631" priority="13207">
      <formula>IF(RIGHT(TEXT(AE107,"0.#"),1)=".",FALSE,TRUE)</formula>
    </cfRule>
    <cfRule type="expression" dxfId="2630" priority="13208">
      <formula>IF(RIGHT(TEXT(AE107,"0.#"),1)=".",TRUE,FALSE)</formula>
    </cfRule>
  </conditionalFormatting>
  <conditionalFormatting sqref="AI107">
    <cfRule type="expression" dxfId="2629" priority="13205">
      <formula>IF(RIGHT(TEXT(AI107,"0.#"),1)=".",FALSE,TRUE)</formula>
    </cfRule>
    <cfRule type="expression" dxfId="2628" priority="13206">
      <formula>IF(RIGHT(TEXT(AI107,"0.#"),1)=".",TRUE,FALSE)</formula>
    </cfRule>
  </conditionalFormatting>
  <conditionalFormatting sqref="AM107">
    <cfRule type="expression" dxfId="2627" priority="13203">
      <formula>IF(RIGHT(TEXT(AM107,"0.#"),1)=".",FALSE,TRUE)</formula>
    </cfRule>
    <cfRule type="expression" dxfId="2626" priority="13204">
      <formula>IF(RIGHT(TEXT(AM107,"0.#"),1)=".",TRUE,FALSE)</formula>
    </cfRule>
  </conditionalFormatting>
  <conditionalFormatting sqref="AE108">
    <cfRule type="expression" dxfId="2625" priority="13201">
      <formula>IF(RIGHT(TEXT(AE108,"0.#"),1)=".",FALSE,TRUE)</formula>
    </cfRule>
    <cfRule type="expression" dxfId="2624" priority="13202">
      <formula>IF(RIGHT(TEXT(AE108,"0.#"),1)=".",TRUE,FALSE)</formula>
    </cfRule>
  </conditionalFormatting>
  <conditionalFormatting sqref="AI108">
    <cfRule type="expression" dxfId="2623" priority="13199">
      <formula>IF(RIGHT(TEXT(AI108,"0.#"),1)=".",FALSE,TRUE)</formula>
    </cfRule>
    <cfRule type="expression" dxfId="2622" priority="13200">
      <formula>IF(RIGHT(TEXT(AI108,"0.#"),1)=".",TRUE,FALSE)</formula>
    </cfRule>
  </conditionalFormatting>
  <conditionalFormatting sqref="AM108">
    <cfRule type="expression" dxfId="2621" priority="13197">
      <formula>IF(RIGHT(TEXT(AM108,"0.#"),1)=".",FALSE,TRUE)</formula>
    </cfRule>
    <cfRule type="expression" dxfId="2620" priority="13198">
      <formula>IF(RIGHT(TEXT(AM108,"0.#"),1)=".",TRUE,FALSE)</formula>
    </cfRule>
  </conditionalFormatting>
  <conditionalFormatting sqref="AE110">
    <cfRule type="expression" dxfId="2619" priority="13193">
      <formula>IF(RIGHT(TEXT(AE110,"0.#"),1)=".",FALSE,TRUE)</formula>
    </cfRule>
    <cfRule type="expression" dxfId="2618" priority="13194">
      <formula>IF(RIGHT(TEXT(AE110,"0.#"),1)=".",TRUE,FALSE)</formula>
    </cfRule>
  </conditionalFormatting>
  <conditionalFormatting sqref="AI110">
    <cfRule type="expression" dxfId="2617" priority="13191">
      <formula>IF(RIGHT(TEXT(AI110,"0.#"),1)=".",FALSE,TRUE)</formula>
    </cfRule>
    <cfRule type="expression" dxfId="2616" priority="13192">
      <formula>IF(RIGHT(TEXT(AI110,"0.#"),1)=".",TRUE,FALSE)</formula>
    </cfRule>
  </conditionalFormatting>
  <conditionalFormatting sqref="AM110">
    <cfRule type="expression" dxfId="2615" priority="13189">
      <formula>IF(RIGHT(TEXT(AM110,"0.#"),1)=".",FALSE,TRUE)</formula>
    </cfRule>
    <cfRule type="expression" dxfId="2614" priority="13190">
      <formula>IF(RIGHT(TEXT(AM110,"0.#"),1)=".",TRUE,FALSE)</formula>
    </cfRule>
  </conditionalFormatting>
  <conditionalFormatting sqref="AE111">
    <cfRule type="expression" dxfId="2613" priority="13187">
      <formula>IF(RIGHT(TEXT(AE111,"0.#"),1)=".",FALSE,TRUE)</formula>
    </cfRule>
    <cfRule type="expression" dxfId="2612" priority="13188">
      <formula>IF(RIGHT(TEXT(AE111,"0.#"),1)=".",TRUE,FALSE)</formula>
    </cfRule>
  </conditionalFormatting>
  <conditionalFormatting sqref="AI111">
    <cfRule type="expression" dxfId="2611" priority="13185">
      <formula>IF(RIGHT(TEXT(AI111,"0.#"),1)=".",FALSE,TRUE)</formula>
    </cfRule>
    <cfRule type="expression" dxfId="2610" priority="13186">
      <formula>IF(RIGHT(TEXT(AI111,"0.#"),1)=".",TRUE,FALSE)</formula>
    </cfRule>
  </conditionalFormatting>
  <conditionalFormatting sqref="AM111">
    <cfRule type="expression" dxfId="2609" priority="13183">
      <formula>IF(RIGHT(TEXT(AM111,"0.#"),1)=".",FALSE,TRUE)</formula>
    </cfRule>
    <cfRule type="expression" dxfId="2608" priority="13184">
      <formula>IF(RIGHT(TEXT(AM111,"0.#"),1)=".",TRUE,FALSE)</formula>
    </cfRule>
  </conditionalFormatting>
  <conditionalFormatting sqref="AE113">
    <cfRule type="expression" dxfId="2607" priority="13179">
      <formula>IF(RIGHT(TEXT(AE113,"0.#"),1)=".",FALSE,TRUE)</formula>
    </cfRule>
    <cfRule type="expression" dxfId="2606" priority="13180">
      <formula>IF(RIGHT(TEXT(AE113,"0.#"),1)=".",TRUE,FALSE)</formula>
    </cfRule>
  </conditionalFormatting>
  <conditionalFormatting sqref="AI113">
    <cfRule type="expression" dxfId="2605" priority="13177">
      <formula>IF(RIGHT(TEXT(AI113,"0.#"),1)=".",FALSE,TRUE)</formula>
    </cfRule>
    <cfRule type="expression" dxfId="2604" priority="13178">
      <formula>IF(RIGHT(TEXT(AI113,"0.#"),1)=".",TRUE,FALSE)</formula>
    </cfRule>
  </conditionalFormatting>
  <conditionalFormatting sqref="AM113">
    <cfRule type="expression" dxfId="2603" priority="13175">
      <formula>IF(RIGHT(TEXT(AM113,"0.#"),1)=".",FALSE,TRUE)</formula>
    </cfRule>
    <cfRule type="expression" dxfId="2602" priority="13176">
      <formula>IF(RIGHT(TEXT(AM113,"0.#"),1)=".",TRUE,FALSE)</formula>
    </cfRule>
  </conditionalFormatting>
  <conditionalFormatting sqref="AE114">
    <cfRule type="expression" dxfId="2601" priority="13173">
      <formula>IF(RIGHT(TEXT(AE114,"0.#"),1)=".",FALSE,TRUE)</formula>
    </cfRule>
    <cfRule type="expression" dxfId="2600" priority="13174">
      <formula>IF(RIGHT(TEXT(AE114,"0.#"),1)=".",TRUE,FALSE)</formula>
    </cfRule>
  </conditionalFormatting>
  <conditionalFormatting sqref="AI114">
    <cfRule type="expression" dxfId="2599" priority="13171">
      <formula>IF(RIGHT(TEXT(AI114,"0.#"),1)=".",FALSE,TRUE)</formula>
    </cfRule>
    <cfRule type="expression" dxfId="2598" priority="13172">
      <formula>IF(RIGHT(TEXT(AI114,"0.#"),1)=".",TRUE,FALSE)</formula>
    </cfRule>
  </conditionalFormatting>
  <conditionalFormatting sqref="AM114">
    <cfRule type="expression" dxfId="2597" priority="13169">
      <formula>IF(RIGHT(TEXT(AM114,"0.#"),1)=".",FALSE,TRUE)</formula>
    </cfRule>
    <cfRule type="expression" dxfId="2596" priority="13170">
      <formula>IF(RIGHT(TEXT(AM114,"0.#"),1)=".",TRUE,FALSE)</formula>
    </cfRule>
  </conditionalFormatting>
  <conditionalFormatting sqref="AE116 AQ116">
    <cfRule type="expression" dxfId="2595" priority="13165">
      <formula>IF(RIGHT(TEXT(AE116,"0.#"),1)=".",FALSE,TRUE)</formula>
    </cfRule>
    <cfRule type="expression" dxfId="2594" priority="13166">
      <formula>IF(RIGHT(TEXT(AE116,"0.#"),1)=".",TRUE,FALSE)</formula>
    </cfRule>
  </conditionalFormatting>
  <conditionalFormatting sqref="AI116">
    <cfRule type="expression" dxfId="2593" priority="13163">
      <formula>IF(RIGHT(TEXT(AI116,"0.#"),1)=".",FALSE,TRUE)</formula>
    </cfRule>
    <cfRule type="expression" dxfId="2592" priority="13164">
      <formula>IF(RIGHT(TEXT(AI116,"0.#"),1)=".",TRUE,FALSE)</formula>
    </cfRule>
  </conditionalFormatting>
  <conditionalFormatting sqref="AM116">
    <cfRule type="expression" dxfId="2591" priority="13161">
      <formula>IF(RIGHT(TEXT(AM116,"0.#"),1)=".",FALSE,TRUE)</formula>
    </cfRule>
    <cfRule type="expression" dxfId="2590" priority="13162">
      <formula>IF(RIGHT(TEXT(AM116,"0.#"),1)=".",TRUE,FALSE)</formula>
    </cfRule>
  </conditionalFormatting>
  <conditionalFormatting sqref="AE117 AM117">
    <cfRule type="expression" dxfId="2589" priority="13159">
      <formula>IF(RIGHT(TEXT(AE117,"0.#"),1)=".",FALSE,TRUE)</formula>
    </cfRule>
    <cfRule type="expression" dxfId="2588" priority="13160">
      <formula>IF(RIGHT(TEXT(AE117,"0.#"),1)=".",TRUE,FALSE)</formula>
    </cfRule>
  </conditionalFormatting>
  <conditionalFormatting sqref="AI117">
    <cfRule type="expression" dxfId="2587" priority="13157">
      <formula>IF(RIGHT(TEXT(AI117,"0.#"),1)=".",FALSE,TRUE)</formula>
    </cfRule>
    <cfRule type="expression" dxfId="2586" priority="13158">
      <formula>IF(RIGHT(TEXT(AI117,"0.#"),1)=".",TRUE,FALSE)</formula>
    </cfRule>
  </conditionalFormatting>
  <conditionalFormatting sqref="AQ117">
    <cfRule type="expression" dxfId="2585" priority="13153">
      <formula>IF(RIGHT(TEXT(AQ117,"0.#"),1)=".",FALSE,TRUE)</formula>
    </cfRule>
    <cfRule type="expression" dxfId="2584" priority="13154">
      <formula>IF(RIGHT(TEXT(AQ117,"0.#"),1)=".",TRUE,FALSE)</formula>
    </cfRule>
  </conditionalFormatting>
  <conditionalFormatting sqref="AE119 AQ119">
    <cfRule type="expression" dxfId="2583" priority="13151">
      <formula>IF(RIGHT(TEXT(AE119,"0.#"),1)=".",FALSE,TRUE)</formula>
    </cfRule>
    <cfRule type="expression" dxfId="2582" priority="13152">
      <formula>IF(RIGHT(TEXT(AE119,"0.#"),1)=".",TRUE,FALSE)</formula>
    </cfRule>
  </conditionalFormatting>
  <conditionalFormatting sqref="AI119">
    <cfRule type="expression" dxfId="2581" priority="13149">
      <formula>IF(RIGHT(TEXT(AI119,"0.#"),1)=".",FALSE,TRUE)</formula>
    </cfRule>
    <cfRule type="expression" dxfId="2580" priority="13150">
      <formula>IF(RIGHT(TEXT(AI119,"0.#"),1)=".",TRUE,FALSE)</formula>
    </cfRule>
  </conditionalFormatting>
  <conditionalFormatting sqref="AM119">
    <cfRule type="expression" dxfId="2579" priority="13147">
      <formula>IF(RIGHT(TEXT(AM119,"0.#"),1)=".",FALSE,TRUE)</formula>
    </cfRule>
    <cfRule type="expression" dxfId="2578" priority="13148">
      <formula>IF(RIGHT(TEXT(AM119,"0.#"),1)=".",TRUE,FALSE)</formula>
    </cfRule>
  </conditionalFormatting>
  <conditionalFormatting sqref="AQ120">
    <cfRule type="expression" dxfId="2577" priority="13139">
      <formula>IF(RIGHT(TEXT(AQ120,"0.#"),1)=".",FALSE,TRUE)</formula>
    </cfRule>
    <cfRule type="expression" dxfId="2576" priority="13140">
      <formula>IF(RIGHT(TEXT(AQ120,"0.#"),1)=".",TRUE,FALSE)</formula>
    </cfRule>
  </conditionalFormatting>
  <conditionalFormatting sqref="AE122 AQ122">
    <cfRule type="expression" dxfId="2575" priority="13137">
      <formula>IF(RIGHT(TEXT(AE122,"0.#"),1)=".",FALSE,TRUE)</formula>
    </cfRule>
    <cfRule type="expression" dxfId="2574" priority="13138">
      <formula>IF(RIGHT(TEXT(AE122,"0.#"),1)=".",TRUE,FALSE)</formula>
    </cfRule>
  </conditionalFormatting>
  <conditionalFormatting sqref="AI122">
    <cfRule type="expression" dxfId="2573" priority="13135">
      <formula>IF(RIGHT(TEXT(AI122,"0.#"),1)=".",FALSE,TRUE)</formula>
    </cfRule>
    <cfRule type="expression" dxfId="2572" priority="13136">
      <formula>IF(RIGHT(TEXT(AI122,"0.#"),1)=".",TRUE,FALSE)</formula>
    </cfRule>
  </conditionalFormatting>
  <conditionalFormatting sqref="AM122">
    <cfRule type="expression" dxfId="2571" priority="13133">
      <formula>IF(RIGHT(TEXT(AM122,"0.#"),1)=".",FALSE,TRUE)</formula>
    </cfRule>
    <cfRule type="expression" dxfId="2570" priority="13134">
      <formula>IF(RIGHT(TEXT(AM122,"0.#"),1)=".",TRUE,FALSE)</formula>
    </cfRule>
  </conditionalFormatting>
  <conditionalFormatting sqref="AQ123">
    <cfRule type="expression" dxfId="2569" priority="13125">
      <formula>IF(RIGHT(TEXT(AQ123,"0.#"),1)=".",FALSE,TRUE)</formula>
    </cfRule>
    <cfRule type="expression" dxfId="2568" priority="13126">
      <formula>IF(RIGHT(TEXT(AQ123,"0.#"),1)=".",TRUE,FALSE)</formula>
    </cfRule>
  </conditionalFormatting>
  <conditionalFormatting sqref="AE125 AQ125">
    <cfRule type="expression" dxfId="2567" priority="13123">
      <formula>IF(RIGHT(TEXT(AE125,"0.#"),1)=".",FALSE,TRUE)</formula>
    </cfRule>
    <cfRule type="expression" dxfId="2566" priority="13124">
      <formula>IF(RIGHT(TEXT(AE125,"0.#"),1)=".",TRUE,FALSE)</formula>
    </cfRule>
  </conditionalFormatting>
  <conditionalFormatting sqref="AI125">
    <cfRule type="expression" dxfId="2565" priority="13121">
      <formula>IF(RIGHT(TEXT(AI125,"0.#"),1)=".",FALSE,TRUE)</formula>
    </cfRule>
    <cfRule type="expression" dxfId="2564" priority="13122">
      <formula>IF(RIGHT(TEXT(AI125,"0.#"),1)=".",TRUE,FALSE)</formula>
    </cfRule>
  </conditionalFormatting>
  <conditionalFormatting sqref="AM125">
    <cfRule type="expression" dxfId="2563" priority="13119">
      <formula>IF(RIGHT(TEXT(AM125,"0.#"),1)=".",FALSE,TRUE)</formula>
    </cfRule>
    <cfRule type="expression" dxfId="2562" priority="13120">
      <formula>IF(RIGHT(TEXT(AM125,"0.#"),1)=".",TRUE,FALSE)</formula>
    </cfRule>
  </conditionalFormatting>
  <conditionalFormatting sqref="AQ126">
    <cfRule type="expression" dxfId="2561" priority="13111">
      <formula>IF(RIGHT(TEXT(AQ126,"0.#"),1)=".",FALSE,TRUE)</formula>
    </cfRule>
    <cfRule type="expression" dxfId="2560" priority="13112">
      <formula>IF(RIGHT(TEXT(AQ126,"0.#"),1)=".",TRUE,FALSE)</formula>
    </cfRule>
  </conditionalFormatting>
  <conditionalFormatting sqref="AE128 AQ128">
    <cfRule type="expression" dxfId="2559" priority="13109">
      <formula>IF(RIGHT(TEXT(AE128,"0.#"),1)=".",FALSE,TRUE)</formula>
    </cfRule>
    <cfRule type="expression" dxfId="2558" priority="13110">
      <formula>IF(RIGHT(TEXT(AE128,"0.#"),1)=".",TRUE,FALSE)</formula>
    </cfRule>
  </conditionalFormatting>
  <conditionalFormatting sqref="AI128">
    <cfRule type="expression" dxfId="2557" priority="13107">
      <formula>IF(RIGHT(TEXT(AI128,"0.#"),1)=".",FALSE,TRUE)</formula>
    </cfRule>
    <cfRule type="expression" dxfId="2556" priority="13108">
      <formula>IF(RIGHT(TEXT(AI128,"0.#"),1)=".",TRUE,FALSE)</formula>
    </cfRule>
  </conditionalFormatting>
  <conditionalFormatting sqref="AM128">
    <cfRule type="expression" dxfId="2555" priority="13105">
      <formula>IF(RIGHT(TEXT(AM128,"0.#"),1)=".",FALSE,TRUE)</formula>
    </cfRule>
    <cfRule type="expression" dxfId="2554" priority="13106">
      <formula>IF(RIGHT(TEXT(AM128,"0.#"),1)=".",TRUE,FALSE)</formula>
    </cfRule>
  </conditionalFormatting>
  <conditionalFormatting sqref="AQ129">
    <cfRule type="expression" dxfId="2553" priority="13097">
      <formula>IF(RIGHT(TEXT(AQ129,"0.#"),1)=".",FALSE,TRUE)</formula>
    </cfRule>
    <cfRule type="expression" dxfId="2552" priority="13098">
      <formula>IF(RIGHT(TEXT(AQ129,"0.#"),1)=".",TRUE,FALSE)</formula>
    </cfRule>
  </conditionalFormatting>
  <conditionalFormatting sqref="AE75">
    <cfRule type="expression" dxfId="2551" priority="13095">
      <formula>IF(RIGHT(TEXT(AE75,"0.#"),1)=".",FALSE,TRUE)</formula>
    </cfRule>
    <cfRule type="expression" dxfId="2550" priority="13096">
      <formula>IF(RIGHT(TEXT(AE75,"0.#"),1)=".",TRUE,FALSE)</formula>
    </cfRule>
  </conditionalFormatting>
  <conditionalFormatting sqref="AE76">
    <cfRule type="expression" dxfId="2549" priority="13093">
      <formula>IF(RIGHT(TEXT(AE76,"0.#"),1)=".",FALSE,TRUE)</formula>
    </cfRule>
    <cfRule type="expression" dxfId="2548" priority="13094">
      <formula>IF(RIGHT(TEXT(AE76,"0.#"),1)=".",TRUE,FALSE)</formula>
    </cfRule>
  </conditionalFormatting>
  <conditionalFormatting sqref="AE77">
    <cfRule type="expression" dxfId="2547" priority="13091">
      <formula>IF(RIGHT(TEXT(AE77,"0.#"),1)=".",FALSE,TRUE)</formula>
    </cfRule>
    <cfRule type="expression" dxfId="2546" priority="13092">
      <formula>IF(RIGHT(TEXT(AE77,"0.#"),1)=".",TRUE,FALSE)</formula>
    </cfRule>
  </conditionalFormatting>
  <conditionalFormatting sqref="AI77">
    <cfRule type="expression" dxfId="2545" priority="13089">
      <formula>IF(RIGHT(TEXT(AI77,"0.#"),1)=".",FALSE,TRUE)</formula>
    </cfRule>
    <cfRule type="expression" dxfId="2544" priority="13090">
      <formula>IF(RIGHT(TEXT(AI77,"0.#"),1)=".",TRUE,FALSE)</formula>
    </cfRule>
  </conditionalFormatting>
  <conditionalFormatting sqref="AI76">
    <cfRule type="expression" dxfId="2543" priority="13087">
      <formula>IF(RIGHT(TEXT(AI76,"0.#"),1)=".",FALSE,TRUE)</formula>
    </cfRule>
    <cfRule type="expression" dxfId="2542" priority="13088">
      <formula>IF(RIGHT(TEXT(AI76,"0.#"),1)=".",TRUE,FALSE)</formula>
    </cfRule>
  </conditionalFormatting>
  <conditionalFormatting sqref="AI75">
    <cfRule type="expression" dxfId="2541" priority="13085">
      <formula>IF(RIGHT(TEXT(AI75,"0.#"),1)=".",FALSE,TRUE)</formula>
    </cfRule>
    <cfRule type="expression" dxfId="2540" priority="13086">
      <formula>IF(RIGHT(TEXT(AI75,"0.#"),1)=".",TRUE,FALSE)</formula>
    </cfRule>
  </conditionalFormatting>
  <conditionalFormatting sqref="AM75">
    <cfRule type="expression" dxfId="2539" priority="13083">
      <formula>IF(RIGHT(TEXT(AM75,"0.#"),1)=".",FALSE,TRUE)</formula>
    </cfRule>
    <cfRule type="expression" dxfId="2538" priority="13084">
      <formula>IF(RIGHT(TEXT(AM75,"0.#"),1)=".",TRUE,FALSE)</formula>
    </cfRule>
  </conditionalFormatting>
  <conditionalFormatting sqref="AM76">
    <cfRule type="expression" dxfId="2537" priority="13081">
      <formula>IF(RIGHT(TEXT(AM76,"0.#"),1)=".",FALSE,TRUE)</formula>
    </cfRule>
    <cfRule type="expression" dxfId="2536" priority="13082">
      <formula>IF(RIGHT(TEXT(AM76,"0.#"),1)=".",TRUE,FALSE)</formula>
    </cfRule>
  </conditionalFormatting>
  <conditionalFormatting sqref="AM77">
    <cfRule type="expression" dxfId="2535" priority="13079">
      <formula>IF(RIGHT(TEXT(AM77,"0.#"),1)=".",FALSE,TRUE)</formula>
    </cfRule>
    <cfRule type="expression" dxfId="2534" priority="13080">
      <formula>IF(RIGHT(TEXT(AM77,"0.#"),1)=".",TRUE,FALSE)</formula>
    </cfRule>
  </conditionalFormatting>
  <conditionalFormatting sqref="AE134:AE135 AI134:AI135 AM134:AM135 AQ134:AQ135 AU134:AU135">
    <cfRule type="expression" dxfId="2533" priority="13065">
      <formula>IF(RIGHT(TEXT(AE134,"0.#"),1)=".",FALSE,TRUE)</formula>
    </cfRule>
    <cfRule type="expression" dxfId="2532" priority="13066">
      <formula>IF(RIGHT(TEXT(AE134,"0.#"),1)=".",TRUE,FALSE)</formula>
    </cfRule>
  </conditionalFormatting>
  <conditionalFormatting sqref="AE433">
    <cfRule type="expression" dxfId="2531" priority="13035">
      <formula>IF(RIGHT(TEXT(AE433,"0.#"),1)=".",FALSE,TRUE)</formula>
    </cfRule>
    <cfRule type="expression" dxfId="2530" priority="13036">
      <formula>IF(RIGHT(TEXT(AE433,"0.#"),1)=".",TRUE,FALSE)</formula>
    </cfRule>
  </conditionalFormatting>
  <conditionalFormatting sqref="AM435">
    <cfRule type="expression" dxfId="2529" priority="13019">
      <formula>IF(RIGHT(TEXT(AM435,"0.#"),1)=".",FALSE,TRUE)</formula>
    </cfRule>
    <cfRule type="expression" dxfId="2528" priority="13020">
      <formula>IF(RIGHT(TEXT(AM435,"0.#"),1)=".",TRUE,FALSE)</formula>
    </cfRule>
  </conditionalFormatting>
  <conditionalFormatting sqref="AE434">
    <cfRule type="expression" dxfId="2527" priority="13033">
      <formula>IF(RIGHT(TEXT(AE434,"0.#"),1)=".",FALSE,TRUE)</formula>
    </cfRule>
    <cfRule type="expression" dxfId="2526" priority="13034">
      <formula>IF(RIGHT(TEXT(AE434,"0.#"),1)=".",TRUE,FALSE)</formula>
    </cfRule>
  </conditionalFormatting>
  <conditionalFormatting sqref="AE435">
    <cfRule type="expression" dxfId="2525" priority="13031">
      <formula>IF(RIGHT(TEXT(AE435,"0.#"),1)=".",FALSE,TRUE)</formula>
    </cfRule>
    <cfRule type="expression" dxfId="2524" priority="13032">
      <formula>IF(RIGHT(TEXT(AE435,"0.#"),1)=".",TRUE,FALSE)</formula>
    </cfRule>
  </conditionalFormatting>
  <conditionalFormatting sqref="AM433">
    <cfRule type="expression" dxfId="2523" priority="13023">
      <formula>IF(RIGHT(TEXT(AM433,"0.#"),1)=".",FALSE,TRUE)</formula>
    </cfRule>
    <cfRule type="expression" dxfId="2522" priority="13024">
      <formula>IF(RIGHT(TEXT(AM433,"0.#"),1)=".",TRUE,FALSE)</formula>
    </cfRule>
  </conditionalFormatting>
  <conditionalFormatting sqref="AM434">
    <cfRule type="expression" dxfId="2521" priority="13021">
      <formula>IF(RIGHT(TEXT(AM434,"0.#"),1)=".",FALSE,TRUE)</formula>
    </cfRule>
    <cfRule type="expression" dxfId="2520" priority="13022">
      <formula>IF(RIGHT(TEXT(AM434,"0.#"),1)=".",TRUE,FALSE)</formula>
    </cfRule>
  </conditionalFormatting>
  <conditionalFormatting sqref="AU433">
    <cfRule type="expression" dxfId="2519" priority="13011">
      <formula>IF(RIGHT(TEXT(AU433,"0.#"),1)=".",FALSE,TRUE)</formula>
    </cfRule>
    <cfRule type="expression" dxfId="2518" priority="13012">
      <formula>IF(RIGHT(TEXT(AU433,"0.#"),1)=".",TRUE,FALSE)</formula>
    </cfRule>
  </conditionalFormatting>
  <conditionalFormatting sqref="AU434">
    <cfRule type="expression" dxfId="2517" priority="13009">
      <formula>IF(RIGHT(TEXT(AU434,"0.#"),1)=".",FALSE,TRUE)</formula>
    </cfRule>
    <cfRule type="expression" dxfId="2516" priority="13010">
      <formula>IF(RIGHT(TEXT(AU434,"0.#"),1)=".",TRUE,FALSE)</formula>
    </cfRule>
  </conditionalFormatting>
  <conditionalFormatting sqref="AU435">
    <cfRule type="expression" dxfId="2515" priority="13007">
      <formula>IF(RIGHT(TEXT(AU435,"0.#"),1)=".",FALSE,TRUE)</formula>
    </cfRule>
    <cfRule type="expression" dxfId="2514" priority="13008">
      <formula>IF(RIGHT(TEXT(AU435,"0.#"),1)=".",TRUE,FALSE)</formula>
    </cfRule>
  </conditionalFormatting>
  <conditionalFormatting sqref="AI435">
    <cfRule type="expression" dxfId="2513" priority="12941">
      <formula>IF(RIGHT(TEXT(AI435,"0.#"),1)=".",FALSE,TRUE)</formula>
    </cfRule>
    <cfRule type="expression" dxfId="2512" priority="12942">
      <formula>IF(RIGHT(TEXT(AI435,"0.#"),1)=".",TRUE,FALSE)</formula>
    </cfRule>
  </conditionalFormatting>
  <conditionalFormatting sqref="AI433">
    <cfRule type="expression" dxfId="2511" priority="12945">
      <formula>IF(RIGHT(TEXT(AI433,"0.#"),1)=".",FALSE,TRUE)</formula>
    </cfRule>
    <cfRule type="expression" dxfId="2510" priority="12946">
      <formula>IF(RIGHT(TEXT(AI433,"0.#"),1)=".",TRUE,FALSE)</formula>
    </cfRule>
  </conditionalFormatting>
  <conditionalFormatting sqref="AI434">
    <cfRule type="expression" dxfId="2509" priority="12943">
      <formula>IF(RIGHT(TEXT(AI434,"0.#"),1)=".",FALSE,TRUE)</formula>
    </cfRule>
    <cfRule type="expression" dxfId="2508" priority="12944">
      <formula>IF(RIGHT(TEXT(AI434,"0.#"),1)=".",TRUE,FALSE)</formula>
    </cfRule>
  </conditionalFormatting>
  <conditionalFormatting sqref="AQ434">
    <cfRule type="expression" dxfId="2507" priority="12927">
      <formula>IF(RIGHT(TEXT(AQ434,"0.#"),1)=".",FALSE,TRUE)</formula>
    </cfRule>
    <cfRule type="expression" dxfId="2506" priority="12928">
      <formula>IF(RIGHT(TEXT(AQ434,"0.#"),1)=".",TRUE,FALSE)</formula>
    </cfRule>
  </conditionalFormatting>
  <conditionalFormatting sqref="AQ435">
    <cfRule type="expression" dxfId="2505" priority="12913">
      <formula>IF(RIGHT(TEXT(AQ435,"0.#"),1)=".",FALSE,TRUE)</formula>
    </cfRule>
    <cfRule type="expression" dxfId="2504" priority="12914">
      <formula>IF(RIGHT(TEXT(AQ435,"0.#"),1)=".",TRUE,FALSE)</formula>
    </cfRule>
  </conditionalFormatting>
  <conditionalFormatting sqref="AQ433">
    <cfRule type="expression" dxfId="2503" priority="12911">
      <formula>IF(RIGHT(TEXT(AQ433,"0.#"),1)=".",FALSE,TRUE)</formula>
    </cfRule>
    <cfRule type="expression" dxfId="2502" priority="12912">
      <formula>IF(RIGHT(TEXT(AQ433,"0.#"),1)=".",TRUE,FALSE)</formula>
    </cfRule>
  </conditionalFormatting>
  <conditionalFormatting sqref="AL839:AO866">
    <cfRule type="expression" dxfId="2501" priority="6635">
      <formula>IF(AND(AL839&gt;=0, RIGHT(TEXT(AL839,"0.#"),1)&lt;&gt;"."),TRUE,FALSE)</formula>
    </cfRule>
    <cfRule type="expression" dxfId="2500" priority="6636">
      <formula>IF(AND(AL839&gt;=0, RIGHT(TEXT(AL839,"0.#"),1)="."),TRUE,FALSE)</formula>
    </cfRule>
    <cfRule type="expression" dxfId="2499" priority="6637">
      <formula>IF(AND(AL839&lt;0, RIGHT(TEXT(AL839,"0.#"),1)&lt;&gt;"."),TRUE,FALSE)</formula>
    </cfRule>
    <cfRule type="expression" dxfId="2498" priority="6638">
      <formula>IF(AND(AL839&lt;0, RIGHT(TEXT(AL839,"0.#"),1)="."),TRUE,FALSE)</formula>
    </cfRule>
  </conditionalFormatting>
  <conditionalFormatting sqref="AQ53:AQ55">
    <cfRule type="expression" dxfId="2497" priority="4657">
      <formula>IF(RIGHT(TEXT(AQ53,"0.#"),1)=".",FALSE,TRUE)</formula>
    </cfRule>
    <cfRule type="expression" dxfId="2496" priority="4658">
      <formula>IF(RIGHT(TEXT(AQ53,"0.#"),1)=".",TRUE,FALSE)</formula>
    </cfRule>
  </conditionalFormatting>
  <conditionalFormatting sqref="AU53:AU55">
    <cfRule type="expression" dxfId="2495" priority="4655">
      <formula>IF(RIGHT(TEXT(AU53,"0.#"),1)=".",FALSE,TRUE)</formula>
    </cfRule>
    <cfRule type="expression" dxfId="2494" priority="4656">
      <formula>IF(RIGHT(TEXT(AU53,"0.#"),1)=".",TRUE,FALSE)</formula>
    </cfRule>
  </conditionalFormatting>
  <conditionalFormatting sqref="AQ60:AQ62">
    <cfRule type="expression" dxfId="2493" priority="4653">
      <formula>IF(RIGHT(TEXT(AQ60,"0.#"),1)=".",FALSE,TRUE)</formula>
    </cfRule>
    <cfRule type="expression" dxfId="2492" priority="4654">
      <formula>IF(RIGHT(TEXT(AQ60,"0.#"),1)=".",TRUE,FALSE)</formula>
    </cfRule>
  </conditionalFormatting>
  <conditionalFormatting sqref="AU60:AU62">
    <cfRule type="expression" dxfId="2491" priority="4651">
      <formula>IF(RIGHT(TEXT(AU60,"0.#"),1)=".",FALSE,TRUE)</formula>
    </cfRule>
    <cfRule type="expression" dxfId="2490" priority="4652">
      <formula>IF(RIGHT(TEXT(AU60,"0.#"),1)=".",TRUE,FALSE)</formula>
    </cfRule>
  </conditionalFormatting>
  <conditionalFormatting sqref="AQ75:AQ77">
    <cfRule type="expression" dxfId="2489" priority="4649">
      <formula>IF(RIGHT(TEXT(AQ75,"0.#"),1)=".",FALSE,TRUE)</formula>
    </cfRule>
    <cfRule type="expression" dxfId="2488" priority="4650">
      <formula>IF(RIGHT(TEXT(AQ75,"0.#"),1)=".",TRUE,FALSE)</formula>
    </cfRule>
  </conditionalFormatting>
  <conditionalFormatting sqref="AU75:AU77">
    <cfRule type="expression" dxfId="2487" priority="4647">
      <formula>IF(RIGHT(TEXT(AU75,"0.#"),1)=".",FALSE,TRUE)</formula>
    </cfRule>
    <cfRule type="expression" dxfId="2486" priority="4648">
      <formula>IF(RIGHT(TEXT(AU75,"0.#"),1)=".",TRUE,FALSE)</formula>
    </cfRule>
  </conditionalFormatting>
  <conditionalFormatting sqref="AQ87:AQ89">
    <cfRule type="expression" dxfId="2485" priority="4645">
      <formula>IF(RIGHT(TEXT(AQ87,"0.#"),1)=".",FALSE,TRUE)</formula>
    </cfRule>
    <cfRule type="expression" dxfId="2484" priority="4646">
      <formula>IF(RIGHT(TEXT(AQ87,"0.#"),1)=".",TRUE,FALSE)</formula>
    </cfRule>
  </conditionalFormatting>
  <conditionalFormatting sqref="AU87:AU89">
    <cfRule type="expression" dxfId="2483" priority="4643">
      <formula>IF(RIGHT(TEXT(AU87,"0.#"),1)=".",FALSE,TRUE)</formula>
    </cfRule>
    <cfRule type="expression" dxfId="2482" priority="4644">
      <formula>IF(RIGHT(TEXT(AU87,"0.#"),1)=".",TRUE,FALSE)</formula>
    </cfRule>
  </conditionalFormatting>
  <conditionalFormatting sqref="AQ92:AQ94">
    <cfRule type="expression" dxfId="2481" priority="4641">
      <formula>IF(RIGHT(TEXT(AQ92,"0.#"),1)=".",FALSE,TRUE)</formula>
    </cfRule>
    <cfRule type="expression" dxfId="2480" priority="4642">
      <formula>IF(RIGHT(TEXT(AQ92,"0.#"),1)=".",TRUE,FALSE)</formula>
    </cfRule>
  </conditionalFormatting>
  <conditionalFormatting sqref="AU92:AU94">
    <cfRule type="expression" dxfId="2479" priority="4639">
      <formula>IF(RIGHT(TEXT(AU92,"0.#"),1)=".",FALSE,TRUE)</formula>
    </cfRule>
    <cfRule type="expression" dxfId="2478" priority="4640">
      <formula>IF(RIGHT(TEXT(AU92,"0.#"),1)=".",TRUE,FALSE)</formula>
    </cfRule>
  </conditionalFormatting>
  <conditionalFormatting sqref="AQ97:AQ99">
    <cfRule type="expression" dxfId="2477" priority="4637">
      <formula>IF(RIGHT(TEXT(AQ97,"0.#"),1)=".",FALSE,TRUE)</formula>
    </cfRule>
    <cfRule type="expression" dxfId="2476" priority="4638">
      <formula>IF(RIGHT(TEXT(AQ97,"0.#"),1)=".",TRUE,FALSE)</formula>
    </cfRule>
  </conditionalFormatting>
  <conditionalFormatting sqref="AU97:AU99">
    <cfRule type="expression" dxfId="2475" priority="4635">
      <formula>IF(RIGHT(TEXT(AU97,"0.#"),1)=".",FALSE,TRUE)</formula>
    </cfRule>
    <cfRule type="expression" dxfId="2474" priority="4636">
      <formula>IF(RIGHT(TEXT(AU97,"0.#"),1)=".",TRUE,FALSE)</formula>
    </cfRule>
  </conditionalFormatting>
  <conditionalFormatting sqref="AE458">
    <cfRule type="expression" dxfId="2473" priority="4329">
      <formula>IF(RIGHT(TEXT(AE458,"0.#"),1)=".",FALSE,TRUE)</formula>
    </cfRule>
    <cfRule type="expression" dxfId="2472" priority="4330">
      <formula>IF(RIGHT(TEXT(AE458,"0.#"),1)=".",TRUE,FALSE)</formula>
    </cfRule>
  </conditionalFormatting>
  <conditionalFormatting sqref="AM460">
    <cfRule type="expression" dxfId="2471" priority="4319">
      <formula>IF(RIGHT(TEXT(AM460,"0.#"),1)=".",FALSE,TRUE)</formula>
    </cfRule>
    <cfRule type="expression" dxfId="2470" priority="4320">
      <formula>IF(RIGHT(TEXT(AM460,"0.#"),1)=".",TRUE,FALSE)</formula>
    </cfRule>
  </conditionalFormatting>
  <conditionalFormatting sqref="AE459">
    <cfRule type="expression" dxfId="2469" priority="4327">
      <formula>IF(RIGHT(TEXT(AE459,"0.#"),1)=".",FALSE,TRUE)</formula>
    </cfRule>
    <cfRule type="expression" dxfId="2468" priority="4328">
      <formula>IF(RIGHT(TEXT(AE459,"0.#"),1)=".",TRUE,FALSE)</formula>
    </cfRule>
  </conditionalFormatting>
  <conditionalFormatting sqref="AE460">
    <cfRule type="expression" dxfId="2467" priority="4325">
      <formula>IF(RIGHT(TEXT(AE460,"0.#"),1)=".",FALSE,TRUE)</formula>
    </cfRule>
    <cfRule type="expression" dxfId="2466" priority="4326">
      <formula>IF(RIGHT(TEXT(AE460,"0.#"),1)=".",TRUE,FALSE)</formula>
    </cfRule>
  </conditionalFormatting>
  <conditionalFormatting sqref="AM458">
    <cfRule type="expression" dxfId="2465" priority="4323">
      <formula>IF(RIGHT(TEXT(AM458,"0.#"),1)=".",FALSE,TRUE)</formula>
    </cfRule>
    <cfRule type="expression" dxfId="2464" priority="4324">
      <formula>IF(RIGHT(TEXT(AM458,"0.#"),1)=".",TRUE,FALSE)</formula>
    </cfRule>
  </conditionalFormatting>
  <conditionalFormatting sqref="AM459">
    <cfRule type="expression" dxfId="2463" priority="4321">
      <formula>IF(RIGHT(TEXT(AM459,"0.#"),1)=".",FALSE,TRUE)</formula>
    </cfRule>
    <cfRule type="expression" dxfId="2462" priority="4322">
      <formula>IF(RIGHT(TEXT(AM459,"0.#"),1)=".",TRUE,FALSE)</formula>
    </cfRule>
  </conditionalFormatting>
  <conditionalFormatting sqref="AU458">
    <cfRule type="expression" dxfId="2461" priority="4317">
      <formula>IF(RIGHT(TEXT(AU458,"0.#"),1)=".",FALSE,TRUE)</formula>
    </cfRule>
    <cfRule type="expression" dxfId="2460" priority="4318">
      <formula>IF(RIGHT(TEXT(AU458,"0.#"),1)=".",TRUE,FALSE)</formula>
    </cfRule>
  </conditionalFormatting>
  <conditionalFormatting sqref="AU459">
    <cfRule type="expression" dxfId="2459" priority="4315">
      <formula>IF(RIGHT(TEXT(AU459,"0.#"),1)=".",FALSE,TRUE)</formula>
    </cfRule>
    <cfRule type="expression" dxfId="2458" priority="4316">
      <formula>IF(RIGHT(TEXT(AU459,"0.#"),1)=".",TRUE,FALSE)</formula>
    </cfRule>
  </conditionalFormatting>
  <conditionalFormatting sqref="AU460">
    <cfRule type="expression" dxfId="2457" priority="4313">
      <formula>IF(RIGHT(TEXT(AU460,"0.#"),1)=".",FALSE,TRUE)</formula>
    </cfRule>
    <cfRule type="expression" dxfId="2456" priority="4314">
      <formula>IF(RIGHT(TEXT(AU460,"0.#"),1)=".",TRUE,FALSE)</formula>
    </cfRule>
  </conditionalFormatting>
  <conditionalFormatting sqref="AI460">
    <cfRule type="expression" dxfId="2455" priority="4307">
      <formula>IF(RIGHT(TEXT(AI460,"0.#"),1)=".",FALSE,TRUE)</formula>
    </cfRule>
    <cfRule type="expression" dxfId="2454" priority="4308">
      <formula>IF(RIGHT(TEXT(AI460,"0.#"),1)=".",TRUE,FALSE)</formula>
    </cfRule>
  </conditionalFormatting>
  <conditionalFormatting sqref="AI458">
    <cfRule type="expression" dxfId="2453" priority="4311">
      <formula>IF(RIGHT(TEXT(AI458,"0.#"),1)=".",FALSE,TRUE)</formula>
    </cfRule>
    <cfRule type="expression" dxfId="2452" priority="4312">
      <formula>IF(RIGHT(TEXT(AI458,"0.#"),1)=".",TRUE,FALSE)</formula>
    </cfRule>
  </conditionalFormatting>
  <conditionalFormatting sqref="AI459">
    <cfRule type="expression" dxfId="2451" priority="4309">
      <formula>IF(RIGHT(TEXT(AI459,"0.#"),1)=".",FALSE,TRUE)</formula>
    </cfRule>
    <cfRule type="expression" dxfId="2450" priority="4310">
      <formula>IF(RIGHT(TEXT(AI459,"0.#"),1)=".",TRUE,FALSE)</formula>
    </cfRule>
  </conditionalFormatting>
  <conditionalFormatting sqref="AQ459">
    <cfRule type="expression" dxfId="2449" priority="4305">
      <formula>IF(RIGHT(TEXT(AQ459,"0.#"),1)=".",FALSE,TRUE)</formula>
    </cfRule>
    <cfRule type="expression" dxfId="2448" priority="4306">
      <formula>IF(RIGHT(TEXT(AQ459,"0.#"),1)=".",TRUE,FALSE)</formula>
    </cfRule>
  </conditionalFormatting>
  <conditionalFormatting sqref="AQ460">
    <cfRule type="expression" dxfId="2447" priority="4303">
      <formula>IF(RIGHT(TEXT(AQ460,"0.#"),1)=".",FALSE,TRUE)</formula>
    </cfRule>
    <cfRule type="expression" dxfId="2446" priority="4304">
      <formula>IF(RIGHT(TEXT(AQ460,"0.#"),1)=".",TRUE,FALSE)</formula>
    </cfRule>
  </conditionalFormatting>
  <conditionalFormatting sqref="AQ458">
    <cfRule type="expression" dxfId="2445" priority="4301">
      <formula>IF(RIGHT(TEXT(AQ458,"0.#"),1)=".",FALSE,TRUE)</formula>
    </cfRule>
    <cfRule type="expression" dxfId="2444" priority="4302">
      <formula>IF(RIGHT(TEXT(AQ458,"0.#"),1)=".",TRUE,FALSE)</formula>
    </cfRule>
  </conditionalFormatting>
  <conditionalFormatting sqref="AE120 AM120">
    <cfRule type="expression" dxfId="2443" priority="2979">
      <formula>IF(RIGHT(TEXT(AE120,"0.#"),1)=".",FALSE,TRUE)</formula>
    </cfRule>
    <cfRule type="expression" dxfId="2442" priority="2980">
      <formula>IF(RIGHT(TEXT(AE120,"0.#"),1)=".",TRUE,FALSE)</formula>
    </cfRule>
  </conditionalFormatting>
  <conditionalFormatting sqref="AI126">
    <cfRule type="expression" dxfId="2441" priority="2969">
      <formula>IF(RIGHT(TEXT(AI126,"0.#"),1)=".",FALSE,TRUE)</formula>
    </cfRule>
    <cfRule type="expression" dxfId="2440" priority="2970">
      <formula>IF(RIGHT(TEXT(AI126,"0.#"),1)=".",TRUE,FALSE)</formula>
    </cfRule>
  </conditionalFormatting>
  <conditionalFormatting sqref="AI120">
    <cfRule type="expression" dxfId="2439" priority="2977">
      <formula>IF(RIGHT(TEXT(AI120,"0.#"),1)=".",FALSE,TRUE)</formula>
    </cfRule>
    <cfRule type="expression" dxfId="2438" priority="2978">
      <formula>IF(RIGHT(TEXT(AI120,"0.#"),1)=".",TRUE,FALSE)</formula>
    </cfRule>
  </conditionalFormatting>
  <conditionalFormatting sqref="AE123 AM123">
    <cfRule type="expression" dxfId="2437" priority="2975">
      <formula>IF(RIGHT(TEXT(AE123,"0.#"),1)=".",FALSE,TRUE)</formula>
    </cfRule>
    <cfRule type="expression" dxfId="2436" priority="2976">
      <formula>IF(RIGHT(TEXT(AE123,"0.#"),1)=".",TRUE,FALSE)</formula>
    </cfRule>
  </conditionalFormatting>
  <conditionalFormatting sqref="AI123">
    <cfRule type="expression" dxfId="2435" priority="2973">
      <formula>IF(RIGHT(TEXT(AI123,"0.#"),1)=".",FALSE,TRUE)</formula>
    </cfRule>
    <cfRule type="expression" dxfId="2434" priority="2974">
      <formula>IF(RIGHT(TEXT(AI123,"0.#"),1)=".",TRUE,FALSE)</formula>
    </cfRule>
  </conditionalFormatting>
  <conditionalFormatting sqref="AE126 AM126">
    <cfRule type="expression" dxfId="2433" priority="2971">
      <formula>IF(RIGHT(TEXT(AE126,"0.#"),1)=".",FALSE,TRUE)</formula>
    </cfRule>
    <cfRule type="expression" dxfId="2432" priority="2972">
      <formula>IF(RIGHT(TEXT(AE126,"0.#"),1)=".",TRUE,FALSE)</formula>
    </cfRule>
  </conditionalFormatting>
  <conditionalFormatting sqref="AE129 AM129">
    <cfRule type="expression" dxfId="2431" priority="2967">
      <formula>IF(RIGHT(TEXT(AE129,"0.#"),1)=".",FALSE,TRUE)</formula>
    </cfRule>
    <cfRule type="expression" dxfId="2430" priority="2968">
      <formula>IF(RIGHT(TEXT(AE129,"0.#"),1)=".",TRUE,FALSE)</formula>
    </cfRule>
  </conditionalFormatting>
  <conditionalFormatting sqref="AI129">
    <cfRule type="expression" dxfId="2429" priority="2965">
      <formula>IF(RIGHT(TEXT(AI129,"0.#"),1)=".",FALSE,TRUE)</formula>
    </cfRule>
    <cfRule type="expression" dxfId="2428" priority="2966">
      <formula>IF(RIGHT(TEXT(AI129,"0.#"),1)=".",TRUE,FALSE)</formula>
    </cfRule>
  </conditionalFormatting>
  <conditionalFormatting sqref="Y839:Y866">
    <cfRule type="expression" dxfId="2427" priority="2963">
      <formula>IF(RIGHT(TEXT(Y839,"0.#"),1)=".",FALSE,TRUE)</formula>
    </cfRule>
    <cfRule type="expression" dxfId="2426" priority="2964">
      <formula>IF(RIGHT(TEXT(Y839,"0.#"),1)=".",TRUE,FALSE)</formula>
    </cfRule>
  </conditionalFormatting>
  <conditionalFormatting sqref="AU518">
    <cfRule type="expression" dxfId="2425" priority="1473">
      <formula>IF(RIGHT(TEXT(AU518,"0.#"),1)=".",FALSE,TRUE)</formula>
    </cfRule>
    <cfRule type="expression" dxfId="2424" priority="1474">
      <formula>IF(RIGHT(TEXT(AU518,"0.#"),1)=".",TRUE,FALSE)</formula>
    </cfRule>
  </conditionalFormatting>
  <conditionalFormatting sqref="AQ551">
    <cfRule type="expression" dxfId="2423" priority="1249">
      <formula>IF(RIGHT(TEXT(AQ551,"0.#"),1)=".",FALSE,TRUE)</formula>
    </cfRule>
    <cfRule type="expression" dxfId="2422" priority="1250">
      <formula>IF(RIGHT(TEXT(AQ551,"0.#"),1)=".",TRUE,FALSE)</formula>
    </cfRule>
  </conditionalFormatting>
  <conditionalFormatting sqref="AE556">
    <cfRule type="expression" dxfId="2421" priority="1247">
      <formula>IF(RIGHT(TEXT(AE556,"0.#"),1)=".",FALSE,TRUE)</formula>
    </cfRule>
    <cfRule type="expression" dxfId="2420" priority="1248">
      <formula>IF(RIGHT(TEXT(AE556,"0.#"),1)=".",TRUE,FALSE)</formula>
    </cfRule>
  </conditionalFormatting>
  <conditionalFormatting sqref="AE557">
    <cfRule type="expression" dxfId="2419" priority="1245">
      <formula>IF(RIGHT(TEXT(AE557,"0.#"),1)=".",FALSE,TRUE)</formula>
    </cfRule>
    <cfRule type="expression" dxfId="2418" priority="1246">
      <formula>IF(RIGHT(TEXT(AE557,"0.#"),1)=".",TRUE,FALSE)</formula>
    </cfRule>
  </conditionalFormatting>
  <conditionalFormatting sqref="AE558">
    <cfRule type="expression" dxfId="2417" priority="1243">
      <formula>IF(RIGHT(TEXT(AE558,"0.#"),1)=".",FALSE,TRUE)</formula>
    </cfRule>
    <cfRule type="expression" dxfId="2416" priority="1244">
      <formula>IF(RIGHT(TEXT(AE558,"0.#"),1)=".",TRUE,FALSE)</formula>
    </cfRule>
  </conditionalFormatting>
  <conditionalFormatting sqref="AU556">
    <cfRule type="expression" dxfId="2415" priority="1235">
      <formula>IF(RIGHT(TEXT(AU556,"0.#"),1)=".",FALSE,TRUE)</formula>
    </cfRule>
    <cfRule type="expression" dxfId="2414" priority="1236">
      <formula>IF(RIGHT(TEXT(AU556,"0.#"),1)=".",TRUE,FALSE)</formula>
    </cfRule>
  </conditionalFormatting>
  <conditionalFormatting sqref="AU557">
    <cfRule type="expression" dxfId="2413" priority="1233">
      <formula>IF(RIGHT(TEXT(AU557,"0.#"),1)=".",FALSE,TRUE)</formula>
    </cfRule>
    <cfRule type="expression" dxfId="2412" priority="1234">
      <formula>IF(RIGHT(TEXT(AU557,"0.#"),1)=".",TRUE,FALSE)</formula>
    </cfRule>
  </conditionalFormatting>
  <conditionalFormatting sqref="AU558">
    <cfRule type="expression" dxfId="2411" priority="1231">
      <formula>IF(RIGHT(TEXT(AU558,"0.#"),1)=".",FALSE,TRUE)</formula>
    </cfRule>
    <cfRule type="expression" dxfId="2410" priority="1232">
      <formula>IF(RIGHT(TEXT(AU558,"0.#"),1)=".",TRUE,FALSE)</formula>
    </cfRule>
  </conditionalFormatting>
  <conditionalFormatting sqref="AQ557">
    <cfRule type="expression" dxfId="2409" priority="1223">
      <formula>IF(RIGHT(TEXT(AQ557,"0.#"),1)=".",FALSE,TRUE)</formula>
    </cfRule>
    <cfRule type="expression" dxfId="2408" priority="1224">
      <formula>IF(RIGHT(TEXT(AQ557,"0.#"),1)=".",TRUE,FALSE)</formula>
    </cfRule>
  </conditionalFormatting>
  <conditionalFormatting sqref="AQ558">
    <cfRule type="expression" dxfId="2407" priority="1221">
      <formula>IF(RIGHT(TEXT(AQ558,"0.#"),1)=".",FALSE,TRUE)</formula>
    </cfRule>
    <cfRule type="expression" dxfId="2406" priority="1222">
      <formula>IF(RIGHT(TEXT(AQ558,"0.#"),1)=".",TRUE,FALSE)</formula>
    </cfRule>
  </conditionalFormatting>
  <conditionalFormatting sqref="AQ556">
    <cfRule type="expression" dxfId="2405" priority="1219">
      <formula>IF(RIGHT(TEXT(AQ556,"0.#"),1)=".",FALSE,TRUE)</formula>
    </cfRule>
    <cfRule type="expression" dxfId="2404" priority="1220">
      <formula>IF(RIGHT(TEXT(AQ556,"0.#"),1)=".",TRUE,FALSE)</formula>
    </cfRule>
  </conditionalFormatting>
  <conditionalFormatting sqref="AE561">
    <cfRule type="expression" dxfId="2403" priority="1217">
      <formula>IF(RIGHT(TEXT(AE561,"0.#"),1)=".",FALSE,TRUE)</formula>
    </cfRule>
    <cfRule type="expression" dxfId="2402" priority="1218">
      <formula>IF(RIGHT(TEXT(AE561,"0.#"),1)=".",TRUE,FALSE)</formula>
    </cfRule>
  </conditionalFormatting>
  <conditionalFormatting sqref="AE562">
    <cfRule type="expression" dxfId="2401" priority="1215">
      <formula>IF(RIGHT(TEXT(AE562,"0.#"),1)=".",FALSE,TRUE)</formula>
    </cfRule>
    <cfRule type="expression" dxfId="2400" priority="1216">
      <formula>IF(RIGHT(TEXT(AE562,"0.#"),1)=".",TRUE,FALSE)</formula>
    </cfRule>
  </conditionalFormatting>
  <conditionalFormatting sqref="AE563">
    <cfRule type="expression" dxfId="2399" priority="1213">
      <formula>IF(RIGHT(TEXT(AE563,"0.#"),1)=".",FALSE,TRUE)</formula>
    </cfRule>
    <cfRule type="expression" dxfId="2398" priority="1214">
      <formula>IF(RIGHT(TEXT(AE563,"0.#"),1)=".",TRUE,FALSE)</formula>
    </cfRule>
  </conditionalFormatting>
  <conditionalFormatting sqref="AL1102:AO1131">
    <cfRule type="expression" dxfId="2397" priority="2869">
      <formula>IF(AND(AL1102&gt;=0, RIGHT(TEXT(AL1102,"0.#"),1)&lt;&gt;"."),TRUE,FALSE)</formula>
    </cfRule>
    <cfRule type="expression" dxfId="2396" priority="2870">
      <formula>IF(AND(AL1102&gt;=0, RIGHT(TEXT(AL1102,"0.#"),1)="."),TRUE,FALSE)</formula>
    </cfRule>
    <cfRule type="expression" dxfId="2395" priority="2871">
      <formula>IF(AND(AL1102&lt;0, RIGHT(TEXT(AL1102,"0.#"),1)&lt;&gt;"."),TRUE,FALSE)</formula>
    </cfRule>
    <cfRule type="expression" dxfId="2394" priority="2872">
      <formula>IF(AND(AL1102&lt;0, RIGHT(TEXT(AL1102,"0.#"),1)="."),TRUE,FALSE)</formula>
    </cfRule>
  </conditionalFormatting>
  <conditionalFormatting sqref="Y1102:Y1131">
    <cfRule type="expression" dxfId="2393" priority="2867">
      <formula>IF(RIGHT(TEXT(Y1102,"0.#"),1)=".",FALSE,TRUE)</formula>
    </cfRule>
    <cfRule type="expression" dxfId="2392" priority="2868">
      <formula>IF(RIGHT(TEXT(Y1102,"0.#"),1)=".",TRUE,FALSE)</formula>
    </cfRule>
  </conditionalFormatting>
  <conditionalFormatting sqref="AQ553">
    <cfRule type="expression" dxfId="2391" priority="1251">
      <formula>IF(RIGHT(TEXT(AQ553,"0.#"),1)=".",FALSE,TRUE)</formula>
    </cfRule>
    <cfRule type="expression" dxfId="2390" priority="1252">
      <formula>IF(RIGHT(TEXT(AQ553,"0.#"),1)=".",TRUE,FALSE)</formula>
    </cfRule>
  </conditionalFormatting>
  <conditionalFormatting sqref="AU552">
    <cfRule type="expression" dxfId="2389" priority="1263">
      <formula>IF(RIGHT(TEXT(AU552,"0.#"),1)=".",FALSE,TRUE)</formula>
    </cfRule>
    <cfRule type="expression" dxfId="2388" priority="1264">
      <formula>IF(RIGHT(TEXT(AU552,"0.#"),1)=".",TRUE,FALSE)</formula>
    </cfRule>
  </conditionalFormatting>
  <conditionalFormatting sqref="AE552">
    <cfRule type="expression" dxfId="2387" priority="1275">
      <formula>IF(RIGHT(TEXT(AE552,"0.#"),1)=".",FALSE,TRUE)</formula>
    </cfRule>
    <cfRule type="expression" dxfId="2386" priority="1276">
      <formula>IF(RIGHT(TEXT(AE552,"0.#"),1)=".",TRUE,FALSE)</formula>
    </cfRule>
  </conditionalFormatting>
  <conditionalFormatting sqref="AQ548">
    <cfRule type="expression" dxfId="2385" priority="1281">
      <formula>IF(RIGHT(TEXT(AQ548,"0.#"),1)=".",FALSE,TRUE)</formula>
    </cfRule>
    <cfRule type="expression" dxfId="2384" priority="1282">
      <formula>IF(RIGHT(TEXT(AQ548,"0.#"),1)=".",TRUE,FALSE)</formula>
    </cfRule>
  </conditionalFormatting>
  <conditionalFormatting sqref="AL837:AO838">
    <cfRule type="expression" dxfId="2383" priority="2821">
      <formula>IF(AND(AL837&gt;=0, RIGHT(TEXT(AL837,"0.#"),1)&lt;&gt;"."),TRUE,FALSE)</formula>
    </cfRule>
    <cfRule type="expression" dxfId="2382" priority="2822">
      <formula>IF(AND(AL837&gt;=0, RIGHT(TEXT(AL837,"0.#"),1)="."),TRUE,FALSE)</formula>
    </cfRule>
    <cfRule type="expression" dxfId="2381" priority="2823">
      <formula>IF(AND(AL837&lt;0, RIGHT(TEXT(AL837,"0.#"),1)&lt;&gt;"."),TRUE,FALSE)</formula>
    </cfRule>
    <cfRule type="expression" dxfId="2380" priority="2824">
      <formula>IF(AND(AL837&lt;0, RIGHT(TEXT(AL837,"0.#"),1)="."),TRUE,FALSE)</formula>
    </cfRule>
  </conditionalFormatting>
  <conditionalFormatting sqref="Y837:Y838">
    <cfRule type="expression" dxfId="2379" priority="2819">
      <formula>IF(RIGHT(TEXT(Y837,"0.#"),1)=".",FALSE,TRUE)</formula>
    </cfRule>
    <cfRule type="expression" dxfId="2378" priority="2820">
      <formula>IF(RIGHT(TEXT(Y837,"0.#"),1)=".",TRUE,FALSE)</formula>
    </cfRule>
  </conditionalFormatting>
  <conditionalFormatting sqref="AE492">
    <cfRule type="expression" dxfId="2377" priority="1607">
      <formula>IF(RIGHT(TEXT(AE492,"0.#"),1)=".",FALSE,TRUE)</formula>
    </cfRule>
    <cfRule type="expression" dxfId="2376" priority="1608">
      <formula>IF(RIGHT(TEXT(AE492,"0.#"),1)=".",TRUE,FALSE)</formula>
    </cfRule>
  </conditionalFormatting>
  <conditionalFormatting sqref="AE493">
    <cfRule type="expression" dxfId="2375" priority="1605">
      <formula>IF(RIGHT(TEXT(AE493,"0.#"),1)=".",FALSE,TRUE)</formula>
    </cfRule>
    <cfRule type="expression" dxfId="2374" priority="1606">
      <formula>IF(RIGHT(TEXT(AE493,"0.#"),1)=".",TRUE,FALSE)</formula>
    </cfRule>
  </conditionalFormatting>
  <conditionalFormatting sqref="AE494">
    <cfRule type="expression" dxfId="2373" priority="1603">
      <formula>IF(RIGHT(TEXT(AE494,"0.#"),1)=".",FALSE,TRUE)</formula>
    </cfRule>
    <cfRule type="expression" dxfId="2372" priority="1604">
      <formula>IF(RIGHT(TEXT(AE494,"0.#"),1)=".",TRUE,FALSE)</formula>
    </cfRule>
  </conditionalFormatting>
  <conditionalFormatting sqref="AQ493">
    <cfRule type="expression" dxfId="2371" priority="1583">
      <formula>IF(RIGHT(TEXT(AQ493,"0.#"),1)=".",FALSE,TRUE)</formula>
    </cfRule>
    <cfRule type="expression" dxfId="2370" priority="1584">
      <formula>IF(RIGHT(TEXT(AQ493,"0.#"),1)=".",TRUE,FALSE)</formula>
    </cfRule>
  </conditionalFormatting>
  <conditionalFormatting sqref="AQ494">
    <cfRule type="expression" dxfId="2369" priority="1581">
      <formula>IF(RIGHT(TEXT(AQ494,"0.#"),1)=".",FALSE,TRUE)</formula>
    </cfRule>
    <cfRule type="expression" dxfId="2368" priority="1582">
      <formula>IF(RIGHT(TEXT(AQ494,"0.#"),1)=".",TRUE,FALSE)</formula>
    </cfRule>
  </conditionalFormatting>
  <conditionalFormatting sqref="AQ492">
    <cfRule type="expression" dxfId="2367" priority="1579">
      <formula>IF(RIGHT(TEXT(AQ492,"0.#"),1)=".",FALSE,TRUE)</formula>
    </cfRule>
    <cfRule type="expression" dxfId="2366" priority="1580">
      <formula>IF(RIGHT(TEXT(AQ492,"0.#"),1)=".",TRUE,FALSE)</formula>
    </cfRule>
  </conditionalFormatting>
  <conditionalFormatting sqref="AU494">
    <cfRule type="expression" dxfId="2365" priority="1591">
      <formula>IF(RIGHT(TEXT(AU494,"0.#"),1)=".",FALSE,TRUE)</formula>
    </cfRule>
    <cfRule type="expression" dxfId="2364" priority="1592">
      <formula>IF(RIGHT(TEXT(AU494,"0.#"),1)=".",TRUE,FALSE)</formula>
    </cfRule>
  </conditionalFormatting>
  <conditionalFormatting sqref="AU492">
    <cfRule type="expression" dxfId="2363" priority="1595">
      <formula>IF(RIGHT(TEXT(AU492,"0.#"),1)=".",FALSE,TRUE)</formula>
    </cfRule>
    <cfRule type="expression" dxfId="2362" priority="1596">
      <formula>IF(RIGHT(TEXT(AU492,"0.#"),1)=".",TRUE,FALSE)</formula>
    </cfRule>
  </conditionalFormatting>
  <conditionalFormatting sqref="AU493">
    <cfRule type="expression" dxfId="2361" priority="1593">
      <formula>IF(RIGHT(TEXT(AU493,"0.#"),1)=".",FALSE,TRUE)</formula>
    </cfRule>
    <cfRule type="expression" dxfId="2360" priority="1594">
      <formula>IF(RIGHT(TEXT(AU493,"0.#"),1)=".",TRUE,FALSE)</formula>
    </cfRule>
  </conditionalFormatting>
  <conditionalFormatting sqref="AU583">
    <cfRule type="expression" dxfId="2359" priority="1111">
      <formula>IF(RIGHT(TEXT(AU583,"0.#"),1)=".",FALSE,TRUE)</formula>
    </cfRule>
    <cfRule type="expression" dxfId="2358" priority="1112">
      <formula>IF(RIGHT(TEXT(AU583,"0.#"),1)=".",TRUE,FALSE)</formula>
    </cfRule>
  </conditionalFormatting>
  <conditionalFormatting sqref="AU582">
    <cfRule type="expression" dxfId="2357" priority="1113">
      <formula>IF(RIGHT(TEXT(AU582,"0.#"),1)=".",FALSE,TRUE)</formula>
    </cfRule>
    <cfRule type="expression" dxfId="2356" priority="1114">
      <formula>IF(RIGHT(TEXT(AU582,"0.#"),1)=".",TRUE,FALSE)</formula>
    </cfRule>
  </conditionalFormatting>
  <conditionalFormatting sqref="AE499">
    <cfRule type="expression" dxfId="2355" priority="1573">
      <formula>IF(RIGHT(TEXT(AE499,"0.#"),1)=".",FALSE,TRUE)</formula>
    </cfRule>
    <cfRule type="expression" dxfId="2354" priority="1574">
      <formula>IF(RIGHT(TEXT(AE499,"0.#"),1)=".",TRUE,FALSE)</formula>
    </cfRule>
  </conditionalFormatting>
  <conditionalFormatting sqref="AE497">
    <cfRule type="expression" dxfId="2353" priority="1577">
      <formula>IF(RIGHT(TEXT(AE497,"0.#"),1)=".",FALSE,TRUE)</formula>
    </cfRule>
    <cfRule type="expression" dxfId="2352" priority="1578">
      <formula>IF(RIGHT(TEXT(AE497,"0.#"),1)=".",TRUE,FALSE)</formula>
    </cfRule>
  </conditionalFormatting>
  <conditionalFormatting sqref="AE498">
    <cfRule type="expression" dxfId="2351" priority="1575">
      <formula>IF(RIGHT(TEXT(AE498,"0.#"),1)=".",FALSE,TRUE)</formula>
    </cfRule>
    <cfRule type="expression" dxfId="2350" priority="1576">
      <formula>IF(RIGHT(TEXT(AE498,"0.#"),1)=".",TRUE,FALSE)</formula>
    </cfRule>
  </conditionalFormatting>
  <conditionalFormatting sqref="AU499">
    <cfRule type="expression" dxfId="2349" priority="1561">
      <formula>IF(RIGHT(TEXT(AU499,"0.#"),1)=".",FALSE,TRUE)</formula>
    </cfRule>
    <cfRule type="expression" dxfId="2348" priority="1562">
      <formula>IF(RIGHT(TEXT(AU499,"0.#"),1)=".",TRUE,FALSE)</formula>
    </cfRule>
  </conditionalFormatting>
  <conditionalFormatting sqref="AU497">
    <cfRule type="expression" dxfId="2347" priority="1565">
      <formula>IF(RIGHT(TEXT(AU497,"0.#"),1)=".",FALSE,TRUE)</formula>
    </cfRule>
    <cfRule type="expression" dxfId="2346" priority="1566">
      <formula>IF(RIGHT(TEXT(AU497,"0.#"),1)=".",TRUE,FALSE)</formula>
    </cfRule>
  </conditionalFormatting>
  <conditionalFormatting sqref="AU498">
    <cfRule type="expression" dxfId="2345" priority="1563">
      <formula>IF(RIGHT(TEXT(AU498,"0.#"),1)=".",FALSE,TRUE)</formula>
    </cfRule>
    <cfRule type="expression" dxfId="2344" priority="1564">
      <formula>IF(RIGHT(TEXT(AU498,"0.#"),1)=".",TRUE,FALSE)</formula>
    </cfRule>
  </conditionalFormatting>
  <conditionalFormatting sqref="AQ497">
    <cfRule type="expression" dxfId="2343" priority="1549">
      <formula>IF(RIGHT(TEXT(AQ497,"0.#"),1)=".",FALSE,TRUE)</formula>
    </cfRule>
    <cfRule type="expression" dxfId="2342" priority="1550">
      <formula>IF(RIGHT(TEXT(AQ497,"0.#"),1)=".",TRUE,FALSE)</formula>
    </cfRule>
  </conditionalFormatting>
  <conditionalFormatting sqref="AQ498">
    <cfRule type="expression" dxfId="2341" priority="1553">
      <formula>IF(RIGHT(TEXT(AQ498,"0.#"),1)=".",FALSE,TRUE)</formula>
    </cfRule>
    <cfRule type="expression" dxfId="2340" priority="1554">
      <formula>IF(RIGHT(TEXT(AQ498,"0.#"),1)=".",TRUE,FALSE)</formula>
    </cfRule>
  </conditionalFormatting>
  <conditionalFormatting sqref="AQ499">
    <cfRule type="expression" dxfId="2339" priority="1551">
      <formula>IF(RIGHT(TEXT(AQ499,"0.#"),1)=".",FALSE,TRUE)</formula>
    </cfRule>
    <cfRule type="expression" dxfId="2338" priority="1552">
      <formula>IF(RIGHT(TEXT(AQ499,"0.#"),1)=".",TRUE,FALSE)</formula>
    </cfRule>
  </conditionalFormatting>
  <conditionalFormatting sqref="AE504">
    <cfRule type="expression" dxfId="2337" priority="1543">
      <formula>IF(RIGHT(TEXT(AE504,"0.#"),1)=".",FALSE,TRUE)</formula>
    </cfRule>
    <cfRule type="expression" dxfId="2336" priority="1544">
      <formula>IF(RIGHT(TEXT(AE504,"0.#"),1)=".",TRUE,FALSE)</formula>
    </cfRule>
  </conditionalFormatting>
  <conditionalFormatting sqref="AE502">
    <cfRule type="expression" dxfId="2335" priority="1547">
      <formula>IF(RIGHT(TEXT(AE502,"0.#"),1)=".",FALSE,TRUE)</formula>
    </cfRule>
    <cfRule type="expression" dxfId="2334" priority="1548">
      <formula>IF(RIGHT(TEXT(AE502,"0.#"),1)=".",TRUE,FALSE)</formula>
    </cfRule>
  </conditionalFormatting>
  <conditionalFormatting sqref="AE503">
    <cfRule type="expression" dxfId="2333" priority="1545">
      <formula>IF(RIGHT(TEXT(AE503,"0.#"),1)=".",FALSE,TRUE)</formula>
    </cfRule>
    <cfRule type="expression" dxfId="2332" priority="1546">
      <formula>IF(RIGHT(TEXT(AE503,"0.#"),1)=".",TRUE,FALSE)</formula>
    </cfRule>
  </conditionalFormatting>
  <conditionalFormatting sqref="AU504">
    <cfRule type="expression" dxfId="2331" priority="1531">
      <formula>IF(RIGHT(TEXT(AU504,"0.#"),1)=".",FALSE,TRUE)</formula>
    </cfRule>
    <cfRule type="expression" dxfId="2330" priority="1532">
      <formula>IF(RIGHT(TEXT(AU504,"0.#"),1)=".",TRUE,FALSE)</formula>
    </cfRule>
  </conditionalFormatting>
  <conditionalFormatting sqref="AU502">
    <cfRule type="expression" dxfId="2329" priority="1535">
      <formula>IF(RIGHT(TEXT(AU502,"0.#"),1)=".",FALSE,TRUE)</formula>
    </cfRule>
    <cfRule type="expression" dxfId="2328" priority="1536">
      <formula>IF(RIGHT(TEXT(AU502,"0.#"),1)=".",TRUE,FALSE)</formula>
    </cfRule>
  </conditionalFormatting>
  <conditionalFormatting sqref="AU503">
    <cfRule type="expression" dxfId="2327" priority="1533">
      <formula>IF(RIGHT(TEXT(AU503,"0.#"),1)=".",FALSE,TRUE)</formula>
    </cfRule>
    <cfRule type="expression" dxfId="2326" priority="1534">
      <formula>IF(RIGHT(TEXT(AU503,"0.#"),1)=".",TRUE,FALSE)</formula>
    </cfRule>
  </conditionalFormatting>
  <conditionalFormatting sqref="AQ502">
    <cfRule type="expression" dxfId="2325" priority="1519">
      <formula>IF(RIGHT(TEXT(AQ502,"0.#"),1)=".",FALSE,TRUE)</formula>
    </cfRule>
    <cfRule type="expression" dxfId="2324" priority="1520">
      <formula>IF(RIGHT(TEXT(AQ502,"0.#"),1)=".",TRUE,FALSE)</formula>
    </cfRule>
  </conditionalFormatting>
  <conditionalFormatting sqref="AQ503">
    <cfRule type="expression" dxfId="2323" priority="1523">
      <formula>IF(RIGHT(TEXT(AQ503,"0.#"),1)=".",FALSE,TRUE)</formula>
    </cfRule>
    <cfRule type="expression" dxfId="2322" priority="1524">
      <formula>IF(RIGHT(TEXT(AQ503,"0.#"),1)=".",TRUE,FALSE)</formula>
    </cfRule>
  </conditionalFormatting>
  <conditionalFormatting sqref="AQ504">
    <cfRule type="expression" dxfId="2321" priority="1521">
      <formula>IF(RIGHT(TEXT(AQ504,"0.#"),1)=".",FALSE,TRUE)</formula>
    </cfRule>
    <cfRule type="expression" dxfId="2320" priority="1522">
      <formula>IF(RIGHT(TEXT(AQ504,"0.#"),1)=".",TRUE,FALSE)</formula>
    </cfRule>
  </conditionalFormatting>
  <conditionalFormatting sqref="AE509">
    <cfRule type="expression" dxfId="2319" priority="1513">
      <formula>IF(RIGHT(TEXT(AE509,"0.#"),1)=".",FALSE,TRUE)</formula>
    </cfRule>
    <cfRule type="expression" dxfId="2318" priority="1514">
      <formula>IF(RIGHT(TEXT(AE509,"0.#"),1)=".",TRUE,FALSE)</formula>
    </cfRule>
  </conditionalFormatting>
  <conditionalFormatting sqref="AE507">
    <cfRule type="expression" dxfId="2317" priority="1517">
      <formula>IF(RIGHT(TEXT(AE507,"0.#"),1)=".",FALSE,TRUE)</formula>
    </cfRule>
    <cfRule type="expression" dxfId="2316" priority="1518">
      <formula>IF(RIGHT(TEXT(AE507,"0.#"),1)=".",TRUE,FALSE)</formula>
    </cfRule>
  </conditionalFormatting>
  <conditionalFormatting sqref="AE508">
    <cfRule type="expression" dxfId="2315" priority="1515">
      <formula>IF(RIGHT(TEXT(AE508,"0.#"),1)=".",FALSE,TRUE)</formula>
    </cfRule>
    <cfRule type="expression" dxfId="2314" priority="1516">
      <formula>IF(RIGHT(TEXT(AE508,"0.#"),1)=".",TRUE,FALSE)</formula>
    </cfRule>
  </conditionalFormatting>
  <conditionalFormatting sqref="AU509">
    <cfRule type="expression" dxfId="2313" priority="1501">
      <formula>IF(RIGHT(TEXT(AU509,"0.#"),1)=".",FALSE,TRUE)</formula>
    </cfRule>
    <cfRule type="expression" dxfId="2312" priority="1502">
      <formula>IF(RIGHT(TEXT(AU509,"0.#"),1)=".",TRUE,FALSE)</formula>
    </cfRule>
  </conditionalFormatting>
  <conditionalFormatting sqref="AU507">
    <cfRule type="expression" dxfId="2311" priority="1505">
      <formula>IF(RIGHT(TEXT(AU507,"0.#"),1)=".",FALSE,TRUE)</formula>
    </cfRule>
    <cfRule type="expression" dxfId="2310" priority="1506">
      <formula>IF(RIGHT(TEXT(AU507,"0.#"),1)=".",TRUE,FALSE)</formula>
    </cfRule>
  </conditionalFormatting>
  <conditionalFormatting sqref="AU508">
    <cfRule type="expression" dxfId="2309" priority="1503">
      <formula>IF(RIGHT(TEXT(AU508,"0.#"),1)=".",FALSE,TRUE)</formula>
    </cfRule>
    <cfRule type="expression" dxfId="2308" priority="1504">
      <formula>IF(RIGHT(TEXT(AU508,"0.#"),1)=".",TRUE,FALSE)</formula>
    </cfRule>
  </conditionalFormatting>
  <conditionalFormatting sqref="AQ507">
    <cfRule type="expression" dxfId="2307" priority="1489">
      <formula>IF(RIGHT(TEXT(AQ507,"0.#"),1)=".",FALSE,TRUE)</formula>
    </cfRule>
    <cfRule type="expression" dxfId="2306" priority="1490">
      <formula>IF(RIGHT(TEXT(AQ507,"0.#"),1)=".",TRUE,FALSE)</formula>
    </cfRule>
  </conditionalFormatting>
  <conditionalFormatting sqref="AQ508">
    <cfRule type="expression" dxfId="2305" priority="1493">
      <formula>IF(RIGHT(TEXT(AQ508,"0.#"),1)=".",FALSE,TRUE)</formula>
    </cfRule>
    <cfRule type="expression" dxfId="2304" priority="1494">
      <formula>IF(RIGHT(TEXT(AQ508,"0.#"),1)=".",TRUE,FALSE)</formula>
    </cfRule>
  </conditionalFormatting>
  <conditionalFormatting sqref="AQ509">
    <cfRule type="expression" dxfId="2303" priority="1491">
      <formula>IF(RIGHT(TEXT(AQ509,"0.#"),1)=".",FALSE,TRUE)</formula>
    </cfRule>
    <cfRule type="expression" dxfId="2302" priority="1492">
      <formula>IF(RIGHT(TEXT(AQ509,"0.#"),1)=".",TRUE,FALSE)</formula>
    </cfRule>
  </conditionalFormatting>
  <conditionalFormatting sqref="AE465">
    <cfRule type="expression" dxfId="2301" priority="1783">
      <formula>IF(RIGHT(TEXT(AE465,"0.#"),1)=".",FALSE,TRUE)</formula>
    </cfRule>
    <cfRule type="expression" dxfId="2300" priority="1784">
      <formula>IF(RIGHT(TEXT(AE465,"0.#"),1)=".",TRUE,FALSE)</formula>
    </cfRule>
  </conditionalFormatting>
  <conditionalFormatting sqref="AE463">
    <cfRule type="expression" dxfId="2299" priority="1787">
      <formula>IF(RIGHT(TEXT(AE463,"0.#"),1)=".",FALSE,TRUE)</formula>
    </cfRule>
    <cfRule type="expression" dxfId="2298" priority="1788">
      <formula>IF(RIGHT(TEXT(AE463,"0.#"),1)=".",TRUE,FALSE)</formula>
    </cfRule>
  </conditionalFormatting>
  <conditionalFormatting sqref="AE464">
    <cfRule type="expression" dxfId="2297" priority="1785">
      <formula>IF(RIGHT(TEXT(AE464,"0.#"),1)=".",FALSE,TRUE)</formula>
    </cfRule>
    <cfRule type="expression" dxfId="2296" priority="1786">
      <formula>IF(RIGHT(TEXT(AE464,"0.#"),1)=".",TRUE,FALSE)</formula>
    </cfRule>
  </conditionalFormatting>
  <conditionalFormatting sqref="AM465">
    <cfRule type="expression" dxfId="2295" priority="1777">
      <formula>IF(RIGHT(TEXT(AM465,"0.#"),1)=".",FALSE,TRUE)</formula>
    </cfRule>
    <cfRule type="expression" dxfId="2294" priority="1778">
      <formula>IF(RIGHT(TEXT(AM465,"0.#"),1)=".",TRUE,FALSE)</formula>
    </cfRule>
  </conditionalFormatting>
  <conditionalFormatting sqref="AM463">
    <cfRule type="expression" dxfId="2293" priority="1781">
      <formula>IF(RIGHT(TEXT(AM463,"0.#"),1)=".",FALSE,TRUE)</formula>
    </cfRule>
    <cfRule type="expression" dxfId="2292" priority="1782">
      <formula>IF(RIGHT(TEXT(AM463,"0.#"),1)=".",TRUE,FALSE)</formula>
    </cfRule>
  </conditionalFormatting>
  <conditionalFormatting sqref="AM464">
    <cfRule type="expression" dxfId="2291" priority="1779">
      <formula>IF(RIGHT(TEXT(AM464,"0.#"),1)=".",FALSE,TRUE)</formula>
    </cfRule>
    <cfRule type="expression" dxfId="2290" priority="1780">
      <formula>IF(RIGHT(TEXT(AM464,"0.#"),1)=".",TRUE,FALSE)</formula>
    </cfRule>
  </conditionalFormatting>
  <conditionalFormatting sqref="AU465">
    <cfRule type="expression" dxfId="2289" priority="1771">
      <formula>IF(RIGHT(TEXT(AU465,"0.#"),1)=".",FALSE,TRUE)</formula>
    </cfRule>
    <cfRule type="expression" dxfId="2288" priority="1772">
      <formula>IF(RIGHT(TEXT(AU465,"0.#"),1)=".",TRUE,FALSE)</formula>
    </cfRule>
  </conditionalFormatting>
  <conditionalFormatting sqref="AU463">
    <cfRule type="expression" dxfId="2287" priority="1775">
      <formula>IF(RIGHT(TEXT(AU463,"0.#"),1)=".",FALSE,TRUE)</formula>
    </cfRule>
    <cfRule type="expression" dxfId="2286" priority="1776">
      <formula>IF(RIGHT(TEXT(AU463,"0.#"),1)=".",TRUE,FALSE)</formula>
    </cfRule>
  </conditionalFormatting>
  <conditionalFormatting sqref="AU464">
    <cfRule type="expression" dxfId="2285" priority="1773">
      <formula>IF(RIGHT(TEXT(AU464,"0.#"),1)=".",FALSE,TRUE)</formula>
    </cfRule>
    <cfRule type="expression" dxfId="2284" priority="1774">
      <formula>IF(RIGHT(TEXT(AU464,"0.#"),1)=".",TRUE,FALSE)</formula>
    </cfRule>
  </conditionalFormatting>
  <conditionalFormatting sqref="AI465">
    <cfRule type="expression" dxfId="2283" priority="1765">
      <formula>IF(RIGHT(TEXT(AI465,"0.#"),1)=".",FALSE,TRUE)</formula>
    </cfRule>
    <cfRule type="expression" dxfId="2282" priority="1766">
      <formula>IF(RIGHT(TEXT(AI465,"0.#"),1)=".",TRUE,FALSE)</formula>
    </cfRule>
  </conditionalFormatting>
  <conditionalFormatting sqref="AI463">
    <cfRule type="expression" dxfId="2281" priority="1769">
      <formula>IF(RIGHT(TEXT(AI463,"0.#"),1)=".",FALSE,TRUE)</formula>
    </cfRule>
    <cfRule type="expression" dxfId="2280" priority="1770">
      <formula>IF(RIGHT(TEXT(AI463,"0.#"),1)=".",TRUE,FALSE)</formula>
    </cfRule>
  </conditionalFormatting>
  <conditionalFormatting sqref="AI464">
    <cfRule type="expression" dxfId="2279" priority="1767">
      <formula>IF(RIGHT(TEXT(AI464,"0.#"),1)=".",FALSE,TRUE)</formula>
    </cfRule>
    <cfRule type="expression" dxfId="2278" priority="1768">
      <formula>IF(RIGHT(TEXT(AI464,"0.#"),1)=".",TRUE,FALSE)</formula>
    </cfRule>
  </conditionalFormatting>
  <conditionalFormatting sqref="AQ463">
    <cfRule type="expression" dxfId="2277" priority="1759">
      <formula>IF(RIGHT(TEXT(AQ463,"0.#"),1)=".",FALSE,TRUE)</formula>
    </cfRule>
    <cfRule type="expression" dxfId="2276" priority="1760">
      <formula>IF(RIGHT(TEXT(AQ463,"0.#"),1)=".",TRUE,FALSE)</formula>
    </cfRule>
  </conditionalFormatting>
  <conditionalFormatting sqref="AQ464">
    <cfRule type="expression" dxfId="2275" priority="1763">
      <formula>IF(RIGHT(TEXT(AQ464,"0.#"),1)=".",FALSE,TRUE)</formula>
    </cfRule>
    <cfRule type="expression" dxfId="2274" priority="1764">
      <formula>IF(RIGHT(TEXT(AQ464,"0.#"),1)=".",TRUE,FALSE)</formula>
    </cfRule>
  </conditionalFormatting>
  <conditionalFormatting sqref="AQ465">
    <cfRule type="expression" dxfId="2273" priority="1761">
      <formula>IF(RIGHT(TEXT(AQ465,"0.#"),1)=".",FALSE,TRUE)</formula>
    </cfRule>
    <cfRule type="expression" dxfId="2272" priority="1762">
      <formula>IF(RIGHT(TEXT(AQ465,"0.#"),1)=".",TRUE,FALSE)</formula>
    </cfRule>
  </conditionalFormatting>
  <conditionalFormatting sqref="AE470">
    <cfRule type="expression" dxfId="2271" priority="1753">
      <formula>IF(RIGHT(TEXT(AE470,"0.#"),1)=".",FALSE,TRUE)</formula>
    </cfRule>
    <cfRule type="expression" dxfId="2270" priority="1754">
      <formula>IF(RIGHT(TEXT(AE470,"0.#"),1)=".",TRUE,FALSE)</formula>
    </cfRule>
  </conditionalFormatting>
  <conditionalFormatting sqref="AE468">
    <cfRule type="expression" dxfId="2269" priority="1757">
      <formula>IF(RIGHT(TEXT(AE468,"0.#"),1)=".",FALSE,TRUE)</formula>
    </cfRule>
    <cfRule type="expression" dxfId="2268" priority="1758">
      <formula>IF(RIGHT(TEXT(AE468,"0.#"),1)=".",TRUE,FALSE)</formula>
    </cfRule>
  </conditionalFormatting>
  <conditionalFormatting sqref="AE469">
    <cfRule type="expression" dxfId="2267" priority="1755">
      <formula>IF(RIGHT(TEXT(AE469,"0.#"),1)=".",FALSE,TRUE)</formula>
    </cfRule>
    <cfRule type="expression" dxfId="2266" priority="1756">
      <formula>IF(RIGHT(TEXT(AE469,"0.#"),1)=".",TRUE,FALSE)</formula>
    </cfRule>
  </conditionalFormatting>
  <conditionalFormatting sqref="AM470">
    <cfRule type="expression" dxfId="2265" priority="1747">
      <formula>IF(RIGHT(TEXT(AM470,"0.#"),1)=".",FALSE,TRUE)</formula>
    </cfRule>
    <cfRule type="expression" dxfId="2264" priority="1748">
      <formula>IF(RIGHT(TEXT(AM470,"0.#"),1)=".",TRUE,FALSE)</formula>
    </cfRule>
  </conditionalFormatting>
  <conditionalFormatting sqref="AM468">
    <cfRule type="expression" dxfId="2263" priority="1751">
      <formula>IF(RIGHT(TEXT(AM468,"0.#"),1)=".",FALSE,TRUE)</formula>
    </cfRule>
    <cfRule type="expression" dxfId="2262" priority="1752">
      <formula>IF(RIGHT(TEXT(AM468,"0.#"),1)=".",TRUE,FALSE)</formula>
    </cfRule>
  </conditionalFormatting>
  <conditionalFormatting sqref="AM469">
    <cfRule type="expression" dxfId="2261" priority="1749">
      <formula>IF(RIGHT(TEXT(AM469,"0.#"),1)=".",FALSE,TRUE)</formula>
    </cfRule>
    <cfRule type="expression" dxfId="2260" priority="1750">
      <formula>IF(RIGHT(TEXT(AM469,"0.#"),1)=".",TRUE,FALSE)</formula>
    </cfRule>
  </conditionalFormatting>
  <conditionalFormatting sqref="AU470">
    <cfRule type="expression" dxfId="2259" priority="1741">
      <formula>IF(RIGHT(TEXT(AU470,"0.#"),1)=".",FALSE,TRUE)</formula>
    </cfRule>
    <cfRule type="expression" dxfId="2258" priority="1742">
      <formula>IF(RIGHT(TEXT(AU470,"0.#"),1)=".",TRUE,FALSE)</formula>
    </cfRule>
  </conditionalFormatting>
  <conditionalFormatting sqref="AU468">
    <cfRule type="expression" dxfId="2257" priority="1745">
      <formula>IF(RIGHT(TEXT(AU468,"0.#"),1)=".",FALSE,TRUE)</formula>
    </cfRule>
    <cfRule type="expression" dxfId="2256" priority="1746">
      <formula>IF(RIGHT(TEXT(AU468,"0.#"),1)=".",TRUE,FALSE)</formula>
    </cfRule>
  </conditionalFormatting>
  <conditionalFormatting sqref="AU469">
    <cfRule type="expression" dxfId="2255" priority="1743">
      <formula>IF(RIGHT(TEXT(AU469,"0.#"),1)=".",FALSE,TRUE)</formula>
    </cfRule>
    <cfRule type="expression" dxfId="2254" priority="1744">
      <formula>IF(RIGHT(TEXT(AU469,"0.#"),1)=".",TRUE,FALSE)</formula>
    </cfRule>
  </conditionalFormatting>
  <conditionalFormatting sqref="AI470">
    <cfRule type="expression" dxfId="2253" priority="1735">
      <formula>IF(RIGHT(TEXT(AI470,"0.#"),1)=".",FALSE,TRUE)</formula>
    </cfRule>
    <cfRule type="expression" dxfId="2252" priority="1736">
      <formula>IF(RIGHT(TEXT(AI470,"0.#"),1)=".",TRUE,FALSE)</formula>
    </cfRule>
  </conditionalFormatting>
  <conditionalFormatting sqref="AI468">
    <cfRule type="expression" dxfId="2251" priority="1739">
      <formula>IF(RIGHT(TEXT(AI468,"0.#"),1)=".",FALSE,TRUE)</formula>
    </cfRule>
    <cfRule type="expression" dxfId="2250" priority="1740">
      <formula>IF(RIGHT(TEXT(AI468,"0.#"),1)=".",TRUE,FALSE)</formula>
    </cfRule>
  </conditionalFormatting>
  <conditionalFormatting sqref="AI469">
    <cfRule type="expression" dxfId="2249" priority="1737">
      <formula>IF(RIGHT(TEXT(AI469,"0.#"),1)=".",FALSE,TRUE)</formula>
    </cfRule>
    <cfRule type="expression" dxfId="2248" priority="1738">
      <formula>IF(RIGHT(TEXT(AI469,"0.#"),1)=".",TRUE,FALSE)</formula>
    </cfRule>
  </conditionalFormatting>
  <conditionalFormatting sqref="AQ468">
    <cfRule type="expression" dxfId="2247" priority="1729">
      <formula>IF(RIGHT(TEXT(AQ468,"0.#"),1)=".",FALSE,TRUE)</formula>
    </cfRule>
    <cfRule type="expression" dxfId="2246" priority="1730">
      <formula>IF(RIGHT(TEXT(AQ468,"0.#"),1)=".",TRUE,FALSE)</formula>
    </cfRule>
  </conditionalFormatting>
  <conditionalFormatting sqref="AQ469">
    <cfRule type="expression" dxfId="2245" priority="1733">
      <formula>IF(RIGHT(TEXT(AQ469,"0.#"),1)=".",FALSE,TRUE)</formula>
    </cfRule>
    <cfRule type="expression" dxfId="2244" priority="1734">
      <formula>IF(RIGHT(TEXT(AQ469,"0.#"),1)=".",TRUE,FALSE)</formula>
    </cfRule>
  </conditionalFormatting>
  <conditionalFormatting sqref="AQ470">
    <cfRule type="expression" dxfId="2243" priority="1731">
      <formula>IF(RIGHT(TEXT(AQ470,"0.#"),1)=".",FALSE,TRUE)</formula>
    </cfRule>
    <cfRule type="expression" dxfId="2242" priority="1732">
      <formula>IF(RIGHT(TEXT(AQ470,"0.#"),1)=".",TRUE,FALSE)</formula>
    </cfRule>
  </conditionalFormatting>
  <conditionalFormatting sqref="AE475">
    <cfRule type="expression" dxfId="2241" priority="1723">
      <formula>IF(RIGHT(TEXT(AE475,"0.#"),1)=".",FALSE,TRUE)</formula>
    </cfRule>
    <cfRule type="expression" dxfId="2240" priority="1724">
      <formula>IF(RIGHT(TEXT(AE475,"0.#"),1)=".",TRUE,FALSE)</formula>
    </cfRule>
  </conditionalFormatting>
  <conditionalFormatting sqref="AE473">
    <cfRule type="expression" dxfId="2239" priority="1727">
      <formula>IF(RIGHT(TEXT(AE473,"0.#"),1)=".",FALSE,TRUE)</formula>
    </cfRule>
    <cfRule type="expression" dxfId="2238" priority="1728">
      <formula>IF(RIGHT(TEXT(AE473,"0.#"),1)=".",TRUE,FALSE)</formula>
    </cfRule>
  </conditionalFormatting>
  <conditionalFormatting sqref="AE474">
    <cfRule type="expression" dxfId="2237" priority="1725">
      <formula>IF(RIGHT(TEXT(AE474,"0.#"),1)=".",FALSE,TRUE)</formula>
    </cfRule>
    <cfRule type="expression" dxfId="2236" priority="1726">
      <formula>IF(RIGHT(TEXT(AE474,"0.#"),1)=".",TRUE,FALSE)</formula>
    </cfRule>
  </conditionalFormatting>
  <conditionalFormatting sqref="AM475">
    <cfRule type="expression" dxfId="2235" priority="1717">
      <formula>IF(RIGHT(TEXT(AM475,"0.#"),1)=".",FALSE,TRUE)</formula>
    </cfRule>
    <cfRule type="expression" dxfId="2234" priority="1718">
      <formula>IF(RIGHT(TEXT(AM475,"0.#"),1)=".",TRUE,FALSE)</formula>
    </cfRule>
  </conditionalFormatting>
  <conditionalFormatting sqref="AM473">
    <cfRule type="expression" dxfId="2233" priority="1721">
      <formula>IF(RIGHT(TEXT(AM473,"0.#"),1)=".",FALSE,TRUE)</formula>
    </cfRule>
    <cfRule type="expression" dxfId="2232" priority="1722">
      <formula>IF(RIGHT(TEXT(AM473,"0.#"),1)=".",TRUE,FALSE)</formula>
    </cfRule>
  </conditionalFormatting>
  <conditionalFormatting sqref="AM474">
    <cfRule type="expression" dxfId="2231" priority="1719">
      <formula>IF(RIGHT(TEXT(AM474,"0.#"),1)=".",FALSE,TRUE)</formula>
    </cfRule>
    <cfRule type="expression" dxfId="2230" priority="1720">
      <formula>IF(RIGHT(TEXT(AM474,"0.#"),1)=".",TRUE,FALSE)</formula>
    </cfRule>
  </conditionalFormatting>
  <conditionalFormatting sqref="AU475">
    <cfRule type="expression" dxfId="2229" priority="1711">
      <formula>IF(RIGHT(TEXT(AU475,"0.#"),1)=".",FALSE,TRUE)</formula>
    </cfRule>
    <cfRule type="expression" dxfId="2228" priority="1712">
      <formula>IF(RIGHT(TEXT(AU475,"0.#"),1)=".",TRUE,FALSE)</formula>
    </cfRule>
  </conditionalFormatting>
  <conditionalFormatting sqref="AU473">
    <cfRule type="expression" dxfId="2227" priority="1715">
      <formula>IF(RIGHT(TEXT(AU473,"0.#"),1)=".",FALSE,TRUE)</formula>
    </cfRule>
    <cfRule type="expression" dxfId="2226" priority="1716">
      <formula>IF(RIGHT(TEXT(AU473,"0.#"),1)=".",TRUE,FALSE)</formula>
    </cfRule>
  </conditionalFormatting>
  <conditionalFormatting sqref="AU474">
    <cfRule type="expression" dxfId="2225" priority="1713">
      <formula>IF(RIGHT(TEXT(AU474,"0.#"),1)=".",FALSE,TRUE)</formula>
    </cfRule>
    <cfRule type="expression" dxfId="2224" priority="1714">
      <formula>IF(RIGHT(TEXT(AU474,"0.#"),1)=".",TRUE,FALSE)</formula>
    </cfRule>
  </conditionalFormatting>
  <conditionalFormatting sqref="AI475">
    <cfRule type="expression" dxfId="2223" priority="1705">
      <formula>IF(RIGHT(TEXT(AI475,"0.#"),1)=".",FALSE,TRUE)</formula>
    </cfRule>
    <cfRule type="expression" dxfId="2222" priority="1706">
      <formula>IF(RIGHT(TEXT(AI475,"0.#"),1)=".",TRUE,FALSE)</formula>
    </cfRule>
  </conditionalFormatting>
  <conditionalFormatting sqref="AI473">
    <cfRule type="expression" dxfId="2221" priority="1709">
      <formula>IF(RIGHT(TEXT(AI473,"0.#"),1)=".",FALSE,TRUE)</formula>
    </cfRule>
    <cfRule type="expression" dxfId="2220" priority="1710">
      <formula>IF(RIGHT(TEXT(AI473,"0.#"),1)=".",TRUE,FALSE)</formula>
    </cfRule>
  </conditionalFormatting>
  <conditionalFormatting sqref="AI474">
    <cfRule type="expression" dxfId="2219" priority="1707">
      <formula>IF(RIGHT(TEXT(AI474,"0.#"),1)=".",FALSE,TRUE)</formula>
    </cfRule>
    <cfRule type="expression" dxfId="2218" priority="1708">
      <formula>IF(RIGHT(TEXT(AI474,"0.#"),1)=".",TRUE,FALSE)</formula>
    </cfRule>
  </conditionalFormatting>
  <conditionalFormatting sqref="AQ473">
    <cfRule type="expression" dxfId="2217" priority="1699">
      <formula>IF(RIGHT(TEXT(AQ473,"0.#"),1)=".",FALSE,TRUE)</formula>
    </cfRule>
    <cfRule type="expression" dxfId="2216" priority="1700">
      <formula>IF(RIGHT(TEXT(AQ473,"0.#"),1)=".",TRUE,FALSE)</formula>
    </cfRule>
  </conditionalFormatting>
  <conditionalFormatting sqref="AQ474">
    <cfRule type="expression" dxfId="2215" priority="1703">
      <formula>IF(RIGHT(TEXT(AQ474,"0.#"),1)=".",FALSE,TRUE)</formula>
    </cfRule>
    <cfRule type="expression" dxfId="2214" priority="1704">
      <formula>IF(RIGHT(TEXT(AQ474,"0.#"),1)=".",TRUE,FALSE)</formula>
    </cfRule>
  </conditionalFormatting>
  <conditionalFormatting sqref="AQ475">
    <cfRule type="expression" dxfId="2213" priority="1701">
      <formula>IF(RIGHT(TEXT(AQ475,"0.#"),1)=".",FALSE,TRUE)</formula>
    </cfRule>
    <cfRule type="expression" dxfId="2212" priority="1702">
      <formula>IF(RIGHT(TEXT(AQ475,"0.#"),1)=".",TRUE,FALSE)</formula>
    </cfRule>
  </conditionalFormatting>
  <conditionalFormatting sqref="AE480">
    <cfRule type="expression" dxfId="2211" priority="1693">
      <formula>IF(RIGHT(TEXT(AE480,"0.#"),1)=".",FALSE,TRUE)</formula>
    </cfRule>
    <cfRule type="expression" dxfId="2210" priority="1694">
      <formula>IF(RIGHT(TEXT(AE480,"0.#"),1)=".",TRUE,FALSE)</formula>
    </cfRule>
  </conditionalFormatting>
  <conditionalFormatting sqref="AE478">
    <cfRule type="expression" dxfId="2209" priority="1697">
      <formula>IF(RIGHT(TEXT(AE478,"0.#"),1)=".",FALSE,TRUE)</formula>
    </cfRule>
    <cfRule type="expression" dxfId="2208" priority="1698">
      <formula>IF(RIGHT(TEXT(AE478,"0.#"),1)=".",TRUE,FALSE)</formula>
    </cfRule>
  </conditionalFormatting>
  <conditionalFormatting sqref="AE479">
    <cfRule type="expression" dxfId="2207" priority="1695">
      <formula>IF(RIGHT(TEXT(AE479,"0.#"),1)=".",FALSE,TRUE)</formula>
    </cfRule>
    <cfRule type="expression" dxfId="2206" priority="1696">
      <formula>IF(RIGHT(TEXT(AE479,"0.#"),1)=".",TRUE,FALSE)</formula>
    </cfRule>
  </conditionalFormatting>
  <conditionalFormatting sqref="AM480">
    <cfRule type="expression" dxfId="2205" priority="1687">
      <formula>IF(RIGHT(TEXT(AM480,"0.#"),1)=".",FALSE,TRUE)</formula>
    </cfRule>
    <cfRule type="expression" dxfId="2204" priority="1688">
      <formula>IF(RIGHT(TEXT(AM480,"0.#"),1)=".",TRUE,FALSE)</formula>
    </cfRule>
  </conditionalFormatting>
  <conditionalFormatting sqref="AM478">
    <cfRule type="expression" dxfId="2203" priority="1691">
      <formula>IF(RIGHT(TEXT(AM478,"0.#"),1)=".",FALSE,TRUE)</formula>
    </cfRule>
    <cfRule type="expression" dxfId="2202" priority="1692">
      <formula>IF(RIGHT(TEXT(AM478,"0.#"),1)=".",TRUE,FALSE)</formula>
    </cfRule>
  </conditionalFormatting>
  <conditionalFormatting sqref="AM479">
    <cfRule type="expression" dxfId="2201" priority="1689">
      <formula>IF(RIGHT(TEXT(AM479,"0.#"),1)=".",FALSE,TRUE)</formula>
    </cfRule>
    <cfRule type="expression" dxfId="2200" priority="1690">
      <formula>IF(RIGHT(TEXT(AM479,"0.#"),1)=".",TRUE,FALSE)</formula>
    </cfRule>
  </conditionalFormatting>
  <conditionalFormatting sqref="AU480">
    <cfRule type="expression" dxfId="2199" priority="1681">
      <formula>IF(RIGHT(TEXT(AU480,"0.#"),1)=".",FALSE,TRUE)</formula>
    </cfRule>
    <cfRule type="expression" dxfId="2198" priority="1682">
      <formula>IF(RIGHT(TEXT(AU480,"0.#"),1)=".",TRUE,FALSE)</formula>
    </cfRule>
  </conditionalFormatting>
  <conditionalFormatting sqref="AU478">
    <cfRule type="expression" dxfId="2197" priority="1685">
      <formula>IF(RIGHT(TEXT(AU478,"0.#"),1)=".",FALSE,TRUE)</formula>
    </cfRule>
    <cfRule type="expression" dxfId="2196" priority="1686">
      <formula>IF(RIGHT(TEXT(AU478,"0.#"),1)=".",TRUE,FALSE)</formula>
    </cfRule>
  </conditionalFormatting>
  <conditionalFormatting sqref="AU479">
    <cfRule type="expression" dxfId="2195" priority="1683">
      <formula>IF(RIGHT(TEXT(AU479,"0.#"),1)=".",FALSE,TRUE)</formula>
    </cfRule>
    <cfRule type="expression" dxfId="2194" priority="1684">
      <formula>IF(RIGHT(TEXT(AU479,"0.#"),1)=".",TRUE,FALSE)</formula>
    </cfRule>
  </conditionalFormatting>
  <conditionalFormatting sqref="AI480">
    <cfRule type="expression" dxfId="2193" priority="1675">
      <formula>IF(RIGHT(TEXT(AI480,"0.#"),1)=".",FALSE,TRUE)</formula>
    </cfRule>
    <cfRule type="expression" dxfId="2192" priority="1676">
      <formula>IF(RIGHT(TEXT(AI480,"0.#"),1)=".",TRUE,FALSE)</formula>
    </cfRule>
  </conditionalFormatting>
  <conditionalFormatting sqref="AI478">
    <cfRule type="expression" dxfId="2191" priority="1679">
      <formula>IF(RIGHT(TEXT(AI478,"0.#"),1)=".",FALSE,TRUE)</formula>
    </cfRule>
    <cfRule type="expression" dxfId="2190" priority="1680">
      <formula>IF(RIGHT(TEXT(AI478,"0.#"),1)=".",TRUE,FALSE)</formula>
    </cfRule>
  </conditionalFormatting>
  <conditionalFormatting sqref="AI479">
    <cfRule type="expression" dxfId="2189" priority="1677">
      <formula>IF(RIGHT(TEXT(AI479,"0.#"),1)=".",FALSE,TRUE)</formula>
    </cfRule>
    <cfRule type="expression" dxfId="2188" priority="1678">
      <formula>IF(RIGHT(TEXT(AI479,"0.#"),1)=".",TRUE,FALSE)</formula>
    </cfRule>
  </conditionalFormatting>
  <conditionalFormatting sqref="AQ478">
    <cfRule type="expression" dxfId="2187" priority="1669">
      <formula>IF(RIGHT(TEXT(AQ478,"0.#"),1)=".",FALSE,TRUE)</formula>
    </cfRule>
    <cfRule type="expression" dxfId="2186" priority="1670">
      <formula>IF(RIGHT(TEXT(AQ478,"0.#"),1)=".",TRUE,FALSE)</formula>
    </cfRule>
  </conditionalFormatting>
  <conditionalFormatting sqref="AQ479">
    <cfRule type="expression" dxfId="2185" priority="1673">
      <formula>IF(RIGHT(TEXT(AQ479,"0.#"),1)=".",FALSE,TRUE)</formula>
    </cfRule>
    <cfRule type="expression" dxfId="2184" priority="1674">
      <formula>IF(RIGHT(TEXT(AQ479,"0.#"),1)=".",TRUE,FALSE)</formula>
    </cfRule>
  </conditionalFormatting>
  <conditionalFormatting sqref="AQ480">
    <cfRule type="expression" dxfId="2183" priority="1671">
      <formula>IF(RIGHT(TEXT(AQ480,"0.#"),1)=".",FALSE,TRUE)</formula>
    </cfRule>
    <cfRule type="expression" dxfId="2182" priority="1672">
      <formula>IF(RIGHT(TEXT(AQ480,"0.#"),1)=".",TRUE,FALSE)</formula>
    </cfRule>
  </conditionalFormatting>
  <conditionalFormatting sqref="AM47">
    <cfRule type="expression" dxfId="2181" priority="1963">
      <formula>IF(RIGHT(TEXT(AM47,"0.#"),1)=".",FALSE,TRUE)</formula>
    </cfRule>
    <cfRule type="expression" dxfId="2180" priority="1964">
      <formula>IF(RIGHT(TEXT(AM47,"0.#"),1)=".",TRUE,FALSE)</formula>
    </cfRule>
  </conditionalFormatting>
  <conditionalFormatting sqref="AI46">
    <cfRule type="expression" dxfId="2179" priority="1967">
      <formula>IF(RIGHT(TEXT(AI46,"0.#"),1)=".",FALSE,TRUE)</formula>
    </cfRule>
    <cfRule type="expression" dxfId="2178" priority="1968">
      <formula>IF(RIGHT(TEXT(AI46,"0.#"),1)=".",TRUE,FALSE)</formula>
    </cfRule>
  </conditionalFormatting>
  <conditionalFormatting sqref="AM46">
    <cfRule type="expression" dxfId="2177" priority="1965">
      <formula>IF(RIGHT(TEXT(AM46,"0.#"),1)=".",FALSE,TRUE)</formula>
    </cfRule>
    <cfRule type="expression" dxfId="2176" priority="1966">
      <formula>IF(RIGHT(TEXT(AM46,"0.#"),1)=".",TRUE,FALSE)</formula>
    </cfRule>
  </conditionalFormatting>
  <conditionalFormatting sqref="AU46:AU48">
    <cfRule type="expression" dxfId="2175" priority="1957">
      <formula>IF(RIGHT(TEXT(AU46,"0.#"),1)=".",FALSE,TRUE)</formula>
    </cfRule>
    <cfRule type="expression" dxfId="2174" priority="1958">
      <formula>IF(RIGHT(TEXT(AU46,"0.#"),1)=".",TRUE,FALSE)</formula>
    </cfRule>
  </conditionalFormatting>
  <conditionalFormatting sqref="AM48">
    <cfRule type="expression" dxfId="2173" priority="1961">
      <formula>IF(RIGHT(TEXT(AM48,"0.#"),1)=".",FALSE,TRUE)</formula>
    </cfRule>
    <cfRule type="expression" dxfId="2172" priority="1962">
      <formula>IF(RIGHT(TEXT(AM48,"0.#"),1)=".",TRUE,FALSE)</formula>
    </cfRule>
  </conditionalFormatting>
  <conditionalFormatting sqref="AQ46:AQ48">
    <cfRule type="expression" dxfId="2171" priority="1959">
      <formula>IF(RIGHT(TEXT(AQ46,"0.#"),1)=".",FALSE,TRUE)</formula>
    </cfRule>
    <cfRule type="expression" dxfId="2170" priority="1960">
      <formula>IF(RIGHT(TEXT(AQ46,"0.#"),1)=".",TRUE,FALSE)</formula>
    </cfRule>
  </conditionalFormatting>
  <conditionalFormatting sqref="AE146:AE147 AI146:AI147 AM146:AM147 AQ146:AQ147 AU146:AU147">
    <cfRule type="expression" dxfId="2169" priority="1951">
      <formula>IF(RIGHT(TEXT(AE146,"0.#"),1)=".",FALSE,TRUE)</formula>
    </cfRule>
    <cfRule type="expression" dxfId="2168" priority="1952">
      <formula>IF(RIGHT(TEXT(AE146,"0.#"),1)=".",TRUE,FALSE)</formula>
    </cfRule>
  </conditionalFormatting>
  <conditionalFormatting sqref="AE138:AE139 AI138:AI139 AM138:AM139 AQ138:AQ139 AU138:AU139">
    <cfRule type="expression" dxfId="2167" priority="1955">
      <formula>IF(RIGHT(TEXT(AE138,"0.#"),1)=".",FALSE,TRUE)</formula>
    </cfRule>
    <cfRule type="expression" dxfId="2166" priority="1956">
      <formula>IF(RIGHT(TEXT(AE138,"0.#"),1)=".",TRUE,FALSE)</formula>
    </cfRule>
  </conditionalFormatting>
  <conditionalFormatting sqref="AE142:AE143 AI142:AI143 AM142:AM143 AQ142:AQ143 AU142:AU143">
    <cfRule type="expression" dxfId="2165" priority="1953">
      <formula>IF(RIGHT(TEXT(AE142,"0.#"),1)=".",FALSE,TRUE)</formula>
    </cfRule>
    <cfRule type="expression" dxfId="2164" priority="1954">
      <formula>IF(RIGHT(TEXT(AE142,"0.#"),1)=".",TRUE,FALSE)</formula>
    </cfRule>
  </conditionalFormatting>
  <conditionalFormatting sqref="AE198:AE199 AI198:AI199 AM198:AM199 AQ198:AQ199 AU198:AU199">
    <cfRule type="expression" dxfId="2163" priority="1945">
      <formula>IF(RIGHT(TEXT(AE198,"0.#"),1)=".",FALSE,TRUE)</formula>
    </cfRule>
    <cfRule type="expression" dxfId="2162" priority="1946">
      <formula>IF(RIGHT(TEXT(AE198,"0.#"),1)=".",TRUE,FALSE)</formula>
    </cfRule>
  </conditionalFormatting>
  <conditionalFormatting sqref="AE150:AE151 AI150:AI151 AM150:AM151 AQ150:AQ151 AU150:AU151">
    <cfRule type="expression" dxfId="2161" priority="1949">
      <formula>IF(RIGHT(TEXT(AE150,"0.#"),1)=".",FALSE,TRUE)</formula>
    </cfRule>
    <cfRule type="expression" dxfId="2160" priority="1950">
      <formula>IF(RIGHT(TEXT(AE150,"0.#"),1)=".",TRUE,FALSE)</formula>
    </cfRule>
  </conditionalFormatting>
  <conditionalFormatting sqref="AE194:AE195 AI194:AI195 AM194:AM195 AQ194:AQ195 AU194:AU195">
    <cfRule type="expression" dxfId="2159" priority="1947">
      <formula>IF(RIGHT(TEXT(AE194,"0.#"),1)=".",FALSE,TRUE)</formula>
    </cfRule>
    <cfRule type="expression" dxfId="2158" priority="1948">
      <formula>IF(RIGHT(TEXT(AE194,"0.#"),1)=".",TRUE,FALSE)</formula>
    </cfRule>
  </conditionalFormatting>
  <conditionalFormatting sqref="AE210:AE211 AI210:AI211 AM210:AM211 AQ210:AQ211 AU210:AU211">
    <cfRule type="expression" dxfId="2157" priority="1939">
      <formula>IF(RIGHT(TEXT(AE210,"0.#"),1)=".",FALSE,TRUE)</formula>
    </cfRule>
    <cfRule type="expression" dxfId="2156" priority="1940">
      <formula>IF(RIGHT(TEXT(AE210,"0.#"),1)=".",TRUE,FALSE)</formula>
    </cfRule>
  </conditionalFormatting>
  <conditionalFormatting sqref="AE202:AE203 AI202:AI203 AM202:AM203 AQ202:AQ203 AU202:AU203">
    <cfRule type="expression" dxfId="2155" priority="1943">
      <formula>IF(RIGHT(TEXT(AE202,"0.#"),1)=".",FALSE,TRUE)</formula>
    </cfRule>
    <cfRule type="expression" dxfId="2154" priority="1944">
      <formula>IF(RIGHT(TEXT(AE202,"0.#"),1)=".",TRUE,FALSE)</formula>
    </cfRule>
  </conditionalFormatting>
  <conditionalFormatting sqref="AE206:AE207 AI206:AI207 AM206:AM207 AQ206:AQ207 AU206:AU207">
    <cfRule type="expression" dxfId="2153" priority="1941">
      <formula>IF(RIGHT(TEXT(AE206,"0.#"),1)=".",FALSE,TRUE)</formula>
    </cfRule>
    <cfRule type="expression" dxfId="2152" priority="1942">
      <formula>IF(RIGHT(TEXT(AE206,"0.#"),1)=".",TRUE,FALSE)</formula>
    </cfRule>
  </conditionalFormatting>
  <conditionalFormatting sqref="AE262:AE263 AI262:AI263 AM262:AM263 AQ262:AQ263 AU262:AU263">
    <cfRule type="expression" dxfId="2151" priority="1933">
      <formula>IF(RIGHT(TEXT(AE262,"0.#"),1)=".",FALSE,TRUE)</formula>
    </cfRule>
    <cfRule type="expression" dxfId="2150" priority="1934">
      <formula>IF(RIGHT(TEXT(AE262,"0.#"),1)=".",TRUE,FALSE)</formula>
    </cfRule>
  </conditionalFormatting>
  <conditionalFormatting sqref="AE254:AE255 AI254:AI255 AM254:AM255 AQ254:AQ255 AU254:AU255">
    <cfRule type="expression" dxfId="2149" priority="1937">
      <formula>IF(RIGHT(TEXT(AE254,"0.#"),1)=".",FALSE,TRUE)</formula>
    </cfRule>
    <cfRule type="expression" dxfId="2148" priority="1938">
      <formula>IF(RIGHT(TEXT(AE254,"0.#"),1)=".",TRUE,FALSE)</formula>
    </cfRule>
  </conditionalFormatting>
  <conditionalFormatting sqref="AE258:AE259 AI258:AI259 AM258:AM259 AQ258:AQ259 AU258:AU259">
    <cfRule type="expression" dxfId="2147" priority="1935">
      <formula>IF(RIGHT(TEXT(AE258,"0.#"),1)=".",FALSE,TRUE)</formula>
    </cfRule>
    <cfRule type="expression" dxfId="2146" priority="1936">
      <formula>IF(RIGHT(TEXT(AE258,"0.#"),1)=".",TRUE,FALSE)</formula>
    </cfRule>
  </conditionalFormatting>
  <conditionalFormatting sqref="AE314:AE315 AI314:AI315 AM314:AM315 AQ314:AQ315 AU314:AU315">
    <cfRule type="expression" dxfId="2145" priority="1927">
      <formula>IF(RIGHT(TEXT(AE314,"0.#"),1)=".",FALSE,TRUE)</formula>
    </cfRule>
    <cfRule type="expression" dxfId="2144" priority="1928">
      <formula>IF(RIGHT(TEXT(AE314,"0.#"),1)=".",TRUE,FALSE)</formula>
    </cfRule>
  </conditionalFormatting>
  <conditionalFormatting sqref="AE266:AE267 AI266:AI267 AM266:AM267 AQ266:AQ267 AU266:AU267">
    <cfRule type="expression" dxfId="2143" priority="1931">
      <formula>IF(RIGHT(TEXT(AE266,"0.#"),1)=".",FALSE,TRUE)</formula>
    </cfRule>
    <cfRule type="expression" dxfId="2142" priority="1932">
      <formula>IF(RIGHT(TEXT(AE266,"0.#"),1)=".",TRUE,FALSE)</formula>
    </cfRule>
  </conditionalFormatting>
  <conditionalFormatting sqref="AE270:AE271 AI270:AI271 AM270:AM271 AQ270:AQ271 AU270:AU271">
    <cfRule type="expression" dxfId="2141" priority="1929">
      <formula>IF(RIGHT(TEXT(AE270,"0.#"),1)=".",FALSE,TRUE)</formula>
    </cfRule>
    <cfRule type="expression" dxfId="2140" priority="1930">
      <formula>IF(RIGHT(TEXT(AE270,"0.#"),1)=".",TRUE,FALSE)</formula>
    </cfRule>
  </conditionalFormatting>
  <conditionalFormatting sqref="AE326:AE327 AI326:AI327 AM326:AM327 AQ326:AQ327 AU326:AU327">
    <cfRule type="expression" dxfId="2139" priority="1921">
      <formula>IF(RIGHT(TEXT(AE326,"0.#"),1)=".",FALSE,TRUE)</formula>
    </cfRule>
    <cfRule type="expression" dxfId="2138" priority="1922">
      <formula>IF(RIGHT(TEXT(AE326,"0.#"),1)=".",TRUE,FALSE)</formula>
    </cfRule>
  </conditionalFormatting>
  <conditionalFormatting sqref="AE318:AE319 AI318:AI319 AM318:AM319 AQ318:AQ319 AU318:AU319">
    <cfRule type="expression" dxfId="2137" priority="1925">
      <formula>IF(RIGHT(TEXT(AE318,"0.#"),1)=".",FALSE,TRUE)</formula>
    </cfRule>
    <cfRule type="expression" dxfId="2136" priority="1926">
      <formula>IF(RIGHT(TEXT(AE318,"0.#"),1)=".",TRUE,FALSE)</formula>
    </cfRule>
  </conditionalFormatting>
  <conditionalFormatting sqref="AE322:AE323 AI322:AI323 AM322:AM323 AQ322:AQ323 AU322:AU323">
    <cfRule type="expression" dxfId="2135" priority="1923">
      <formula>IF(RIGHT(TEXT(AE322,"0.#"),1)=".",FALSE,TRUE)</formula>
    </cfRule>
    <cfRule type="expression" dxfId="2134" priority="1924">
      <formula>IF(RIGHT(TEXT(AE322,"0.#"),1)=".",TRUE,FALSE)</formula>
    </cfRule>
  </conditionalFormatting>
  <conditionalFormatting sqref="AE378:AE379 AI378:AI379 AM378:AM379 AQ378:AQ379 AU378:AU379">
    <cfRule type="expression" dxfId="2133" priority="1915">
      <formula>IF(RIGHT(TEXT(AE378,"0.#"),1)=".",FALSE,TRUE)</formula>
    </cfRule>
    <cfRule type="expression" dxfId="2132" priority="1916">
      <formula>IF(RIGHT(TEXT(AE378,"0.#"),1)=".",TRUE,FALSE)</formula>
    </cfRule>
  </conditionalFormatting>
  <conditionalFormatting sqref="AE330:AE331 AI330:AI331 AM330:AM331 AQ330:AQ331 AU330:AU331">
    <cfRule type="expression" dxfId="2131" priority="1919">
      <formula>IF(RIGHT(TEXT(AE330,"0.#"),1)=".",FALSE,TRUE)</formula>
    </cfRule>
    <cfRule type="expression" dxfId="2130" priority="1920">
      <formula>IF(RIGHT(TEXT(AE330,"0.#"),1)=".",TRUE,FALSE)</formula>
    </cfRule>
  </conditionalFormatting>
  <conditionalFormatting sqref="AE374:AE375 AI374:AI375 AM374:AM375 AQ374:AQ375 AU374:AU375">
    <cfRule type="expression" dxfId="2129" priority="1917">
      <formula>IF(RIGHT(TEXT(AE374,"0.#"),1)=".",FALSE,TRUE)</formula>
    </cfRule>
    <cfRule type="expression" dxfId="2128" priority="1918">
      <formula>IF(RIGHT(TEXT(AE374,"0.#"),1)=".",TRUE,FALSE)</formula>
    </cfRule>
  </conditionalFormatting>
  <conditionalFormatting sqref="AE390:AE391 AI390:AI391 AM390:AM391 AQ390:AQ391 AU390:AU391">
    <cfRule type="expression" dxfId="2127" priority="1909">
      <formula>IF(RIGHT(TEXT(AE390,"0.#"),1)=".",FALSE,TRUE)</formula>
    </cfRule>
    <cfRule type="expression" dxfId="2126" priority="1910">
      <formula>IF(RIGHT(TEXT(AE390,"0.#"),1)=".",TRUE,FALSE)</formula>
    </cfRule>
  </conditionalFormatting>
  <conditionalFormatting sqref="AE382:AE383 AI382:AI383 AM382:AM383 AQ382:AQ383 AU382:AU383">
    <cfRule type="expression" dxfId="2125" priority="1913">
      <formula>IF(RIGHT(TEXT(AE382,"0.#"),1)=".",FALSE,TRUE)</formula>
    </cfRule>
    <cfRule type="expression" dxfId="2124" priority="1914">
      <formula>IF(RIGHT(TEXT(AE382,"0.#"),1)=".",TRUE,FALSE)</formula>
    </cfRule>
  </conditionalFormatting>
  <conditionalFormatting sqref="AE386:AE387 AI386:AI387 AM386:AM387 AQ386:AQ387 AU386:AU387">
    <cfRule type="expression" dxfId="2123" priority="1911">
      <formula>IF(RIGHT(TEXT(AE386,"0.#"),1)=".",FALSE,TRUE)</formula>
    </cfRule>
    <cfRule type="expression" dxfId="2122" priority="1912">
      <formula>IF(RIGHT(TEXT(AE386,"0.#"),1)=".",TRUE,FALSE)</formula>
    </cfRule>
  </conditionalFormatting>
  <conditionalFormatting sqref="AE440">
    <cfRule type="expression" dxfId="2121" priority="1903">
      <formula>IF(RIGHT(TEXT(AE440,"0.#"),1)=".",FALSE,TRUE)</formula>
    </cfRule>
    <cfRule type="expression" dxfId="2120" priority="1904">
      <formula>IF(RIGHT(TEXT(AE440,"0.#"),1)=".",TRUE,FALSE)</formula>
    </cfRule>
  </conditionalFormatting>
  <conditionalFormatting sqref="AE438">
    <cfRule type="expression" dxfId="2119" priority="1907">
      <formula>IF(RIGHT(TEXT(AE438,"0.#"),1)=".",FALSE,TRUE)</formula>
    </cfRule>
    <cfRule type="expression" dxfId="2118" priority="1908">
      <formula>IF(RIGHT(TEXT(AE438,"0.#"),1)=".",TRUE,FALSE)</formula>
    </cfRule>
  </conditionalFormatting>
  <conditionalFormatting sqref="AE439">
    <cfRule type="expression" dxfId="2117" priority="1905">
      <formula>IF(RIGHT(TEXT(AE439,"0.#"),1)=".",FALSE,TRUE)</formula>
    </cfRule>
    <cfRule type="expression" dxfId="2116" priority="1906">
      <formula>IF(RIGHT(TEXT(AE439,"0.#"),1)=".",TRUE,FALSE)</formula>
    </cfRule>
  </conditionalFormatting>
  <conditionalFormatting sqref="AM440">
    <cfRule type="expression" dxfId="2115" priority="1897">
      <formula>IF(RIGHT(TEXT(AM440,"0.#"),1)=".",FALSE,TRUE)</formula>
    </cfRule>
    <cfRule type="expression" dxfId="2114" priority="1898">
      <formula>IF(RIGHT(TEXT(AM440,"0.#"),1)=".",TRUE,FALSE)</formula>
    </cfRule>
  </conditionalFormatting>
  <conditionalFormatting sqref="AM438">
    <cfRule type="expression" dxfId="2113" priority="1901">
      <formula>IF(RIGHT(TEXT(AM438,"0.#"),1)=".",FALSE,TRUE)</formula>
    </cfRule>
    <cfRule type="expression" dxfId="2112" priority="1902">
      <formula>IF(RIGHT(TEXT(AM438,"0.#"),1)=".",TRUE,FALSE)</formula>
    </cfRule>
  </conditionalFormatting>
  <conditionalFormatting sqref="AM439">
    <cfRule type="expression" dxfId="2111" priority="1899">
      <formula>IF(RIGHT(TEXT(AM439,"0.#"),1)=".",FALSE,TRUE)</formula>
    </cfRule>
    <cfRule type="expression" dxfId="2110" priority="1900">
      <formula>IF(RIGHT(TEXT(AM439,"0.#"),1)=".",TRUE,FALSE)</formula>
    </cfRule>
  </conditionalFormatting>
  <conditionalFormatting sqref="AU440">
    <cfRule type="expression" dxfId="2109" priority="1891">
      <formula>IF(RIGHT(TEXT(AU440,"0.#"),1)=".",FALSE,TRUE)</formula>
    </cfRule>
    <cfRule type="expression" dxfId="2108" priority="1892">
      <formula>IF(RIGHT(TEXT(AU440,"0.#"),1)=".",TRUE,FALSE)</formula>
    </cfRule>
  </conditionalFormatting>
  <conditionalFormatting sqref="AU438">
    <cfRule type="expression" dxfId="2107" priority="1895">
      <formula>IF(RIGHT(TEXT(AU438,"0.#"),1)=".",FALSE,TRUE)</formula>
    </cfRule>
    <cfRule type="expression" dxfId="2106" priority="1896">
      <formula>IF(RIGHT(TEXT(AU438,"0.#"),1)=".",TRUE,FALSE)</formula>
    </cfRule>
  </conditionalFormatting>
  <conditionalFormatting sqref="AU439">
    <cfRule type="expression" dxfId="2105" priority="1893">
      <formula>IF(RIGHT(TEXT(AU439,"0.#"),1)=".",FALSE,TRUE)</formula>
    </cfRule>
    <cfRule type="expression" dxfId="2104" priority="1894">
      <formula>IF(RIGHT(TEXT(AU439,"0.#"),1)=".",TRUE,FALSE)</formula>
    </cfRule>
  </conditionalFormatting>
  <conditionalFormatting sqref="AI440">
    <cfRule type="expression" dxfId="2103" priority="1885">
      <formula>IF(RIGHT(TEXT(AI440,"0.#"),1)=".",FALSE,TRUE)</formula>
    </cfRule>
    <cfRule type="expression" dxfId="2102" priority="1886">
      <formula>IF(RIGHT(TEXT(AI440,"0.#"),1)=".",TRUE,FALSE)</formula>
    </cfRule>
  </conditionalFormatting>
  <conditionalFormatting sqref="AI438">
    <cfRule type="expression" dxfId="2101" priority="1889">
      <formula>IF(RIGHT(TEXT(AI438,"0.#"),1)=".",FALSE,TRUE)</formula>
    </cfRule>
    <cfRule type="expression" dxfId="2100" priority="1890">
      <formula>IF(RIGHT(TEXT(AI438,"0.#"),1)=".",TRUE,FALSE)</formula>
    </cfRule>
  </conditionalFormatting>
  <conditionalFormatting sqref="AI439">
    <cfRule type="expression" dxfId="2099" priority="1887">
      <formula>IF(RIGHT(TEXT(AI439,"0.#"),1)=".",FALSE,TRUE)</formula>
    </cfRule>
    <cfRule type="expression" dxfId="2098" priority="1888">
      <formula>IF(RIGHT(TEXT(AI439,"0.#"),1)=".",TRUE,FALSE)</formula>
    </cfRule>
  </conditionalFormatting>
  <conditionalFormatting sqref="AQ438">
    <cfRule type="expression" dxfId="2097" priority="1879">
      <formula>IF(RIGHT(TEXT(AQ438,"0.#"),1)=".",FALSE,TRUE)</formula>
    </cfRule>
    <cfRule type="expression" dxfId="2096" priority="1880">
      <formula>IF(RIGHT(TEXT(AQ438,"0.#"),1)=".",TRUE,FALSE)</formula>
    </cfRule>
  </conditionalFormatting>
  <conditionalFormatting sqref="AQ439">
    <cfRule type="expression" dxfId="2095" priority="1883">
      <formula>IF(RIGHT(TEXT(AQ439,"0.#"),1)=".",FALSE,TRUE)</formula>
    </cfRule>
    <cfRule type="expression" dxfId="2094" priority="1884">
      <formula>IF(RIGHT(TEXT(AQ439,"0.#"),1)=".",TRUE,FALSE)</formula>
    </cfRule>
  </conditionalFormatting>
  <conditionalFormatting sqref="AQ440">
    <cfRule type="expression" dxfId="2093" priority="1881">
      <formula>IF(RIGHT(TEXT(AQ440,"0.#"),1)=".",FALSE,TRUE)</formula>
    </cfRule>
    <cfRule type="expression" dxfId="2092" priority="1882">
      <formula>IF(RIGHT(TEXT(AQ440,"0.#"),1)=".",TRUE,FALSE)</formula>
    </cfRule>
  </conditionalFormatting>
  <conditionalFormatting sqref="AE445">
    <cfRule type="expression" dxfId="2091" priority="1873">
      <formula>IF(RIGHT(TEXT(AE445,"0.#"),1)=".",FALSE,TRUE)</formula>
    </cfRule>
    <cfRule type="expression" dxfId="2090" priority="1874">
      <formula>IF(RIGHT(TEXT(AE445,"0.#"),1)=".",TRUE,FALSE)</formula>
    </cfRule>
  </conditionalFormatting>
  <conditionalFormatting sqref="AE443">
    <cfRule type="expression" dxfId="2089" priority="1877">
      <formula>IF(RIGHT(TEXT(AE443,"0.#"),1)=".",FALSE,TRUE)</formula>
    </cfRule>
    <cfRule type="expression" dxfId="2088" priority="1878">
      <formula>IF(RIGHT(TEXT(AE443,"0.#"),1)=".",TRUE,FALSE)</formula>
    </cfRule>
  </conditionalFormatting>
  <conditionalFormatting sqref="AE444">
    <cfRule type="expression" dxfId="2087" priority="1875">
      <formula>IF(RIGHT(TEXT(AE444,"0.#"),1)=".",FALSE,TRUE)</formula>
    </cfRule>
    <cfRule type="expression" dxfId="2086" priority="1876">
      <formula>IF(RIGHT(TEXT(AE444,"0.#"),1)=".",TRUE,FALSE)</formula>
    </cfRule>
  </conditionalFormatting>
  <conditionalFormatting sqref="AM445">
    <cfRule type="expression" dxfId="2085" priority="1867">
      <formula>IF(RIGHT(TEXT(AM445,"0.#"),1)=".",FALSE,TRUE)</formula>
    </cfRule>
    <cfRule type="expression" dxfId="2084" priority="1868">
      <formula>IF(RIGHT(TEXT(AM445,"0.#"),1)=".",TRUE,FALSE)</formula>
    </cfRule>
  </conditionalFormatting>
  <conditionalFormatting sqref="AM443">
    <cfRule type="expression" dxfId="2083" priority="1871">
      <formula>IF(RIGHT(TEXT(AM443,"0.#"),1)=".",FALSE,TRUE)</formula>
    </cfRule>
    <cfRule type="expression" dxfId="2082" priority="1872">
      <formula>IF(RIGHT(TEXT(AM443,"0.#"),1)=".",TRUE,FALSE)</formula>
    </cfRule>
  </conditionalFormatting>
  <conditionalFormatting sqref="AM444">
    <cfRule type="expression" dxfId="2081" priority="1869">
      <formula>IF(RIGHT(TEXT(AM444,"0.#"),1)=".",FALSE,TRUE)</formula>
    </cfRule>
    <cfRule type="expression" dxfId="2080" priority="1870">
      <formula>IF(RIGHT(TEXT(AM444,"0.#"),1)=".",TRUE,FALSE)</formula>
    </cfRule>
  </conditionalFormatting>
  <conditionalFormatting sqref="AU445">
    <cfRule type="expression" dxfId="2079" priority="1861">
      <formula>IF(RIGHT(TEXT(AU445,"0.#"),1)=".",FALSE,TRUE)</formula>
    </cfRule>
    <cfRule type="expression" dxfId="2078" priority="1862">
      <formula>IF(RIGHT(TEXT(AU445,"0.#"),1)=".",TRUE,FALSE)</formula>
    </cfRule>
  </conditionalFormatting>
  <conditionalFormatting sqref="AU443">
    <cfRule type="expression" dxfId="2077" priority="1865">
      <formula>IF(RIGHT(TEXT(AU443,"0.#"),1)=".",FALSE,TRUE)</formula>
    </cfRule>
    <cfRule type="expression" dxfId="2076" priority="1866">
      <formula>IF(RIGHT(TEXT(AU443,"0.#"),1)=".",TRUE,FALSE)</formula>
    </cfRule>
  </conditionalFormatting>
  <conditionalFormatting sqref="AU444">
    <cfRule type="expression" dxfId="2075" priority="1863">
      <formula>IF(RIGHT(TEXT(AU444,"0.#"),1)=".",FALSE,TRUE)</formula>
    </cfRule>
    <cfRule type="expression" dxfId="2074" priority="1864">
      <formula>IF(RIGHT(TEXT(AU444,"0.#"),1)=".",TRUE,FALSE)</formula>
    </cfRule>
  </conditionalFormatting>
  <conditionalFormatting sqref="AI445">
    <cfRule type="expression" dxfId="2073" priority="1855">
      <formula>IF(RIGHT(TEXT(AI445,"0.#"),1)=".",FALSE,TRUE)</formula>
    </cfRule>
    <cfRule type="expression" dxfId="2072" priority="1856">
      <formula>IF(RIGHT(TEXT(AI445,"0.#"),1)=".",TRUE,FALSE)</formula>
    </cfRule>
  </conditionalFormatting>
  <conditionalFormatting sqref="AI443">
    <cfRule type="expression" dxfId="2071" priority="1859">
      <formula>IF(RIGHT(TEXT(AI443,"0.#"),1)=".",FALSE,TRUE)</formula>
    </cfRule>
    <cfRule type="expression" dxfId="2070" priority="1860">
      <formula>IF(RIGHT(TEXT(AI443,"0.#"),1)=".",TRUE,FALSE)</formula>
    </cfRule>
  </conditionalFormatting>
  <conditionalFormatting sqref="AI444">
    <cfRule type="expression" dxfId="2069" priority="1857">
      <formula>IF(RIGHT(TEXT(AI444,"0.#"),1)=".",FALSE,TRUE)</formula>
    </cfRule>
    <cfRule type="expression" dxfId="2068" priority="1858">
      <formula>IF(RIGHT(TEXT(AI444,"0.#"),1)=".",TRUE,FALSE)</formula>
    </cfRule>
  </conditionalFormatting>
  <conditionalFormatting sqref="AQ443">
    <cfRule type="expression" dxfId="2067" priority="1849">
      <formula>IF(RIGHT(TEXT(AQ443,"0.#"),1)=".",FALSE,TRUE)</formula>
    </cfRule>
    <cfRule type="expression" dxfId="2066" priority="1850">
      <formula>IF(RIGHT(TEXT(AQ443,"0.#"),1)=".",TRUE,FALSE)</formula>
    </cfRule>
  </conditionalFormatting>
  <conditionalFormatting sqref="AQ444">
    <cfRule type="expression" dxfId="2065" priority="1853">
      <formula>IF(RIGHT(TEXT(AQ444,"0.#"),1)=".",FALSE,TRUE)</formula>
    </cfRule>
    <cfRule type="expression" dxfId="2064" priority="1854">
      <formula>IF(RIGHT(TEXT(AQ444,"0.#"),1)=".",TRUE,FALSE)</formula>
    </cfRule>
  </conditionalFormatting>
  <conditionalFormatting sqref="AQ445">
    <cfRule type="expression" dxfId="2063" priority="1851">
      <formula>IF(RIGHT(TEXT(AQ445,"0.#"),1)=".",FALSE,TRUE)</formula>
    </cfRule>
    <cfRule type="expression" dxfId="2062" priority="1852">
      <formula>IF(RIGHT(TEXT(AQ445,"0.#"),1)=".",TRUE,FALSE)</formula>
    </cfRule>
  </conditionalFormatting>
  <conditionalFormatting sqref="Y872:Y899">
    <cfRule type="expression" dxfId="2061" priority="2079">
      <formula>IF(RIGHT(TEXT(Y872,"0.#"),1)=".",FALSE,TRUE)</formula>
    </cfRule>
    <cfRule type="expression" dxfId="2060" priority="2080">
      <formula>IF(RIGHT(TEXT(Y872,"0.#"),1)=".",TRUE,FALSE)</formula>
    </cfRule>
  </conditionalFormatting>
  <conditionalFormatting sqref="Y870:Y871">
    <cfRule type="expression" dxfId="2059" priority="2073">
      <formula>IF(RIGHT(TEXT(Y870,"0.#"),1)=".",FALSE,TRUE)</formula>
    </cfRule>
    <cfRule type="expression" dxfId="2058" priority="2074">
      <formula>IF(RIGHT(TEXT(Y870,"0.#"),1)=".",TRUE,FALSE)</formula>
    </cfRule>
  </conditionalFormatting>
  <conditionalFormatting sqref="Y913:Y932">
    <cfRule type="expression" dxfId="2057" priority="2067">
      <formula>IF(RIGHT(TEXT(Y913,"0.#"),1)=".",FALSE,TRUE)</formula>
    </cfRule>
    <cfRule type="expression" dxfId="2056" priority="2068">
      <formula>IF(RIGHT(TEXT(Y913,"0.#"),1)=".",TRUE,FALSE)</formula>
    </cfRule>
  </conditionalFormatting>
  <conditionalFormatting sqref="Y938:Y965">
    <cfRule type="expression" dxfId="2055" priority="2055">
      <formula>IF(RIGHT(TEXT(Y938,"0.#"),1)=".",FALSE,TRUE)</formula>
    </cfRule>
    <cfRule type="expression" dxfId="2054" priority="2056">
      <formula>IF(RIGHT(TEXT(Y938,"0.#"),1)=".",TRUE,FALSE)</formula>
    </cfRule>
  </conditionalFormatting>
  <conditionalFormatting sqref="Y936:Y937">
    <cfRule type="expression" dxfId="2053" priority="2049">
      <formula>IF(RIGHT(TEXT(Y936,"0.#"),1)=".",FALSE,TRUE)</formula>
    </cfRule>
    <cfRule type="expression" dxfId="2052" priority="2050">
      <formula>IF(RIGHT(TEXT(Y936,"0.#"),1)=".",TRUE,FALSE)</formula>
    </cfRule>
  </conditionalFormatting>
  <conditionalFormatting sqref="Y971:Y998">
    <cfRule type="expression" dxfId="2051" priority="2043">
      <formula>IF(RIGHT(TEXT(Y971,"0.#"),1)=".",FALSE,TRUE)</formula>
    </cfRule>
    <cfRule type="expression" dxfId="2050" priority="2044">
      <formula>IF(RIGHT(TEXT(Y971,"0.#"),1)=".",TRUE,FALSE)</formula>
    </cfRule>
  </conditionalFormatting>
  <conditionalFormatting sqref="Y969:Y970">
    <cfRule type="expression" dxfId="2049" priority="2037">
      <formula>IF(RIGHT(TEXT(Y969,"0.#"),1)=".",FALSE,TRUE)</formula>
    </cfRule>
    <cfRule type="expression" dxfId="2048" priority="2038">
      <formula>IF(RIGHT(TEXT(Y969,"0.#"),1)=".",TRUE,FALSE)</formula>
    </cfRule>
  </conditionalFormatting>
  <conditionalFormatting sqref="Y1004:Y1031">
    <cfRule type="expression" dxfId="2047" priority="2031">
      <formula>IF(RIGHT(TEXT(Y1004,"0.#"),1)=".",FALSE,TRUE)</formula>
    </cfRule>
    <cfRule type="expression" dxfId="2046" priority="2032">
      <formula>IF(RIGHT(TEXT(Y1004,"0.#"),1)=".",TRUE,FALSE)</formula>
    </cfRule>
  </conditionalFormatting>
  <conditionalFormatting sqref="W23">
    <cfRule type="expression" dxfId="2045" priority="2315">
      <formula>IF(RIGHT(TEXT(W23,"0.#"),1)=".",FALSE,TRUE)</formula>
    </cfRule>
    <cfRule type="expression" dxfId="2044" priority="2316">
      <formula>IF(RIGHT(TEXT(W23,"0.#"),1)=".",TRUE,FALSE)</formula>
    </cfRule>
  </conditionalFormatting>
  <conditionalFormatting sqref="W24:W27">
    <cfRule type="expression" dxfId="2043" priority="2313">
      <formula>IF(RIGHT(TEXT(W24,"0.#"),1)=".",FALSE,TRUE)</formula>
    </cfRule>
    <cfRule type="expression" dxfId="2042" priority="2314">
      <formula>IF(RIGHT(TEXT(W24,"0.#"),1)=".",TRUE,FALSE)</formula>
    </cfRule>
  </conditionalFormatting>
  <conditionalFormatting sqref="W28">
    <cfRule type="expression" dxfId="2041" priority="2305">
      <formula>IF(RIGHT(TEXT(W28,"0.#"),1)=".",FALSE,TRUE)</formula>
    </cfRule>
    <cfRule type="expression" dxfId="2040" priority="2306">
      <formula>IF(RIGHT(TEXT(W28,"0.#"),1)=".",TRUE,FALSE)</formula>
    </cfRule>
  </conditionalFormatting>
  <conditionalFormatting sqref="P23">
    <cfRule type="expression" dxfId="2039" priority="2303">
      <formula>IF(RIGHT(TEXT(P23,"0.#"),1)=".",FALSE,TRUE)</formula>
    </cfRule>
    <cfRule type="expression" dxfId="2038" priority="2304">
      <formula>IF(RIGHT(TEXT(P23,"0.#"),1)=".",TRUE,FALSE)</formula>
    </cfRule>
  </conditionalFormatting>
  <conditionalFormatting sqref="P24:P27">
    <cfRule type="expression" dxfId="2037" priority="2301">
      <formula>IF(RIGHT(TEXT(P24,"0.#"),1)=".",FALSE,TRUE)</formula>
    </cfRule>
    <cfRule type="expression" dxfId="2036" priority="2302">
      <formula>IF(RIGHT(TEXT(P24,"0.#"),1)=".",TRUE,FALSE)</formula>
    </cfRule>
  </conditionalFormatting>
  <conditionalFormatting sqref="P28">
    <cfRule type="expression" dxfId="2035" priority="2299">
      <formula>IF(RIGHT(TEXT(P28,"0.#"),1)=".",FALSE,TRUE)</formula>
    </cfRule>
    <cfRule type="expression" dxfId="2034" priority="2300">
      <formula>IF(RIGHT(TEXT(P28,"0.#"),1)=".",TRUE,FALSE)</formula>
    </cfRule>
  </conditionalFormatting>
  <conditionalFormatting sqref="AQ114">
    <cfRule type="expression" dxfId="2033" priority="2283">
      <formula>IF(RIGHT(TEXT(AQ114,"0.#"),1)=".",FALSE,TRUE)</formula>
    </cfRule>
    <cfRule type="expression" dxfId="2032" priority="2284">
      <formula>IF(RIGHT(TEXT(AQ114,"0.#"),1)=".",TRUE,FALSE)</formula>
    </cfRule>
  </conditionalFormatting>
  <conditionalFormatting sqref="AQ104">
    <cfRule type="expression" dxfId="2031" priority="2297">
      <formula>IF(RIGHT(TEXT(AQ104,"0.#"),1)=".",FALSE,TRUE)</formula>
    </cfRule>
    <cfRule type="expression" dxfId="2030" priority="2298">
      <formula>IF(RIGHT(TEXT(AQ104,"0.#"),1)=".",TRUE,FALSE)</formula>
    </cfRule>
  </conditionalFormatting>
  <conditionalFormatting sqref="AQ105">
    <cfRule type="expression" dxfId="2029" priority="2295">
      <formula>IF(RIGHT(TEXT(AQ105,"0.#"),1)=".",FALSE,TRUE)</formula>
    </cfRule>
    <cfRule type="expression" dxfId="2028" priority="2296">
      <formula>IF(RIGHT(TEXT(AQ105,"0.#"),1)=".",TRUE,FALSE)</formula>
    </cfRule>
  </conditionalFormatting>
  <conditionalFormatting sqref="AQ107">
    <cfRule type="expression" dxfId="2027" priority="2293">
      <formula>IF(RIGHT(TEXT(AQ107,"0.#"),1)=".",FALSE,TRUE)</formula>
    </cfRule>
    <cfRule type="expression" dxfId="2026" priority="2294">
      <formula>IF(RIGHT(TEXT(AQ107,"0.#"),1)=".",TRUE,FALSE)</formula>
    </cfRule>
  </conditionalFormatting>
  <conditionalFormatting sqref="AQ108">
    <cfRule type="expression" dxfId="2025" priority="2291">
      <formula>IF(RIGHT(TEXT(AQ108,"0.#"),1)=".",FALSE,TRUE)</formula>
    </cfRule>
    <cfRule type="expression" dxfId="2024" priority="2292">
      <formula>IF(RIGHT(TEXT(AQ108,"0.#"),1)=".",TRUE,FALSE)</formula>
    </cfRule>
  </conditionalFormatting>
  <conditionalFormatting sqref="AQ110">
    <cfRule type="expression" dxfId="2023" priority="2289">
      <formula>IF(RIGHT(TEXT(AQ110,"0.#"),1)=".",FALSE,TRUE)</formula>
    </cfRule>
    <cfRule type="expression" dxfId="2022" priority="2290">
      <formula>IF(RIGHT(TEXT(AQ110,"0.#"),1)=".",TRUE,FALSE)</formula>
    </cfRule>
  </conditionalFormatting>
  <conditionalFormatting sqref="AQ111">
    <cfRule type="expression" dxfId="2021" priority="2287">
      <formula>IF(RIGHT(TEXT(AQ111,"0.#"),1)=".",FALSE,TRUE)</formula>
    </cfRule>
    <cfRule type="expression" dxfId="2020" priority="2288">
      <formula>IF(RIGHT(TEXT(AQ111,"0.#"),1)=".",TRUE,FALSE)</formula>
    </cfRule>
  </conditionalFormatting>
  <conditionalFormatting sqref="AQ113">
    <cfRule type="expression" dxfId="2019" priority="2285">
      <formula>IF(RIGHT(TEXT(AQ113,"0.#"),1)=".",FALSE,TRUE)</formula>
    </cfRule>
    <cfRule type="expression" dxfId="2018" priority="2286">
      <formula>IF(RIGHT(TEXT(AQ113,"0.#"),1)=".",TRUE,FALSE)</formula>
    </cfRule>
  </conditionalFormatting>
  <conditionalFormatting sqref="AE67">
    <cfRule type="expression" dxfId="2017" priority="2215">
      <formula>IF(RIGHT(TEXT(AE67,"0.#"),1)=".",FALSE,TRUE)</formula>
    </cfRule>
    <cfRule type="expression" dxfId="2016" priority="2216">
      <formula>IF(RIGHT(TEXT(AE67,"0.#"),1)=".",TRUE,FALSE)</formula>
    </cfRule>
  </conditionalFormatting>
  <conditionalFormatting sqref="AE68">
    <cfRule type="expression" dxfId="2015" priority="2213">
      <formula>IF(RIGHT(TEXT(AE68,"0.#"),1)=".",FALSE,TRUE)</formula>
    </cfRule>
    <cfRule type="expression" dxfId="2014" priority="2214">
      <formula>IF(RIGHT(TEXT(AE68,"0.#"),1)=".",TRUE,FALSE)</formula>
    </cfRule>
  </conditionalFormatting>
  <conditionalFormatting sqref="AE69">
    <cfRule type="expression" dxfId="2013" priority="2211">
      <formula>IF(RIGHT(TEXT(AE69,"0.#"),1)=".",FALSE,TRUE)</formula>
    </cfRule>
    <cfRule type="expression" dxfId="2012" priority="2212">
      <formula>IF(RIGHT(TEXT(AE69,"0.#"),1)=".",TRUE,FALSE)</formula>
    </cfRule>
  </conditionalFormatting>
  <conditionalFormatting sqref="AI69">
    <cfRule type="expression" dxfId="2011" priority="2209">
      <formula>IF(RIGHT(TEXT(AI69,"0.#"),1)=".",FALSE,TRUE)</formula>
    </cfRule>
    <cfRule type="expression" dxfId="2010" priority="2210">
      <formula>IF(RIGHT(TEXT(AI69,"0.#"),1)=".",TRUE,FALSE)</formula>
    </cfRule>
  </conditionalFormatting>
  <conditionalFormatting sqref="AI68">
    <cfRule type="expression" dxfId="2009" priority="2207">
      <formula>IF(RIGHT(TEXT(AI68,"0.#"),1)=".",FALSE,TRUE)</formula>
    </cfRule>
    <cfRule type="expression" dxfId="2008" priority="2208">
      <formula>IF(RIGHT(TEXT(AI68,"0.#"),1)=".",TRUE,FALSE)</formula>
    </cfRule>
  </conditionalFormatting>
  <conditionalFormatting sqref="AI67">
    <cfRule type="expression" dxfId="2007" priority="2205">
      <formula>IF(RIGHT(TEXT(AI67,"0.#"),1)=".",FALSE,TRUE)</formula>
    </cfRule>
    <cfRule type="expression" dxfId="2006" priority="2206">
      <formula>IF(RIGHT(TEXT(AI67,"0.#"),1)=".",TRUE,FALSE)</formula>
    </cfRule>
  </conditionalFormatting>
  <conditionalFormatting sqref="AM67">
    <cfRule type="expression" dxfId="2005" priority="2203">
      <formula>IF(RIGHT(TEXT(AM67,"0.#"),1)=".",FALSE,TRUE)</formula>
    </cfRule>
    <cfRule type="expression" dxfId="2004" priority="2204">
      <formula>IF(RIGHT(TEXT(AM67,"0.#"),1)=".",TRUE,FALSE)</formula>
    </cfRule>
  </conditionalFormatting>
  <conditionalFormatting sqref="AM68">
    <cfRule type="expression" dxfId="2003" priority="2201">
      <formula>IF(RIGHT(TEXT(AM68,"0.#"),1)=".",FALSE,TRUE)</formula>
    </cfRule>
    <cfRule type="expression" dxfId="2002" priority="2202">
      <formula>IF(RIGHT(TEXT(AM68,"0.#"),1)=".",TRUE,FALSE)</formula>
    </cfRule>
  </conditionalFormatting>
  <conditionalFormatting sqref="AM69">
    <cfRule type="expression" dxfId="2001" priority="2199">
      <formula>IF(RIGHT(TEXT(AM69,"0.#"),1)=".",FALSE,TRUE)</formula>
    </cfRule>
    <cfRule type="expression" dxfId="2000" priority="2200">
      <formula>IF(RIGHT(TEXT(AM69,"0.#"),1)=".",TRUE,FALSE)</formula>
    </cfRule>
  </conditionalFormatting>
  <conditionalFormatting sqref="AQ67:AQ69">
    <cfRule type="expression" dxfId="1999" priority="2197">
      <formula>IF(RIGHT(TEXT(AQ67,"0.#"),1)=".",FALSE,TRUE)</formula>
    </cfRule>
    <cfRule type="expression" dxfId="1998" priority="2198">
      <formula>IF(RIGHT(TEXT(AQ67,"0.#"),1)=".",TRUE,FALSE)</formula>
    </cfRule>
  </conditionalFormatting>
  <conditionalFormatting sqref="AU67:AU69">
    <cfRule type="expression" dxfId="1997" priority="2195">
      <formula>IF(RIGHT(TEXT(AU67,"0.#"),1)=".",FALSE,TRUE)</formula>
    </cfRule>
    <cfRule type="expression" dxfId="1996" priority="2196">
      <formula>IF(RIGHT(TEXT(AU67,"0.#"),1)=".",TRUE,FALSE)</formula>
    </cfRule>
  </conditionalFormatting>
  <conditionalFormatting sqref="AE70">
    <cfRule type="expression" dxfId="1995" priority="2193">
      <formula>IF(RIGHT(TEXT(AE70,"0.#"),1)=".",FALSE,TRUE)</formula>
    </cfRule>
    <cfRule type="expression" dxfId="1994" priority="2194">
      <formula>IF(RIGHT(TEXT(AE70,"0.#"),1)=".",TRUE,FALSE)</formula>
    </cfRule>
  </conditionalFormatting>
  <conditionalFormatting sqref="AE71">
    <cfRule type="expression" dxfId="1993" priority="2191">
      <formula>IF(RIGHT(TEXT(AE71,"0.#"),1)=".",FALSE,TRUE)</formula>
    </cfRule>
    <cfRule type="expression" dxfId="1992" priority="2192">
      <formula>IF(RIGHT(TEXT(AE71,"0.#"),1)=".",TRUE,FALSE)</formula>
    </cfRule>
  </conditionalFormatting>
  <conditionalFormatting sqref="AE72">
    <cfRule type="expression" dxfId="1991" priority="2189">
      <formula>IF(RIGHT(TEXT(AE72,"0.#"),1)=".",FALSE,TRUE)</formula>
    </cfRule>
    <cfRule type="expression" dxfId="1990" priority="2190">
      <formula>IF(RIGHT(TEXT(AE72,"0.#"),1)=".",TRUE,FALSE)</formula>
    </cfRule>
  </conditionalFormatting>
  <conditionalFormatting sqref="AI72">
    <cfRule type="expression" dxfId="1989" priority="2187">
      <formula>IF(RIGHT(TEXT(AI72,"0.#"),1)=".",FALSE,TRUE)</formula>
    </cfRule>
    <cfRule type="expression" dxfId="1988" priority="2188">
      <formula>IF(RIGHT(TEXT(AI72,"0.#"),1)=".",TRUE,FALSE)</formula>
    </cfRule>
  </conditionalFormatting>
  <conditionalFormatting sqref="AI71">
    <cfRule type="expression" dxfId="1987" priority="2185">
      <formula>IF(RIGHT(TEXT(AI71,"0.#"),1)=".",FALSE,TRUE)</formula>
    </cfRule>
    <cfRule type="expression" dxfId="1986" priority="2186">
      <formula>IF(RIGHT(TEXT(AI71,"0.#"),1)=".",TRUE,FALSE)</formula>
    </cfRule>
  </conditionalFormatting>
  <conditionalFormatting sqref="AI70">
    <cfRule type="expression" dxfId="1985" priority="2183">
      <formula>IF(RIGHT(TEXT(AI70,"0.#"),1)=".",FALSE,TRUE)</formula>
    </cfRule>
    <cfRule type="expression" dxfId="1984" priority="2184">
      <formula>IF(RIGHT(TEXT(AI70,"0.#"),1)=".",TRUE,FALSE)</formula>
    </cfRule>
  </conditionalFormatting>
  <conditionalFormatting sqref="AM70">
    <cfRule type="expression" dxfId="1983" priority="2181">
      <formula>IF(RIGHT(TEXT(AM70,"0.#"),1)=".",FALSE,TRUE)</formula>
    </cfRule>
    <cfRule type="expression" dxfId="1982" priority="2182">
      <formula>IF(RIGHT(TEXT(AM70,"0.#"),1)=".",TRUE,FALSE)</formula>
    </cfRule>
  </conditionalFormatting>
  <conditionalFormatting sqref="AM71">
    <cfRule type="expression" dxfId="1981" priority="2179">
      <formula>IF(RIGHT(TEXT(AM71,"0.#"),1)=".",FALSE,TRUE)</formula>
    </cfRule>
    <cfRule type="expression" dxfId="1980" priority="2180">
      <formula>IF(RIGHT(TEXT(AM71,"0.#"),1)=".",TRUE,FALSE)</formula>
    </cfRule>
  </conditionalFormatting>
  <conditionalFormatting sqref="AM72">
    <cfRule type="expression" dxfId="1979" priority="2177">
      <formula>IF(RIGHT(TEXT(AM72,"0.#"),1)=".",FALSE,TRUE)</formula>
    </cfRule>
    <cfRule type="expression" dxfId="1978" priority="2178">
      <formula>IF(RIGHT(TEXT(AM72,"0.#"),1)=".",TRUE,FALSE)</formula>
    </cfRule>
  </conditionalFormatting>
  <conditionalFormatting sqref="AQ70:AQ72">
    <cfRule type="expression" dxfId="1977" priority="2175">
      <formula>IF(RIGHT(TEXT(AQ70,"0.#"),1)=".",FALSE,TRUE)</formula>
    </cfRule>
    <cfRule type="expression" dxfId="1976" priority="2176">
      <formula>IF(RIGHT(TEXT(AQ70,"0.#"),1)=".",TRUE,FALSE)</formula>
    </cfRule>
  </conditionalFormatting>
  <conditionalFormatting sqref="AU70:AU72">
    <cfRule type="expression" dxfId="1975" priority="2173">
      <formula>IF(RIGHT(TEXT(AU70,"0.#"),1)=".",FALSE,TRUE)</formula>
    </cfRule>
    <cfRule type="expression" dxfId="1974" priority="2174">
      <formula>IF(RIGHT(TEXT(AU70,"0.#"),1)=".",TRUE,FALSE)</formula>
    </cfRule>
  </conditionalFormatting>
  <conditionalFormatting sqref="AU656">
    <cfRule type="expression" dxfId="1973" priority="691">
      <formula>IF(RIGHT(TEXT(AU656,"0.#"),1)=".",FALSE,TRUE)</formula>
    </cfRule>
    <cfRule type="expression" dxfId="1972" priority="692">
      <formula>IF(RIGHT(TEXT(AU656,"0.#"),1)=".",TRUE,FALSE)</formula>
    </cfRule>
  </conditionalFormatting>
  <conditionalFormatting sqref="AQ655">
    <cfRule type="expression" dxfId="1971" priority="683">
      <formula>IF(RIGHT(TEXT(AQ655,"0.#"),1)=".",FALSE,TRUE)</formula>
    </cfRule>
    <cfRule type="expression" dxfId="1970" priority="684">
      <formula>IF(RIGHT(TEXT(AQ655,"0.#"),1)=".",TRUE,FALSE)</formula>
    </cfRule>
  </conditionalFormatting>
  <conditionalFormatting sqref="AI696">
    <cfRule type="expression" dxfId="1969" priority="475">
      <formula>IF(RIGHT(TEXT(AI696,"0.#"),1)=".",FALSE,TRUE)</formula>
    </cfRule>
    <cfRule type="expression" dxfId="1968" priority="476">
      <formula>IF(RIGHT(TEXT(AI696,"0.#"),1)=".",TRUE,FALSE)</formula>
    </cfRule>
  </conditionalFormatting>
  <conditionalFormatting sqref="AQ694">
    <cfRule type="expression" dxfId="1967" priority="469">
      <formula>IF(RIGHT(TEXT(AQ694,"0.#"),1)=".",FALSE,TRUE)</formula>
    </cfRule>
    <cfRule type="expression" dxfId="1966" priority="470">
      <formula>IF(RIGHT(TEXT(AQ694,"0.#"),1)=".",TRUE,FALSE)</formula>
    </cfRule>
  </conditionalFormatting>
  <conditionalFormatting sqref="AL872:AO899">
    <cfRule type="expression" dxfId="1965" priority="2081">
      <formula>IF(AND(AL872&gt;=0, RIGHT(TEXT(AL872,"0.#"),1)&lt;&gt;"."),TRUE,FALSE)</formula>
    </cfRule>
    <cfRule type="expression" dxfId="1964" priority="2082">
      <formula>IF(AND(AL872&gt;=0, RIGHT(TEXT(AL872,"0.#"),1)="."),TRUE,FALSE)</formula>
    </cfRule>
    <cfRule type="expression" dxfId="1963" priority="2083">
      <formula>IF(AND(AL872&lt;0, RIGHT(TEXT(AL872,"0.#"),1)&lt;&gt;"."),TRUE,FALSE)</formula>
    </cfRule>
    <cfRule type="expression" dxfId="1962" priority="2084">
      <formula>IF(AND(AL872&lt;0, RIGHT(TEXT(AL872,"0.#"),1)="."),TRUE,FALSE)</formula>
    </cfRule>
  </conditionalFormatting>
  <conditionalFormatting sqref="AL870:AO871">
    <cfRule type="expression" dxfId="1961" priority="2075">
      <formula>IF(AND(AL870&gt;=0, RIGHT(TEXT(AL870,"0.#"),1)&lt;&gt;"."),TRUE,FALSE)</formula>
    </cfRule>
    <cfRule type="expression" dxfId="1960" priority="2076">
      <formula>IF(AND(AL870&gt;=0, RIGHT(TEXT(AL870,"0.#"),1)="."),TRUE,FALSE)</formula>
    </cfRule>
    <cfRule type="expression" dxfId="1959" priority="2077">
      <formula>IF(AND(AL870&lt;0, RIGHT(TEXT(AL870,"0.#"),1)&lt;&gt;"."),TRUE,FALSE)</formula>
    </cfRule>
    <cfRule type="expression" dxfId="1958" priority="2078">
      <formula>IF(AND(AL870&lt;0, RIGHT(TEXT(AL870,"0.#"),1)="."),TRUE,FALSE)</formula>
    </cfRule>
  </conditionalFormatting>
  <conditionalFormatting sqref="AL913:AO932">
    <cfRule type="expression" dxfId="1957" priority="2069">
      <formula>IF(AND(AL913&gt;=0, RIGHT(TEXT(AL913,"0.#"),1)&lt;&gt;"."),TRUE,FALSE)</formula>
    </cfRule>
    <cfRule type="expression" dxfId="1956" priority="2070">
      <formula>IF(AND(AL913&gt;=0, RIGHT(TEXT(AL913,"0.#"),1)="."),TRUE,FALSE)</formula>
    </cfRule>
    <cfRule type="expression" dxfId="1955" priority="2071">
      <formula>IF(AND(AL913&lt;0, RIGHT(TEXT(AL913,"0.#"),1)&lt;&gt;"."),TRUE,FALSE)</formula>
    </cfRule>
    <cfRule type="expression" dxfId="1954" priority="2072">
      <formula>IF(AND(AL913&lt;0, RIGHT(TEXT(AL913,"0.#"),1)="."),TRUE,FALSE)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Y905:Y912">
    <cfRule type="expression" dxfId="711" priority="7">
      <formula>IF(RIGHT(TEXT(Y905,"0.#"),1)=".",FALSE,TRUE)</formula>
    </cfRule>
    <cfRule type="expression" dxfId="710" priority="8">
      <formula>IF(RIGHT(TEXT(Y905,"0.#"),1)=".",TRUE,FALSE)</formula>
    </cfRule>
  </conditionalFormatting>
  <conditionalFormatting sqref="Y903:Y904">
    <cfRule type="expression" dxfId="709" priority="1">
      <formula>IF(RIGHT(TEXT(Y903,"0.#"),1)=".",FALSE,TRUE)</formula>
    </cfRule>
    <cfRule type="expression" dxfId="708" priority="2">
      <formula>IF(RIGHT(TEXT(Y903,"0.#"),1)=".",TRUE,FALSE)</formula>
    </cfRule>
  </conditionalFormatting>
  <conditionalFormatting sqref="AL905:AO912">
    <cfRule type="expression" dxfId="707" priority="9">
      <formula>IF(AND(AL905&gt;=0, RIGHT(TEXT(AL905,"0.#"),1)&lt;&gt;"."),TRUE,FALSE)</formula>
    </cfRule>
    <cfRule type="expression" dxfId="706" priority="10">
      <formula>IF(AND(AL905&gt;=0, RIGHT(TEXT(AL905,"0.#"),1)="."),TRUE,FALSE)</formula>
    </cfRule>
    <cfRule type="expression" dxfId="705" priority="11">
      <formula>IF(AND(AL905&lt;0, RIGHT(TEXT(AL905,"0.#"),1)&lt;&gt;"."),TRUE,FALSE)</formula>
    </cfRule>
    <cfRule type="expression" dxfId="704" priority="12">
      <formula>IF(AND(AL905&lt;0, RIGHT(TEXT(AL905,"0.#"),1)="."),TRUE,FALSE)</formula>
    </cfRule>
  </conditionalFormatting>
  <conditionalFormatting sqref="AL903:AO904">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79" max="49" man="1"/>
    <brk id="430" max="49" man="1"/>
    <brk id="717" max="49" man="1"/>
    <brk id="739" max="49" man="1"/>
    <brk id="774" max="49" man="1"/>
    <brk id="900" max="49" man="1"/>
    <brk id="933"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602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602</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460</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539</v>
      </c>
      <c r="W6" s="32" t="s">
        <v>271</v>
      </c>
      <c r="Y6" s="32" t="s">
        <v>76</v>
      </c>
      <c r="Z6" s="30"/>
      <c r="AA6" s="32" t="s">
        <v>81</v>
      </c>
      <c r="AB6" s="31"/>
      <c r="AC6" s="32" t="s">
        <v>257</v>
      </c>
      <c r="AD6" s="31"/>
      <c r="AE6" s="45" t="s">
        <v>524</v>
      </c>
      <c r="AF6" s="30"/>
      <c r="AG6" s="56" t="s">
        <v>518</v>
      </c>
      <c r="AI6" s="54" t="s">
        <v>463</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461</v>
      </c>
      <c r="B10" s="15"/>
      <c r="C10" s="13" t="str">
        <f t="shared" si="0"/>
        <v/>
      </c>
      <c r="D10" s="13" t="str">
        <f t="shared" si="8"/>
        <v/>
      </c>
      <c r="F10" s="18" t="s">
        <v>235</v>
      </c>
      <c r="G10" s="17"/>
      <c r="H10" s="13" t="str">
        <f t="shared" si="1"/>
        <v/>
      </c>
      <c r="I10" s="13" t="str">
        <f t="shared" si="5"/>
        <v/>
      </c>
      <c r="K10" s="14" t="s">
        <v>466</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504</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t="s">
        <v>602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AU2" sqref="AU2:AX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488</v>
      </c>
      <c r="B2" s="513"/>
      <c r="C2" s="513"/>
      <c r="D2" s="513"/>
      <c r="E2" s="513"/>
      <c r="F2" s="514"/>
      <c r="G2" s="794" t="s">
        <v>265</v>
      </c>
      <c r="H2" s="778"/>
      <c r="I2" s="778"/>
      <c r="J2" s="778"/>
      <c r="K2" s="778"/>
      <c r="L2" s="778"/>
      <c r="M2" s="778"/>
      <c r="N2" s="778"/>
      <c r="O2" s="779"/>
      <c r="P2" s="777" t="s">
        <v>59</v>
      </c>
      <c r="Q2" s="778"/>
      <c r="R2" s="778"/>
      <c r="S2" s="778"/>
      <c r="T2" s="778"/>
      <c r="U2" s="778"/>
      <c r="V2" s="778"/>
      <c r="W2" s="778"/>
      <c r="X2" s="779"/>
      <c r="Y2" s="1008"/>
      <c r="Z2" s="410"/>
      <c r="AA2" s="411"/>
      <c r="AB2" s="1012" t="s">
        <v>11</v>
      </c>
      <c r="AC2" s="1013"/>
      <c r="AD2" s="1014"/>
      <c r="AE2" s="1001" t="s">
        <v>357</v>
      </c>
      <c r="AF2" s="1001"/>
      <c r="AG2" s="1001"/>
      <c r="AH2" s="1001"/>
      <c r="AI2" s="1001" t="s">
        <v>363</v>
      </c>
      <c r="AJ2" s="1001"/>
      <c r="AK2" s="1001"/>
      <c r="AL2" s="1001"/>
      <c r="AM2" s="1001" t="s">
        <v>469</v>
      </c>
      <c r="AN2" s="1001"/>
      <c r="AO2" s="1001"/>
      <c r="AP2" s="458"/>
      <c r="AQ2" s="173" t="s">
        <v>355</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09"/>
      <c r="Z3" s="1010"/>
      <c r="AA3" s="1011"/>
      <c r="AB3" s="1015"/>
      <c r="AC3" s="1016"/>
      <c r="AD3" s="1017"/>
      <c r="AE3" s="374"/>
      <c r="AF3" s="374"/>
      <c r="AG3" s="374"/>
      <c r="AH3" s="374"/>
      <c r="AI3" s="374"/>
      <c r="AJ3" s="374"/>
      <c r="AK3" s="374"/>
      <c r="AL3" s="374"/>
      <c r="AM3" s="374"/>
      <c r="AN3" s="374"/>
      <c r="AO3" s="374"/>
      <c r="AP3" s="330"/>
      <c r="AQ3" s="268" t="s">
        <v>688</v>
      </c>
      <c r="AR3" s="269"/>
      <c r="AS3" s="134" t="s">
        <v>356</v>
      </c>
      <c r="AT3" s="169"/>
      <c r="AU3" s="269">
        <v>29</v>
      </c>
      <c r="AV3" s="269"/>
      <c r="AW3" s="377" t="s">
        <v>300</v>
      </c>
      <c r="AX3" s="378"/>
    </row>
    <row r="4" spans="1:50" ht="22.5" customHeight="1" x14ac:dyDescent="0.15">
      <c r="A4" s="515"/>
      <c r="B4" s="513"/>
      <c r="C4" s="513"/>
      <c r="D4" s="513"/>
      <c r="E4" s="513"/>
      <c r="F4" s="514"/>
      <c r="G4" s="540" t="s">
        <v>567</v>
      </c>
      <c r="H4" s="1018"/>
      <c r="I4" s="1018"/>
      <c r="J4" s="1018"/>
      <c r="K4" s="1018"/>
      <c r="L4" s="1018"/>
      <c r="M4" s="1018"/>
      <c r="N4" s="1018"/>
      <c r="O4" s="1019"/>
      <c r="P4" s="158" t="s">
        <v>671</v>
      </c>
      <c r="Q4" s="1026"/>
      <c r="R4" s="1026"/>
      <c r="S4" s="1026"/>
      <c r="T4" s="1026"/>
      <c r="U4" s="1026"/>
      <c r="V4" s="1026"/>
      <c r="W4" s="1026"/>
      <c r="X4" s="1027"/>
      <c r="Y4" s="1005" t="s">
        <v>12</v>
      </c>
      <c r="Z4" s="1006"/>
      <c r="AA4" s="1007"/>
      <c r="AB4" s="850" t="s">
        <v>301</v>
      </c>
      <c r="AC4" s="1004"/>
      <c r="AD4" s="1004"/>
      <c r="AE4" s="362">
        <v>98.9</v>
      </c>
      <c r="AF4" s="363"/>
      <c r="AG4" s="363"/>
      <c r="AH4" s="363"/>
      <c r="AI4" s="362">
        <v>99.1</v>
      </c>
      <c r="AJ4" s="363"/>
      <c r="AK4" s="363"/>
      <c r="AL4" s="363"/>
      <c r="AM4" s="362">
        <v>99</v>
      </c>
      <c r="AN4" s="363"/>
      <c r="AO4" s="363"/>
      <c r="AP4" s="363"/>
      <c r="AQ4" s="100" t="s">
        <v>630</v>
      </c>
      <c r="AR4" s="101"/>
      <c r="AS4" s="101"/>
      <c r="AT4" s="102"/>
      <c r="AU4" s="363">
        <v>99</v>
      </c>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2"/>
      <c r="AA5" s="1003"/>
      <c r="AB5" s="850" t="s">
        <v>301</v>
      </c>
      <c r="AC5" s="1004"/>
      <c r="AD5" s="1004"/>
      <c r="AE5" s="362">
        <v>90</v>
      </c>
      <c r="AF5" s="363"/>
      <c r="AG5" s="363"/>
      <c r="AH5" s="363"/>
      <c r="AI5" s="362">
        <v>90</v>
      </c>
      <c r="AJ5" s="363"/>
      <c r="AK5" s="363"/>
      <c r="AL5" s="363"/>
      <c r="AM5" s="362">
        <v>90</v>
      </c>
      <c r="AN5" s="363"/>
      <c r="AO5" s="363"/>
      <c r="AP5" s="363"/>
      <c r="AQ5" s="100" t="s">
        <v>629</v>
      </c>
      <c r="AR5" s="101"/>
      <c r="AS5" s="101"/>
      <c r="AT5" s="102"/>
      <c r="AU5" s="363">
        <v>90</v>
      </c>
      <c r="AV5" s="363"/>
      <c r="AW5" s="363"/>
      <c r="AX5" s="365"/>
    </row>
    <row r="6" spans="1:50" ht="61.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2"/>
      <c r="AA6" s="1003"/>
      <c r="AB6" s="461" t="s">
        <v>301</v>
      </c>
      <c r="AC6" s="1033"/>
      <c r="AD6" s="1033"/>
      <c r="AE6" s="362">
        <v>109.9</v>
      </c>
      <c r="AF6" s="363"/>
      <c r="AG6" s="363"/>
      <c r="AH6" s="363"/>
      <c r="AI6" s="362">
        <v>110.1</v>
      </c>
      <c r="AJ6" s="363"/>
      <c r="AK6" s="363"/>
      <c r="AL6" s="363"/>
      <c r="AM6" s="362">
        <v>110</v>
      </c>
      <c r="AN6" s="363"/>
      <c r="AO6" s="363"/>
      <c r="AP6" s="363"/>
      <c r="AQ6" s="100" t="s">
        <v>633</v>
      </c>
      <c r="AR6" s="101"/>
      <c r="AS6" s="101"/>
      <c r="AT6" s="102"/>
      <c r="AU6" s="363">
        <v>110</v>
      </c>
      <c r="AV6" s="363"/>
      <c r="AW6" s="363"/>
      <c r="AX6" s="365"/>
    </row>
    <row r="7" spans="1:50" customFormat="1" ht="23.25" customHeight="1" x14ac:dyDescent="0.15">
      <c r="A7" s="902" t="s">
        <v>522</v>
      </c>
      <c r="B7" s="903"/>
      <c r="C7" s="903"/>
      <c r="D7" s="903"/>
      <c r="E7" s="903"/>
      <c r="F7" s="904"/>
      <c r="G7" s="908" t="s">
        <v>568</v>
      </c>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2" t="s">
        <v>488</v>
      </c>
      <c r="B9" s="513"/>
      <c r="C9" s="513"/>
      <c r="D9" s="513"/>
      <c r="E9" s="513"/>
      <c r="F9" s="514"/>
      <c r="G9" s="794" t="s">
        <v>265</v>
      </c>
      <c r="H9" s="778"/>
      <c r="I9" s="778"/>
      <c r="J9" s="778"/>
      <c r="K9" s="778"/>
      <c r="L9" s="778"/>
      <c r="M9" s="778"/>
      <c r="N9" s="778"/>
      <c r="O9" s="779"/>
      <c r="P9" s="777" t="s">
        <v>59</v>
      </c>
      <c r="Q9" s="778"/>
      <c r="R9" s="778"/>
      <c r="S9" s="778"/>
      <c r="T9" s="778"/>
      <c r="U9" s="778"/>
      <c r="V9" s="778"/>
      <c r="W9" s="778"/>
      <c r="X9" s="779"/>
      <c r="Y9" s="1008"/>
      <c r="Z9" s="410"/>
      <c r="AA9" s="411"/>
      <c r="AB9" s="1012" t="s">
        <v>11</v>
      </c>
      <c r="AC9" s="1013"/>
      <c r="AD9" s="1014"/>
      <c r="AE9" s="1001" t="s">
        <v>357</v>
      </c>
      <c r="AF9" s="1001"/>
      <c r="AG9" s="1001"/>
      <c r="AH9" s="1001"/>
      <c r="AI9" s="1001" t="s">
        <v>363</v>
      </c>
      <c r="AJ9" s="1001"/>
      <c r="AK9" s="1001"/>
      <c r="AL9" s="1001"/>
      <c r="AM9" s="1001" t="s">
        <v>469</v>
      </c>
      <c r="AN9" s="1001"/>
      <c r="AO9" s="1001"/>
      <c r="AP9" s="458"/>
      <c r="AQ9" s="173" t="s">
        <v>355</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v>30</v>
      </c>
      <c r="AV10" s="269"/>
      <c r="AW10" s="377" t="s">
        <v>300</v>
      </c>
      <c r="AX10" s="378"/>
    </row>
    <row r="11" spans="1:50" ht="22.5" customHeight="1" x14ac:dyDescent="0.15">
      <c r="A11" s="515"/>
      <c r="B11" s="513"/>
      <c r="C11" s="513"/>
      <c r="D11" s="513"/>
      <c r="E11" s="513"/>
      <c r="F11" s="514"/>
      <c r="G11" s="540" t="s">
        <v>569</v>
      </c>
      <c r="H11" s="1018"/>
      <c r="I11" s="1018"/>
      <c r="J11" s="1018"/>
      <c r="K11" s="1018"/>
      <c r="L11" s="1018"/>
      <c r="M11" s="1018"/>
      <c r="N11" s="1018"/>
      <c r="O11" s="1019"/>
      <c r="P11" s="158" t="s">
        <v>672</v>
      </c>
      <c r="Q11" s="1026"/>
      <c r="R11" s="1026"/>
      <c r="S11" s="1026"/>
      <c r="T11" s="1026"/>
      <c r="U11" s="1026"/>
      <c r="V11" s="1026"/>
      <c r="W11" s="1026"/>
      <c r="X11" s="1027"/>
      <c r="Y11" s="1005" t="s">
        <v>12</v>
      </c>
      <c r="Z11" s="1006"/>
      <c r="AA11" s="1007"/>
      <c r="AB11" s="850" t="s">
        <v>301</v>
      </c>
      <c r="AC11" s="1004"/>
      <c r="AD11" s="1004"/>
      <c r="AE11" s="362" t="s">
        <v>571</v>
      </c>
      <c r="AF11" s="363"/>
      <c r="AG11" s="363"/>
      <c r="AH11" s="363"/>
      <c r="AI11" s="362">
        <v>100</v>
      </c>
      <c r="AJ11" s="363"/>
      <c r="AK11" s="363"/>
      <c r="AL11" s="363"/>
      <c r="AM11" s="362">
        <v>100</v>
      </c>
      <c r="AN11" s="363"/>
      <c r="AO11" s="363"/>
      <c r="AP11" s="363"/>
      <c r="AQ11" s="100" t="s">
        <v>630</v>
      </c>
      <c r="AR11" s="101"/>
      <c r="AS11" s="101"/>
      <c r="AT11" s="102"/>
      <c r="AU11" s="363" t="s">
        <v>630</v>
      </c>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2"/>
      <c r="AA12" s="1003"/>
      <c r="AB12" s="850" t="s">
        <v>301</v>
      </c>
      <c r="AC12" s="1004"/>
      <c r="AD12" s="1004"/>
      <c r="AE12" s="362" t="s">
        <v>572</v>
      </c>
      <c r="AF12" s="363"/>
      <c r="AG12" s="363"/>
      <c r="AH12" s="363"/>
      <c r="AI12" s="362">
        <v>90</v>
      </c>
      <c r="AJ12" s="363"/>
      <c r="AK12" s="363"/>
      <c r="AL12" s="363"/>
      <c r="AM12" s="362">
        <v>90</v>
      </c>
      <c r="AN12" s="363"/>
      <c r="AO12" s="363"/>
      <c r="AP12" s="363"/>
      <c r="AQ12" s="100" t="s">
        <v>629</v>
      </c>
      <c r="AR12" s="101"/>
      <c r="AS12" s="101"/>
      <c r="AT12" s="102"/>
      <c r="AU12" s="363">
        <v>90</v>
      </c>
      <c r="AV12" s="363"/>
      <c r="AW12" s="363"/>
      <c r="AX12" s="365"/>
    </row>
    <row r="13" spans="1:50" ht="38.25" customHeight="1" x14ac:dyDescent="0.15">
      <c r="A13" s="643"/>
      <c r="B13" s="644"/>
      <c r="C13" s="644"/>
      <c r="D13" s="644"/>
      <c r="E13" s="644"/>
      <c r="F13" s="645"/>
      <c r="G13" s="1023"/>
      <c r="H13" s="1024"/>
      <c r="I13" s="1024"/>
      <c r="J13" s="1024"/>
      <c r="K13" s="1024"/>
      <c r="L13" s="1024"/>
      <c r="M13" s="1024"/>
      <c r="N13" s="1024"/>
      <c r="O13" s="1025"/>
      <c r="P13" s="1030"/>
      <c r="Q13" s="1030"/>
      <c r="R13" s="1030"/>
      <c r="S13" s="1030"/>
      <c r="T13" s="1030"/>
      <c r="U13" s="1030"/>
      <c r="V13" s="1030"/>
      <c r="W13" s="1030"/>
      <c r="X13" s="1031"/>
      <c r="Y13" s="1032" t="s">
        <v>13</v>
      </c>
      <c r="Z13" s="1002"/>
      <c r="AA13" s="1003"/>
      <c r="AB13" s="461" t="s">
        <v>301</v>
      </c>
      <c r="AC13" s="1033"/>
      <c r="AD13" s="1033"/>
      <c r="AE13" s="362" t="s">
        <v>561</v>
      </c>
      <c r="AF13" s="363"/>
      <c r="AG13" s="363"/>
      <c r="AH13" s="363"/>
      <c r="AI13" s="362">
        <v>111.1</v>
      </c>
      <c r="AJ13" s="363"/>
      <c r="AK13" s="363"/>
      <c r="AL13" s="363"/>
      <c r="AM13" s="362">
        <v>111.1</v>
      </c>
      <c r="AN13" s="363"/>
      <c r="AO13" s="363"/>
      <c r="AP13" s="363"/>
      <c r="AQ13" s="100" t="s">
        <v>629</v>
      </c>
      <c r="AR13" s="101"/>
      <c r="AS13" s="101"/>
      <c r="AT13" s="102"/>
      <c r="AU13" s="363" t="s">
        <v>630</v>
      </c>
      <c r="AV13" s="363"/>
      <c r="AW13" s="363"/>
      <c r="AX13" s="365"/>
    </row>
    <row r="14" spans="1:50" customFormat="1" ht="23.25" customHeight="1" x14ac:dyDescent="0.15">
      <c r="A14" s="902" t="s">
        <v>522</v>
      </c>
      <c r="B14" s="903"/>
      <c r="C14" s="903"/>
      <c r="D14" s="903"/>
      <c r="E14" s="903"/>
      <c r="F14" s="904"/>
      <c r="G14" s="908" t="s">
        <v>568</v>
      </c>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2" t="s">
        <v>488</v>
      </c>
      <c r="B16" s="513"/>
      <c r="C16" s="513"/>
      <c r="D16" s="513"/>
      <c r="E16" s="513"/>
      <c r="F16" s="514"/>
      <c r="G16" s="794" t="s">
        <v>265</v>
      </c>
      <c r="H16" s="778"/>
      <c r="I16" s="778"/>
      <c r="J16" s="778"/>
      <c r="K16" s="778"/>
      <c r="L16" s="778"/>
      <c r="M16" s="778"/>
      <c r="N16" s="778"/>
      <c r="O16" s="779"/>
      <c r="P16" s="777" t="s">
        <v>59</v>
      </c>
      <c r="Q16" s="778"/>
      <c r="R16" s="778"/>
      <c r="S16" s="778"/>
      <c r="T16" s="778"/>
      <c r="U16" s="778"/>
      <c r="V16" s="778"/>
      <c r="W16" s="778"/>
      <c r="X16" s="779"/>
      <c r="Y16" s="1008"/>
      <c r="Z16" s="410"/>
      <c r="AA16" s="411"/>
      <c r="AB16" s="1012" t="s">
        <v>11</v>
      </c>
      <c r="AC16" s="1013"/>
      <c r="AD16" s="1014"/>
      <c r="AE16" s="1001" t="s">
        <v>357</v>
      </c>
      <c r="AF16" s="1001"/>
      <c r="AG16" s="1001"/>
      <c r="AH16" s="1001"/>
      <c r="AI16" s="1001" t="s">
        <v>363</v>
      </c>
      <c r="AJ16" s="1001"/>
      <c r="AK16" s="1001"/>
      <c r="AL16" s="1001"/>
      <c r="AM16" s="1001" t="s">
        <v>469</v>
      </c>
      <c r="AN16" s="1001"/>
      <c r="AO16" s="1001"/>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v>30</v>
      </c>
      <c r="AV17" s="269"/>
      <c r="AW17" s="377" t="s">
        <v>300</v>
      </c>
      <c r="AX17" s="378"/>
    </row>
    <row r="18" spans="1:50" ht="22.5" customHeight="1" x14ac:dyDescent="0.15">
      <c r="A18" s="515"/>
      <c r="B18" s="513"/>
      <c r="C18" s="513"/>
      <c r="D18" s="513"/>
      <c r="E18" s="513"/>
      <c r="F18" s="514"/>
      <c r="G18" s="540" t="s">
        <v>570</v>
      </c>
      <c r="H18" s="1018"/>
      <c r="I18" s="1018"/>
      <c r="J18" s="1018"/>
      <c r="K18" s="1018"/>
      <c r="L18" s="1018"/>
      <c r="M18" s="1018"/>
      <c r="N18" s="1018"/>
      <c r="O18" s="1019"/>
      <c r="P18" s="158" t="s">
        <v>673</v>
      </c>
      <c r="Q18" s="1026"/>
      <c r="R18" s="1026"/>
      <c r="S18" s="1026"/>
      <c r="T18" s="1026"/>
      <c r="U18" s="1026"/>
      <c r="V18" s="1026"/>
      <c r="W18" s="1026"/>
      <c r="X18" s="1027"/>
      <c r="Y18" s="1005" t="s">
        <v>12</v>
      </c>
      <c r="Z18" s="1006"/>
      <c r="AA18" s="1007"/>
      <c r="AB18" s="850" t="s">
        <v>301</v>
      </c>
      <c r="AC18" s="1004"/>
      <c r="AD18" s="1004"/>
      <c r="AE18" s="362" t="s">
        <v>571</v>
      </c>
      <c r="AF18" s="363"/>
      <c r="AG18" s="363"/>
      <c r="AH18" s="363"/>
      <c r="AI18" s="362">
        <v>100</v>
      </c>
      <c r="AJ18" s="363"/>
      <c r="AK18" s="363"/>
      <c r="AL18" s="363"/>
      <c r="AM18" s="362">
        <v>100</v>
      </c>
      <c r="AN18" s="363"/>
      <c r="AO18" s="363"/>
      <c r="AP18" s="363"/>
      <c r="AQ18" s="100" t="s">
        <v>630</v>
      </c>
      <c r="AR18" s="101"/>
      <c r="AS18" s="101"/>
      <c r="AT18" s="102"/>
      <c r="AU18" s="363" t="s">
        <v>629</v>
      </c>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2"/>
      <c r="AA19" s="1003"/>
      <c r="AB19" s="850" t="s">
        <v>301</v>
      </c>
      <c r="AC19" s="1004"/>
      <c r="AD19" s="1004"/>
      <c r="AE19" s="362" t="s">
        <v>572</v>
      </c>
      <c r="AF19" s="363"/>
      <c r="AG19" s="363"/>
      <c r="AH19" s="363"/>
      <c r="AI19" s="362">
        <v>90</v>
      </c>
      <c r="AJ19" s="363"/>
      <c r="AK19" s="363"/>
      <c r="AL19" s="363"/>
      <c r="AM19" s="362">
        <v>90</v>
      </c>
      <c r="AN19" s="363"/>
      <c r="AO19" s="363"/>
      <c r="AP19" s="363"/>
      <c r="AQ19" s="100" t="s">
        <v>629</v>
      </c>
      <c r="AR19" s="101"/>
      <c r="AS19" s="101"/>
      <c r="AT19" s="102"/>
      <c r="AU19" s="363">
        <v>90</v>
      </c>
      <c r="AV19" s="363"/>
      <c r="AW19" s="363"/>
      <c r="AX19" s="365"/>
    </row>
    <row r="20" spans="1:50" ht="22.5" customHeight="1" x14ac:dyDescent="0.15">
      <c r="A20" s="643"/>
      <c r="B20" s="644"/>
      <c r="C20" s="644"/>
      <c r="D20" s="644"/>
      <c r="E20" s="644"/>
      <c r="F20" s="645"/>
      <c r="G20" s="1023"/>
      <c r="H20" s="1024"/>
      <c r="I20" s="1024"/>
      <c r="J20" s="1024"/>
      <c r="K20" s="1024"/>
      <c r="L20" s="1024"/>
      <c r="M20" s="1024"/>
      <c r="N20" s="1024"/>
      <c r="O20" s="1025"/>
      <c r="P20" s="1030"/>
      <c r="Q20" s="1030"/>
      <c r="R20" s="1030"/>
      <c r="S20" s="1030"/>
      <c r="T20" s="1030"/>
      <c r="U20" s="1030"/>
      <c r="V20" s="1030"/>
      <c r="W20" s="1030"/>
      <c r="X20" s="1031"/>
      <c r="Y20" s="1032" t="s">
        <v>13</v>
      </c>
      <c r="Z20" s="1002"/>
      <c r="AA20" s="1003"/>
      <c r="AB20" s="461" t="s">
        <v>301</v>
      </c>
      <c r="AC20" s="1033"/>
      <c r="AD20" s="1033"/>
      <c r="AE20" s="362" t="s">
        <v>561</v>
      </c>
      <c r="AF20" s="363"/>
      <c r="AG20" s="363"/>
      <c r="AH20" s="363"/>
      <c r="AI20" s="362">
        <v>111.1</v>
      </c>
      <c r="AJ20" s="363"/>
      <c r="AK20" s="363"/>
      <c r="AL20" s="363"/>
      <c r="AM20" s="362">
        <v>111.1</v>
      </c>
      <c r="AN20" s="363"/>
      <c r="AO20" s="363"/>
      <c r="AP20" s="363"/>
      <c r="AQ20" s="100" t="s">
        <v>632</v>
      </c>
      <c r="AR20" s="101"/>
      <c r="AS20" s="101"/>
      <c r="AT20" s="102"/>
      <c r="AU20" s="363" t="s">
        <v>631</v>
      </c>
      <c r="AV20" s="363"/>
      <c r="AW20" s="363"/>
      <c r="AX20" s="365"/>
    </row>
    <row r="21" spans="1:50" customFormat="1" ht="23.25" customHeight="1" x14ac:dyDescent="0.15">
      <c r="A21" s="902" t="s">
        <v>522</v>
      </c>
      <c r="B21" s="903"/>
      <c r="C21" s="903"/>
      <c r="D21" s="903"/>
      <c r="E21" s="903"/>
      <c r="F21" s="904"/>
      <c r="G21" s="908" t="s">
        <v>568</v>
      </c>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hidden="1" customHeight="1" x14ac:dyDescent="0.15">
      <c r="A23" s="512" t="s">
        <v>488</v>
      </c>
      <c r="B23" s="513"/>
      <c r="C23" s="513"/>
      <c r="D23" s="513"/>
      <c r="E23" s="513"/>
      <c r="F23" s="514"/>
      <c r="G23" s="794" t="s">
        <v>265</v>
      </c>
      <c r="H23" s="778"/>
      <c r="I23" s="778"/>
      <c r="J23" s="778"/>
      <c r="K23" s="778"/>
      <c r="L23" s="778"/>
      <c r="M23" s="778"/>
      <c r="N23" s="778"/>
      <c r="O23" s="779"/>
      <c r="P23" s="777" t="s">
        <v>59</v>
      </c>
      <c r="Q23" s="778"/>
      <c r="R23" s="778"/>
      <c r="S23" s="778"/>
      <c r="T23" s="778"/>
      <c r="U23" s="778"/>
      <c r="V23" s="778"/>
      <c r="W23" s="778"/>
      <c r="X23" s="779"/>
      <c r="Y23" s="1008"/>
      <c r="Z23" s="410"/>
      <c r="AA23" s="411"/>
      <c r="AB23" s="1012" t="s">
        <v>11</v>
      </c>
      <c r="AC23" s="1013"/>
      <c r="AD23" s="1014"/>
      <c r="AE23" s="1001" t="s">
        <v>357</v>
      </c>
      <c r="AF23" s="1001"/>
      <c r="AG23" s="1001"/>
      <c r="AH23" s="1001"/>
      <c r="AI23" s="1001" t="s">
        <v>363</v>
      </c>
      <c r="AJ23" s="1001"/>
      <c r="AK23" s="1001"/>
      <c r="AL23" s="1001"/>
      <c r="AM23" s="1001" t="s">
        <v>469</v>
      </c>
      <c r="AN23" s="1001"/>
      <c r="AO23" s="1001"/>
      <c r="AP23" s="458"/>
      <c r="AQ23" s="173" t="s">
        <v>355</v>
      </c>
      <c r="AR23" s="166"/>
      <c r="AS23" s="166"/>
      <c r="AT23" s="167"/>
      <c r="AU23" s="371" t="s">
        <v>253</v>
      </c>
      <c r="AV23" s="371"/>
      <c r="AW23" s="371"/>
      <c r="AX23" s="372"/>
    </row>
    <row r="24" spans="1:50" ht="18.75" hidden="1"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hidden="1"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5" t="s">
        <v>12</v>
      </c>
      <c r="Z25" s="1006"/>
      <c r="AA25" s="1007"/>
      <c r="AB25" s="793"/>
      <c r="AC25" s="1035"/>
      <c r="AD25" s="1035"/>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hidden="1"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2"/>
      <c r="AA26" s="1003"/>
      <c r="AB26" s="807"/>
      <c r="AC26" s="1034"/>
      <c r="AD26" s="103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hidden="1" customHeight="1" x14ac:dyDescent="0.15">
      <c r="A27" s="643"/>
      <c r="B27" s="644"/>
      <c r="C27" s="644"/>
      <c r="D27" s="644"/>
      <c r="E27" s="644"/>
      <c r="F27" s="645"/>
      <c r="G27" s="1023"/>
      <c r="H27" s="1024"/>
      <c r="I27" s="1024"/>
      <c r="J27" s="1024"/>
      <c r="K27" s="1024"/>
      <c r="L27" s="1024"/>
      <c r="M27" s="1024"/>
      <c r="N27" s="1024"/>
      <c r="O27" s="1025"/>
      <c r="P27" s="1030"/>
      <c r="Q27" s="1030"/>
      <c r="R27" s="1030"/>
      <c r="S27" s="1030"/>
      <c r="T27" s="1030"/>
      <c r="U27" s="1030"/>
      <c r="V27" s="1030"/>
      <c r="W27" s="1030"/>
      <c r="X27" s="1031"/>
      <c r="Y27" s="1032" t="s">
        <v>13</v>
      </c>
      <c r="Z27" s="1002"/>
      <c r="AA27" s="1003"/>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hidden="1" customHeight="1" x14ac:dyDescent="0.15">
      <c r="A28" s="902" t="s">
        <v>522</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hidden="1"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hidden="1" customHeight="1" x14ac:dyDescent="0.15">
      <c r="A30" s="512" t="s">
        <v>488</v>
      </c>
      <c r="B30" s="513"/>
      <c r="C30" s="513"/>
      <c r="D30" s="513"/>
      <c r="E30" s="513"/>
      <c r="F30" s="514"/>
      <c r="G30" s="794" t="s">
        <v>265</v>
      </c>
      <c r="H30" s="778"/>
      <c r="I30" s="778"/>
      <c r="J30" s="778"/>
      <c r="K30" s="778"/>
      <c r="L30" s="778"/>
      <c r="M30" s="778"/>
      <c r="N30" s="778"/>
      <c r="O30" s="779"/>
      <c r="P30" s="777" t="s">
        <v>59</v>
      </c>
      <c r="Q30" s="778"/>
      <c r="R30" s="778"/>
      <c r="S30" s="778"/>
      <c r="T30" s="778"/>
      <c r="U30" s="778"/>
      <c r="V30" s="778"/>
      <c r="W30" s="778"/>
      <c r="X30" s="779"/>
      <c r="Y30" s="1008"/>
      <c r="Z30" s="410"/>
      <c r="AA30" s="411"/>
      <c r="AB30" s="1012" t="s">
        <v>11</v>
      </c>
      <c r="AC30" s="1013"/>
      <c r="AD30" s="1014"/>
      <c r="AE30" s="1001" t="s">
        <v>357</v>
      </c>
      <c r="AF30" s="1001"/>
      <c r="AG30" s="1001"/>
      <c r="AH30" s="1001"/>
      <c r="AI30" s="1001" t="s">
        <v>363</v>
      </c>
      <c r="AJ30" s="1001"/>
      <c r="AK30" s="1001"/>
      <c r="AL30" s="1001"/>
      <c r="AM30" s="1001" t="s">
        <v>469</v>
      </c>
      <c r="AN30" s="1001"/>
      <c r="AO30" s="1001"/>
      <c r="AP30" s="458"/>
      <c r="AQ30" s="173" t="s">
        <v>355</v>
      </c>
      <c r="AR30" s="166"/>
      <c r="AS30" s="166"/>
      <c r="AT30" s="167"/>
      <c r="AU30" s="371" t="s">
        <v>253</v>
      </c>
      <c r="AV30" s="371"/>
      <c r="AW30" s="371"/>
      <c r="AX30" s="372"/>
    </row>
    <row r="31" spans="1:50" ht="18.75" hidden="1"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hidden="1"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5" t="s">
        <v>12</v>
      </c>
      <c r="Z32" s="1006"/>
      <c r="AA32" s="1007"/>
      <c r="AB32" s="793"/>
      <c r="AC32" s="1035"/>
      <c r="AD32" s="1035"/>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hidden="1"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2"/>
      <c r="AA33" s="1003"/>
      <c r="AB33" s="807"/>
      <c r="AC33" s="1034"/>
      <c r="AD33" s="103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hidden="1" customHeight="1" x14ac:dyDescent="0.15">
      <c r="A34" s="643"/>
      <c r="B34" s="644"/>
      <c r="C34" s="644"/>
      <c r="D34" s="644"/>
      <c r="E34" s="644"/>
      <c r="F34" s="645"/>
      <c r="G34" s="1023"/>
      <c r="H34" s="1024"/>
      <c r="I34" s="1024"/>
      <c r="J34" s="1024"/>
      <c r="K34" s="1024"/>
      <c r="L34" s="1024"/>
      <c r="M34" s="1024"/>
      <c r="N34" s="1024"/>
      <c r="O34" s="1025"/>
      <c r="P34" s="1030"/>
      <c r="Q34" s="1030"/>
      <c r="R34" s="1030"/>
      <c r="S34" s="1030"/>
      <c r="T34" s="1030"/>
      <c r="U34" s="1030"/>
      <c r="V34" s="1030"/>
      <c r="W34" s="1030"/>
      <c r="X34" s="1031"/>
      <c r="Y34" s="1032" t="s">
        <v>13</v>
      </c>
      <c r="Z34" s="1002"/>
      <c r="AA34" s="1003"/>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hidden="1" customHeight="1" x14ac:dyDescent="0.15">
      <c r="A35" s="902" t="s">
        <v>522</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hidden="1"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512" t="s">
        <v>488</v>
      </c>
      <c r="B37" s="513"/>
      <c r="C37" s="513"/>
      <c r="D37" s="513"/>
      <c r="E37" s="513"/>
      <c r="F37" s="514"/>
      <c r="G37" s="794" t="s">
        <v>265</v>
      </c>
      <c r="H37" s="778"/>
      <c r="I37" s="778"/>
      <c r="J37" s="778"/>
      <c r="K37" s="778"/>
      <c r="L37" s="778"/>
      <c r="M37" s="778"/>
      <c r="N37" s="778"/>
      <c r="O37" s="779"/>
      <c r="P37" s="777" t="s">
        <v>59</v>
      </c>
      <c r="Q37" s="778"/>
      <c r="R37" s="778"/>
      <c r="S37" s="778"/>
      <c r="T37" s="778"/>
      <c r="U37" s="778"/>
      <c r="V37" s="778"/>
      <c r="W37" s="778"/>
      <c r="X37" s="779"/>
      <c r="Y37" s="1008"/>
      <c r="Z37" s="410"/>
      <c r="AA37" s="411"/>
      <c r="AB37" s="1012" t="s">
        <v>11</v>
      </c>
      <c r="AC37" s="1013"/>
      <c r="AD37" s="1014"/>
      <c r="AE37" s="1001" t="s">
        <v>357</v>
      </c>
      <c r="AF37" s="1001"/>
      <c r="AG37" s="1001"/>
      <c r="AH37" s="1001"/>
      <c r="AI37" s="1001" t="s">
        <v>363</v>
      </c>
      <c r="AJ37" s="1001"/>
      <c r="AK37" s="1001"/>
      <c r="AL37" s="1001"/>
      <c r="AM37" s="1001" t="s">
        <v>469</v>
      </c>
      <c r="AN37" s="1001"/>
      <c r="AO37" s="1001"/>
      <c r="AP37" s="458"/>
      <c r="AQ37" s="173" t="s">
        <v>355</v>
      </c>
      <c r="AR37" s="166"/>
      <c r="AS37" s="166"/>
      <c r="AT37" s="167"/>
      <c r="AU37" s="371" t="s">
        <v>253</v>
      </c>
      <c r="AV37" s="371"/>
      <c r="AW37" s="371"/>
      <c r="AX37" s="372"/>
    </row>
    <row r="38" spans="1:50" ht="18.75" hidden="1"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hidden="1"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5" t="s">
        <v>12</v>
      </c>
      <c r="Z39" s="1006"/>
      <c r="AA39" s="1007"/>
      <c r="AB39" s="793"/>
      <c r="AC39" s="1035"/>
      <c r="AD39" s="103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hidden="1"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2"/>
      <c r="AA40" s="1003"/>
      <c r="AB40" s="807"/>
      <c r="AC40" s="1034"/>
      <c r="AD40" s="103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hidden="1" customHeight="1" x14ac:dyDescent="0.15">
      <c r="A41" s="643"/>
      <c r="B41" s="644"/>
      <c r="C41" s="644"/>
      <c r="D41" s="644"/>
      <c r="E41" s="644"/>
      <c r="F41" s="645"/>
      <c r="G41" s="1023"/>
      <c r="H41" s="1024"/>
      <c r="I41" s="1024"/>
      <c r="J41" s="1024"/>
      <c r="K41" s="1024"/>
      <c r="L41" s="1024"/>
      <c r="M41" s="1024"/>
      <c r="N41" s="1024"/>
      <c r="O41" s="1025"/>
      <c r="P41" s="1030"/>
      <c r="Q41" s="1030"/>
      <c r="R41" s="1030"/>
      <c r="S41" s="1030"/>
      <c r="T41" s="1030"/>
      <c r="U41" s="1030"/>
      <c r="V41" s="1030"/>
      <c r="W41" s="1030"/>
      <c r="X41" s="1031"/>
      <c r="Y41" s="1032" t="s">
        <v>13</v>
      </c>
      <c r="Z41" s="1002"/>
      <c r="AA41" s="1003"/>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hidden="1" customHeight="1" x14ac:dyDescent="0.15">
      <c r="A42" s="902" t="s">
        <v>522</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512" t="s">
        <v>488</v>
      </c>
      <c r="B44" s="513"/>
      <c r="C44" s="513"/>
      <c r="D44" s="513"/>
      <c r="E44" s="513"/>
      <c r="F44" s="514"/>
      <c r="G44" s="794" t="s">
        <v>265</v>
      </c>
      <c r="H44" s="778"/>
      <c r="I44" s="778"/>
      <c r="J44" s="778"/>
      <c r="K44" s="778"/>
      <c r="L44" s="778"/>
      <c r="M44" s="778"/>
      <c r="N44" s="778"/>
      <c r="O44" s="779"/>
      <c r="P44" s="777" t="s">
        <v>59</v>
      </c>
      <c r="Q44" s="778"/>
      <c r="R44" s="778"/>
      <c r="S44" s="778"/>
      <c r="T44" s="778"/>
      <c r="U44" s="778"/>
      <c r="V44" s="778"/>
      <c r="W44" s="778"/>
      <c r="X44" s="779"/>
      <c r="Y44" s="1008"/>
      <c r="Z44" s="410"/>
      <c r="AA44" s="411"/>
      <c r="AB44" s="1012" t="s">
        <v>11</v>
      </c>
      <c r="AC44" s="1013"/>
      <c r="AD44" s="1014"/>
      <c r="AE44" s="1001" t="s">
        <v>357</v>
      </c>
      <c r="AF44" s="1001"/>
      <c r="AG44" s="1001"/>
      <c r="AH44" s="1001"/>
      <c r="AI44" s="1001" t="s">
        <v>363</v>
      </c>
      <c r="AJ44" s="1001"/>
      <c r="AK44" s="1001"/>
      <c r="AL44" s="1001"/>
      <c r="AM44" s="1001" t="s">
        <v>469</v>
      </c>
      <c r="AN44" s="1001"/>
      <c r="AO44" s="1001"/>
      <c r="AP44" s="458"/>
      <c r="AQ44" s="173" t="s">
        <v>355</v>
      </c>
      <c r="AR44" s="166"/>
      <c r="AS44" s="166"/>
      <c r="AT44" s="167"/>
      <c r="AU44" s="371" t="s">
        <v>253</v>
      </c>
      <c r="AV44" s="371"/>
      <c r="AW44" s="371"/>
      <c r="AX44" s="372"/>
    </row>
    <row r="45" spans="1:50" ht="18.75" hidden="1"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hidden="1"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5" t="s">
        <v>12</v>
      </c>
      <c r="Z46" s="1006"/>
      <c r="AA46" s="1007"/>
      <c r="AB46" s="793"/>
      <c r="AC46" s="1035"/>
      <c r="AD46" s="103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hidden="1"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2"/>
      <c r="AA47" s="1003"/>
      <c r="AB47" s="807"/>
      <c r="AC47" s="1034"/>
      <c r="AD47" s="103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hidden="1" customHeight="1" x14ac:dyDescent="0.15">
      <c r="A48" s="643"/>
      <c r="B48" s="644"/>
      <c r="C48" s="644"/>
      <c r="D48" s="644"/>
      <c r="E48" s="644"/>
      <c r="F48" s="645"/>
      <c r="G48" s="1023"/>
      <c r="H48" s="1024"/>
      <c r="I48" s="1024"/>
      <c r="J48" s="1024"/>
      <c r="K48" s="1024"/>
      <c r="L48" s="1024"/>
      <c r="M48" s="1024"/>
      <c r="N48" s="1024"/>
      <c r="O48" s="1025"/>
      <c r="P48" s="1030"/>
      <c r="Q48" s="1030"/>
      <c r="R48" s="1030"/>
      <c r="S48" s="1030"/>
      <c r="T48" s="1030"/>
      <c r="U48" s="1030"/>
      <c r="V48" s="1030"/>
      <c r="W48" s="1030"/>
      <c r="X48" s="1031"/>
      <c r="Y48" s="1032" t="s">
        <v>13</v>
      </c>
      <c r="Z48" s="1002"/>
      <c r="AA48" s="1003"/>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hidden="1" customHeight="1" x14ac:dyDescent="0.15">
      <c r="A49" s="902" t="s">
        <v>522</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2" t="s">
        <v>488</v>
      </c>
      <c r="B51" s="513"/>
      <c r="C51" s="513"/>
      <c r="D51" s="513"/>
      <c r="E51" s="513"/>
      <c r="F51" s="514"/>
      <c r="G51" s="794" t="s">
        <v>265</v>
      </c>
      <c r="H51" s="778"/>
      <c r="I51" s="778"/>
      <c r="J51" s="778"/>
      <c r="K51" s="778"/>
      <c r="L51" s="778"/>
      <c r="M51" s="778"/>
      <c r="N51" s="778"/>
      <c r="O51" s="779"/>
      <c r="P51" s="777" t="s">
        <v>59</v>
      </c>
      <c r="Q51" s="778"/>
      <c r="R51" s="778"/>
      <c r="S51" s="778"/>
      <c r="T51" s="778"/>
      <c r="U51" s="778"/>
      <c r="V51" s="778"/>
      <c r="W51" s="778"/>
      <c r="X51" s="779"/>
      <c r="Y51" s="1008"/>
      <c r="Z51" s="410"/>
      <c r="AA51" s="411"/>
      <c r="AB51" s="458" t="s">
        <v>11</v>
      </c>
      <c r="AC51" s="1013"/>
      <c r="AD51" s="1014"/>
      <c r="AE51" s="1001" t="s">
        <v>357</v>
      </c>
      <c r="AF51" s="1001"/>
      <c r="AG51" s="1001"/>
      <c r="AH51" s="1001"/>
      <c r="AI51" s="1001" t="s">
        <v>363</v>
      </c>
      <c r="AJ51" s="1001"/>
      <c r="AK51" s="1001"/>
      <c r="AL51" s="1001"/>
      <c r="AM51" s="1001" t="s">
        <v>469</v>
      </c>
      <c r="AN51" s="1001"/>
      <c r="AO51" s="1001"/>
      <c r="AP51" s="458"/>
      <c r="AQ51" s="173" t="s">
        <v>355</v>
      </c>
      <c r="AR51" s="166"/>
      <c r="AS51" s="166"/>
      <c r="AT51" s="167"/>
      <c r="AU51" s="371" t="s">
        <v>253</v>
      </c>
      <c r="AV51" s="371"/>
      <c r="AW51" s="371"/>
      <c r="AX51" s="372"/>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hidden="1"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5" t="s">
        <v>12</v>
      </c>
      <c r="Z53" s="1006"/>
      <c r="AA53" s="1007"/>
      <c r="AB53" s="793"/>
      <c r="AC53" s="1035"/>
      <c r="AD53" s="103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hidden="1"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2"/>
      <c r="AA54" s="1003"/>
      <c r="AB54" s="807"/>
      <c r="AC54" s="1034"/>
      <c r="AD54" s="103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hidden="1" customHeight="1" x14ac:dyDescent="0.15">
      <c r="A55" s="643"/>
      <c r="B55" s="644"/>
      <c r="C55" s="644"/>
      <c r="D55" s="644"/>
      <c r="E55" s="644"/>
      <c r="F55" s="645"/>
      <c r="G55" s="1023"/>
      <c r="H55" s="1024"/>
      <c r="I55" s="1024"/>
      <c r="J55" s="1024"/>
      <c r="K55" s="1024"/>
      <c r="L55" s="1024"/>
      <c r="M55" s="1024"/>
      <c r="N55" s="1024"/>
      <c r="O55" s="1025"/>
      <c r="P55" s="1030"/>
      <c r="Q55" s="1030"/>
      <c r="R55" s="1030"/>
      <c r="S55" s="1030"/>
      <c r="T55" s="1030"/>
      <c r="U55" s="1030"/>
      <c r="V55" s="1030"/>
      <c r="W55" s="1030"/>
      <c r="X55" s="1031"/>
      <c r="Y55" s="1032" t="s">
        <v>13</v>
      </c>
      <c r="Z55" s="1002"/>
      <c r="AA55" s="1003"/>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hidden="1" customHeight="1" x14ac:dyDescent="0.15">
      <c r="A56" s="902" t="s">
        <v>522</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2" t="s">
        <v>488</v>
      </c>
      <c r="B58" s="513"/>
      <c r="C58" s="513"/>
      <c r="D58" s="513"/>
      <c r="E58" s="513"/>
      <c r="F58" s="514"/>
      <c r="G58" s="794" t="s">
        <v>265</v>
      </c>
      <c r="H58" s="778"/>
      <c r="I58" s="778"/>
      <c r="J58" s="778"/>
      <c r="K58" s="778"/>
      <c r="L58" s="778"/>
      <c r="M58" s="778"/>
      <c r="N58" s="778"/>
      <c r="O58" s="779"/>
      <c r="P58" s="777" t="s">
        <v>59</v>
      </c>
      <c r="Q58" s="778"/>
      <c r="R58" s="778"/>
      <c r="S58" s="778"/>
      <c r="T58" s="778"/>
      <c r="U58" s="778"/>
      <c r="V58" s="778"/>
      <c r="W58" s="778"/>
      <c r="X58" s="779"/>
      <c r="Y58" s="1008"/>
      <c r="Z58" s="410"/>
      <c r="AA58" s="411"/>
      <c r="AB58" s="1012" t="s">
        <v>11</v>
      </c>
      <c r="AC58" s="1013"/>
      <c r="AD58" s="1014"/>
      <c r="AE58" s="1001" t="s">
        <v>357</v>
      </c>
      <c r="AF58" s="1001"/>
      <c r="AG58" s="1001"/>
      <c r="AH58" s="1001"/>
      <c r="AI58" s="1001" t="s">
        <v>363</v>
      </c>
      <c r="AJ58" s="1001"/>
      <c r="AK58" s="1001"/>
      <c r="AL58" s="1001"/>
      <c r="AM58" s="1001" t="s">
        <v>469</v>
      </c>
      <c r="AN58" s="1001"/>
      <c r="AO58" s="1001"/>
      <c r="AP58" s="458"/>
      <c r="AQ58" s="173" t="s">
        <v>355</v>
      </c>
      <c r="AR58" s="166"/>
      <c r="AS58" s="166"/>
      <c r="AT58" s="167"/>
      <c r="AU58" s="371" t="s">
        <v>253</v>
      </c>
      <c r="AV58" s="371"/>
      <c r="AW58" s="371"/>
      <c r="AX58" s="372"/>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hidden="1"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5" t="s">
        <v>12</v>
      </c>
      <c r="Z60" s="1006"/>
      <c r="AA60" s="1007"/>
      <c r="AB60" s="793"/>
      <c r="AC60" s="1035"/>
      <c r="AD60" s="103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hidden="1"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2"/>
      <c r="AA61" s="1003"/>
      <c r="AB61" s="807"/>
      <c r="AC61" s="1034"/>
      <c r="AD61" s="103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hidden="1" customHeight="1" x14ac:dyDescent="0.15">
      <c r="A62" s="643"/>
      <c r="B62" s="644"/>
      <c r="C62" s="644"/>
      <c r="D62" s="644"/>
      <c r="E62" s="644"/>
      <c r="F62" s="645"/>
      <c r="G62" s="1023"/>
      <c r="H62" s="1024"/>
      <c r="I62" s="1024"/>
      <c r="J62" s="1024"/>
      <c r="K62" s="1024"/>
      <c r="L62" s="1024"/>
      <c r="M62" s="1024"/>
      <c r="N62" s="1024"/>
      <c r="O62" s="1025"/>
      <c r="P62" s="1030"/>
      <c r="Q62" s="1030"/>
      <c r="R62" s="1030"/>
      <c r="S62" s="1030"/>
      <c r="T62" s="1030"/>
      <c r="U62" s="1030"/>
      <c r="V62" s="1030"/>
      <c r="W62" s="1030"/>
      <c r="X62" s="1031"/>
      <c r="Y62" s="1032" t="s">
        <v>13</v>
      </c>
      <c r="Z62" s="1002"/>
      <c r="AA62" s="1003"/>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hidden="1" customHeight="1" x14ac:dyDescent="0.15">
      <c r="A63" s="902" t="s">
        <v>522</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512" t="s">
        <v>488</v>
      </c>
      <c r="B65" s="513"/>
      <c r="C65" s="513"/>
      <c r="D65" s="513"/>
      <c r="E65" s="513"/>
      <c r="F65" s="514"/>
      <c r="G65" s="794" t="s">
        <v>265</v>
      </c>
      <c r="H65" s="778"/>
      <c r="I65" s="778"/>
      <c r="J65" s="778"/>
      <c r="K65" s="778"/>
      <c r="L65" s="778"/>
      <c r="M65" s="778"/>
      <c r="N65" s="778"/>
      <c r="O65" s="779"/>
      <c r="P65" s="777" t="s">
        <v>59</v>
      </c>
      <c r="Q65" s="778"/>
      <c r="R65" s="778"/>
      <c r="S65" s="778"/>
      <c r="T65" s="778"/>
      <c r="U65" s="778"/>
      <c r="V65" s="778"/>
      <c r="W65" s="778"/>
      <c r="X65" s="779"/>
      <c r="Y65" s="1008"/>
      <c r="Z65" s="410"/>
      <c r="AA65" s="411"/>
      <c r="AB65" s="1012" t="s">
        <v>11</v>
      </c>
      <c r="AC65" s="1013"/>
      <c r="AD65" s="1014"/>
      <c r="AE65" s="1001" t="s">
        <v>357</v>
      </c>
      <c r="AF65" s="1001"/>
      <c r="AG65" s="1001"/>
      <c r="AH65" s="1001"/>
      <c r="AI65" s="1001" t="s">
        <v>363</v>
      </c>
      <c r="AJ65" s="1001"/>
      <c r="AK65" s="1001"/>
      <c r="AL65" s="1001"/>
      <c r="AM65" s="1001" t="s">
        <v>469</v>
      </c>
      <c r="AN65" s="1001"/>
      <c r="AO65" s="1001"/>
      <c r="AP65" s="458"/>
      <c r="AQ65" s="173" t="s">
        <v>355</v>
      </c>
      <c r="AR65" s="166"/>
      <c r="AS65" s="166"/>
      <c r="AT65" s="167"/>
      <c r="AU65" s="371" t="s">
        <v>253</v>
      </c>
      <c r="AV65" s="371"/>
      <c r="AW65" s="371"/>
      <c r="AX65" s="372"/>
    </row>
    <row r="66" spans="1:50" ht="18.75" hidden="1"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hidden="1"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5" t="s">
        <v>12</v>
      </c>
      <c r="Z67" s="1006"/>
      <c r="AA67" s="1007"/>
      <c r="AB67" s="793"/>
      <c r="AC67" s="1035"/>
      <c r="AD67" s="1035"/>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hidden="1"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2"/>
      <c r="AA68" s="1003"/>
      <c r="AB68" s="807"/>
      <c r="AC68" s="1034"/>
      <c r="AD68" s="103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hidden="1" customHeight="1" x14ac:dyDescent="0.15">
      <c r="A69" s="643"/>
      <c r="B69" s="644"/>
      <c r="C69" s="644"/>
      <c r="D69" s="644"/>
      <c r="E69" s="644"/>
      <c r="F69" s="645"/>
      <c r="G69" s="1023"/>
      <c r="H69" s="1024"/>
      <c r="I69" s="1024"/>
      <c r="J69" s="1024"/>
      <c r="K69" s="1024"/>
      <c r="L69" s="1024"/>
      <c r="M69" s="1024"/>
      <c r="N69" s="1024"/>
      <c r="O69" s="1025"/>
      <c r="P69" s="1030"/>
      <c r="Q69" s="1030"/>
      <c r="R69" s="1030"/>
      <c r="S69" s="1030"/>
      <c r="T69" s="1030"/>
      <c r="U69" s="1030"/>
      <c r="V69" s="1030"/>
      <c r="W69" s="1030"/>
      <c r="X69" s="1031"/>
      <c r="Y69" s="301" t="s">
        <v>13</v>
      </c>
      <c r="Z69" s="1002"/>
      <c r="AA69" s="1003"/>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hidden="1" customHeight="1" x14ac:dyDescent="0.15">
      <c r="A70" s="902" t="s">
        <v>522</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hidden="1" customHeight="1" thickBot="1" x14ac:dyDescent="0.2">
      <c r="A71" s="905"/>
      <c r="B71" s="906"/>
      <c r="C71" s="906"/>
      <c r="D71" s="906"/>
      <c r="E71" s="906"/>
      <c r="F71" s="907"/>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29" sqref="AH29:AT2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508</v>
      </c>
      <c r="H2" s="441"/>
      <c r="I2" s="441"/>
      <c r="J2" s="441"/>
      <c r="K2" s="441"/>
      <c r="L2" s="441"/>
      <c r="M2" s="441"/>
      <c r="N2" s="441"/>
      <c r="O2" s="441"/>
      <c r="P2" s="441"/>
      <c r="Q2" s="441"/>
      <c r="R2" s="441"/>
      <c r="S2" s="441"/>
      <c r="T2" s="441"/>
      <c r="U2" s="441"/>
      <c r="V2" s="441"/>
      <c r="W2" s="441"/>
      <c r="X2" s="441"/>
      <c r="Y2" s="441"/>
      <c r="Z2" s="441"/>
      <c r="AA2" s="441"/>
      <c r="AB2" s="442"/>
      <c r="AC2" s="440" t="s">
        <v>510</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493</v>
      </c>
      <c r="Z3" s="343"/>
      <c r="AA3" s="343"/>
      <c r="AB3" s="343"/>
      <c r="AC3" s="275" t="s">
        <v>476</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493</v>
      </c>
      <c r="Z36" s="343"/>
      <c r="AA36" s="343"/>
      <c r="AB36" s="343"/>
      <c r="AC36" s="275" t="s">
        <v>476</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493</v>
      </c>
      <c r="Z69" s="343"/>
      <c r="AA69" s="343"/>
      <c r="AB69" s="343"/>
      <c r="AC69" s="275" t="s">
        <v>476</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493</v>
      </c>
      <c r="Z102" s="343"/>
      <c r="AA102" s="343"/>
      <c r="AB102" s="343"/>
      <c r="AC102" s="275" t="s">
        <v>476</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493</v>
      </c>
      <c r="Z135" s="343"/>
      <c r="AA135" s="343"/>
      <c r="AB135" s="343"/>
      <c r="AC135" s="275" t="s">
        <v>476</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493</v>
      </c>
      <c r="Z168" s="343"/>
      <c r="AA168" s="343"/>
      <c r="AB168" s="343"/>
      <c r="AC168" s="275" t="s">
        <v>476</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493</v>
      </c>
      <c r="Z201" s="343"/>
      <c r="AA201" s="343"/>
      <c r="AB201" s="343"/>
      <c r="AC201" s="275" t="s">
        <v>476</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493</v>
      </c>
      <c r="Z234" s="343"/>
      <c r="AA234" s="343"/>
      <c r="AB234" s="343"/>
      <c r="AC234" s="275" t="s">
        <v>476</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493</v>
      </c>
      <c r="Z267" s="343"/>
      <c r="AA267" s="343"/>
      <c r="AB267" s="343"/>
      <c r="AC267" s="275" t="s">
        <v>476</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493</v>
      </c>
      <c r="Z300" s="343"/>
      <c r="AA300" s="343"/>
      <c r="AB300" s="343"/>
      <c r="AC300" s="275" t="s">
        <v>476</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493</v>
      </c>
      <c r="Z333" s="343"/>
      <c r="AA333" s="343"/>
      <c r="AB333" s="343"/>
      <c r="AC333" s="275" t="s">
        <v>476</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493</v>
      </c>
      <c r="Z366" s="343"/>
      <c r="AA366" s="343"/>
      <c r="AB366" s="343"/>
      <c r="AC366" s="275" t="s">
        <v>476</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493</v>
      </c>
      <c r="Z399" s="343"/>
      <c r="AA399" s="343"/>
      <c r="AB399" s="343"/>
      <c r="AC399" s="275" t="s">
        <v>476</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493</v>
      </c>
      <c r="Z432" s="343"/>
      <c r="AA432" s="343"/>
      <c r="AB432" s="343"/>
      <c r="AC432" s="275" t="s">
        <v>476</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493</v>
      </c>
      <c r="Z465" s="343"/>
      <c r="AA465" s="343"/>
      <c r="AB465" s="343"/>
      <c r="AC465" s="275" t="s">
        <v>476</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493</v>
      </c>
      <c r="Z498" s="343"/>
      <c r="AA498" s="343"/>
      <c r="AB498" s="343"/>
      <c r="AC498" s="275" t="s">
        <v>476</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493</v>
      </c>
      <c r="Z531" s="343"/>
      <c r="AA531" s="343"/>
      <c r="AB531" s="343"/>
      <c r="AC531" s="275" t="s">
        <v>476</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493</v>
      </c>
      <c r="Z564" s="343"/>
      <c r="AA564" s="343"/>
      <c r="AB564" s="343"/>
      <c r="AC564" s="275" t="s">
        <v>476</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493</v>
      </c>
      <c r="Z597" s="343"/>
      <c r="AA597" s="343"/>
      <c r="AB597" s="343"/>
      <c r="AC597" s="275" t="s">
        <v>476</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493</v>
      </c>
      <c r="Z630" s="343"/>
      <c r="AA630" s="343"/>
      <c r="AB630" s="343"/>
      <c r="AC630" s="275" t="s">
        <v>476</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493</v>
      </c>
      <c r="Z663" s="343"/>
      <c r="AA663" s="343"/>
      <c r="AB663" s="343"/>
      <c r="AC663" s="275" t="s">
        <v>476</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493</v>
      </c>
      <c r="Z696" s="343"/>
      <c r="AA696" s="343"/>
      <c r="AB696" s="343"/>
      <c r="AC696" s="275" t="s">
        <v>476</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493</v>
      </c>
      <c r="Z729" s="343"/>
      <c r="AA729" s="343"/>
      <c r="AB729" s="343"/>
      <c r="AC729" s="275" t="s">
        <v>476</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493</v>
      </c>
      <c r="Z762" s="343"/>
      <c r="AA762" s="343"/>
      <c r="AB762" s="343"/>
      <c r="AC762" s="275" t="s">
        <v>476</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493</v>
      </c>
      <c r="Z795" s="343"/>
      <c r="AA795" s="343"/>
      <c r="AB795" s="343"/>
      <c r="AC795" s="275" t="s">
        <v>476</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493</v>
      </c>
      <c r="Z828" s="343"/>
      <c r="AA828" s="343"/>
      <c r="AB828" s="343"/>
      <c r="AC828" s="275" t="s">
        <v>476</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493</v>
      </c>
      <c r="Z861" s="343"/>
      <c r="AA861" s="343"/>
      <c r="AB861" s="343"/>
      <c r="AC861" s="275" t="s">
        <v>476</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493</v>
      </c>
      <c r="Z894" s="343"/>
      <c r="AA894" s="343"/>
      <c r="AB894" s="343"/>
      <c r="AC894" s="275" t="s">
        <v>476</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493</v>
      </c>
      <c r="Z927" s="343"/>
      <c r="AA927" s="343"/>
      <c r="AB927" s="343"/>
      <c r="AC927" s="275" t="s">
        <v>476</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493</v>
      </c>
      <c r="Z960" s="343"/>
      <c r="AA960" s="343"/>
      <c r="AB960" s="343"/>
      <c r="AC960" s="275" t="s">
        <v>476</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493</v>
      </c>
      <c r="Z993" s="343"/>
      <c r="AA993" s="343"/>
      <c r="AB993" s="343"/>
      <c r="AC993" s="275" t="s">
        <v>476</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493</v>
      </c>
      <c r="Z1026" s="343"/>
      <c r="AA1026" s="343"/>
      <c r="AB1026" s="343"/>
      <c r="AC1026" s="275" t="s">
        <v>476</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493</v>
      </c>
      <c r="Z1059" s="343"/>
      <c r="AA1059" s="343"/>
      <c r="AB1059" s="343"/>
      <c r="AC1059" s="275" t="s">
        <v>476</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493</v>
      </c>
      <c r="Z1092" s="343"/>
      <c r="AA1092" s="343"/>
      <c r="AB1092" s="343"/>
      <c r="AC1092" s="275" t="s">
        <v>476</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493</v>
      </c>
      <c r="Z1125" s="343"/>
      <c r="AA1125" s="343"/>
      <c r="AB1125" s="343"/>
      <c r="AC1125" s="275" t="s">
        <v>476</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493</v>
      </c>
      <c r="Z1158" s="343"/>
      <c r="AA1158" s="343"/>
      <c r="AB1158" s="343"/>
      <c r="AC1158" s="275" t="s">
        <v>476</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493</v>
      </c>
      <c r="Z1191" s="343"/>
      <c r="AA1191" s="343"/>
      <c r="AB1191" s="343"/>
      <c r="AC1191" s="275" t="s">
        <v>476</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493</v>
      </c>
      <c r="Z1224" s="343"/>
      <c r="AA1224" s="343"/>
      <c r="AB1224" s="343"/>
      <c r="AC1224" s="275" t="s">
        <v>476</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493</v>
      </c>
      <c r="Z1257" s="343"/>
      <c r="AA1257" s="343"/>
      <c r="AB1257" s="343"/>
      <c r="AC1257" s="275" t="s">
        <v>476</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493</v>
      </c>
      <c r="Z1290" s="343"/>
      <c r="AA1290" s="343"/>
      <c r="AB1290" s="343"/>
      <c r="AC1290" s="275" t="s">
        <v>476</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2018-06-29T06:38:27Z</cp:lastPrinted>
  <dcterms:created xsi:type="dcterms:W3CDTF">2012-03-13T00:50:25Z</dcterms:created>
  <dcterms:modified xsi:type="dcterms:W3CDTF">2018-07-05T13:16:51Z</dcterms:modified>
</cp:coreProperties>
</file>