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<sst xmlns="http://schemas.openxmlformats.org/spreadsheetml/2006/main" count="2911" uniqueCount="648">
  <si>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</si>
  <si>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</si>
  <si>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</si>
  <si>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</si>
  <si>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</si>
  <si>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</si>
  <si>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</si>
  <si>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</si>
  <si>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</si>
  <si>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</si>
  <si>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</si>
  <si>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</si>
  <si>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</si>
  <si>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</si>
  <si>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</si>
  <si>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</si>
  <si>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</si>
  <si>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</si>
  <si>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</si>
  <si>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</si>
  <si>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</si>
  <si>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</si>
  <si>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</si>
  <si>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</si>
  <si>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</si>
  <si>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</si>
  <si>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</si>
  <si>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</si>
  <si>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</si>
  <si>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</si>
  <si>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</si>
  <si>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</si>
  <si>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</si>
  <si>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</si>
  <si>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</si>
  <si>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</si>
  <si>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</si>
  <si>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</si>
  <si>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</si>
  <si>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</si>
  <si>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</si>
  <si>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</si>
  <si>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</si>
  <si>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</si>
  <si>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</si>
  <si>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</si>
  <si>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</si>
  <si>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</si>
  <si>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</si>
  <si>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</si>
  <si>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</si>
  <si>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</si>
  <si>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</si>
  <si>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</si>
  <si>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</si>
  <si>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</si>
  <si>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</si>
  <si>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</si>
  <si>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</si>
  <si>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</si>
  <si>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</si>
  <si>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</si>
  <si>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</si>
  <si>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</si>
  <si>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</si>
  <si>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</si>
  <si>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</si>
  <si>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</si>
  <si>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</si>
  <si>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</si>
  <si>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</si>
  <si>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</si>
  <si>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</si>
  <si>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</si>
  <si>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</si>
  <si>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</si>
  <si>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</si>
  <si>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</si>
  <si>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</si>
  <si>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</si>
  <si>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</si>
  <si>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</si>
  <si>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</si>
  <si>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</si>
  <si>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</si>
  <si>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</si>
  <si>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</si>
  <si>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</si>
  <si>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</si>
  <si>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</si>
  <si>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</si>
  <si>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</si>
  <si>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</si>
  <si>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</si>
  <si>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</si>
  <si>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</si>
  <si>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</si>
  <si>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</si>
  <si>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</si>
  <si>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</si>
  <si>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</si>
  <si>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</si>
  <si>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</si>
  <si>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</si>
  <si>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</si>
  <si>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</si>
  <si>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</si>
  <si>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</si>
  <si>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</si>
  <si>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</si>
  <si>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</si>
  <si>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</si>
  <si>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</si>
  <si>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</si>
  <si>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</si>
  <si>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</si>
  <si>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</si>
  <si>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</si>
  <si>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</si>
  <si>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</si>
  <si>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</si>
  <si>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</si>
  <si>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</si>
  <si>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</si>
  <si>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</si>
  <si>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</si>
  <si>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</si>
  <si>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</si>
  <si>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</si>
  <si>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</si>
  <si>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</si>
  <si>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</si>
  <si>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</si>
  <si>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</si>
  <si>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</si>
  <si>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</si>
  <si>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</si>
  <si>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</si>
  <si>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</si>
  <si>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</si>
  <si>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</si>
  <si>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</si>
  <si>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</si>
  <si>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</si>
  <si>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</si>
  <si>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</si>
  <si>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</si>
  <si>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</si>
  <si>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</si>
  <si>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</si>
  <si>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</si>
  <si>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</si>
  <si>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</si>
  <si>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</si>
  <si>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</si>
  <si>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</si>
  <si>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</si>
  <si>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</si>
  <si>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</si>
  <si>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</si>
  <si>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</si>
  <si>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</si>
  <si>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</si>
  <si>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</si>
  <si>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</si>
  <si>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</si>
  <si>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</si>
  <si>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</si>
  <si>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</si>
  <si>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</si>
  <si>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</si>
  <si>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</si>
  <si>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</si>
  <si>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</si>
  <si>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</si>
  <si>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</si>
  <si>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</si>
  <si>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</si>
  <si>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</si>
  <si>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</si>
  <si>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</si>
  <si>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</si>
  <si>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</si>
  <si>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</si>
  <si>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</si>
  <si>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</si>
  <si>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</si>
  <si>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</si>
  <si>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</si>
  <si>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</si>
  <si>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</si>
  <si>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</si>
  <si>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</si>
  <si>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</si>
  <si>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</si>
  <si>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</si>
  <si>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</si>
  <si>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</si>
  <si>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</si>
  <si>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</si>
  <si>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</si>
  <si>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</si>
  <si>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</si>
  <si>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</si>
  <si>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</si>
  <si>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</si>
  <si>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</si>
  <si>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</si>
  <si>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</si>
  <si>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</si>
  <si>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</si>
  <si>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</si>
  <si>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</si>
  <si>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</si>
  <si>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</si>
  <si>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</si>
  <si>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</si>
  <si>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</si>
  <si>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</si>
  <si>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</si>
  <si>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</si>
  <si>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</si>
  <si>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</si>
  <si>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</si>
  <si>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</si>
  <si>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</si>
  <si>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</si>
  <si>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</si>
  <si>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</si>
  <si>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</si>
  <si>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</si>
  <si>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</si>
  <si>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</si>
  <si>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</si>
  <si>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</si>
  <si>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</si>
  <si>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</si>
  <si>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</si>
  <si>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</si>
  <si>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</si>
  <si>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</si>
  <si>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</si>
  <si>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</si>
  <si>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</si>
  <si>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</si>
  <si>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</si>
  <si>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</si>
  <si>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</si>
  <si>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</si>
  <si>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</si>
  <si>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</si>
  <si>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</si>
  <si>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</si>
  <si>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</si>
  <si>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</si>
  <si>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</si>
  <si>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</si>
  <si>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</si>
  <si>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</si>
  <si>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</si>
  <si>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</si>
  <si>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</si>
  <si>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</si>
  <si>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</si>
  <si>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</si>
  <si>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</si>
  <si>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</si>
  <si>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</si>
  <si>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</si>
  <si>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</si>
  <si>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</si>
  <si>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</si>
  <si>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</si>
  <si>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</si>
  <si>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</si>
  <si>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</si>
  <si>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</si>
  <si>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</si>
  <si>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</si>
  <si>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</si>
  <si>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</si>
  <si>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</si>
  <si>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</si>
  <si>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</si>
  <si>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</si>
  <si>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</si>
  <si>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</si>
  <si>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</si>
  <si>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</si>
  <si>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</si>
  <si>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</si>
  <si>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</si>
  <si>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</si>
  <si>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</si>
  <si>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</si>
  <si>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</si>
  <si>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</si>
  <si>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</si>
  <si>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</si>
  <si>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</si>
  <si>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</si>
  <si>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</si>
  <si>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</si>
  <si>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</si>
  <si>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</si>
  <si>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</si>
  <si>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</si>
  <si>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</si>
  <si>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</si>
  <si>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</si>
  <si>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</si>
  <si>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</si>
  <si>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</si>
  <si>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</si>
  <si>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</si>
  <si>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</si>
  <si>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</si>
  <si>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</si>
  <si>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</si>
  <si>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</si>
  <si>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</si>
  <si>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</si>
  <si>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</si>
  <si>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</si>
  <si>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</si>
  <si>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</si>
  <si>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</si>
  <si>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</si>
  <si>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</si>
  <si>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</si>
  <si>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</si>
  <si>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</si>
  <si>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</si>
  <si>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</si>
  <si>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</si>
  <si>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</si>
  <si>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</si>
  <si>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</si>
  <si>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</si>
  <si>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</si>
  <si>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</si>
  <si>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</si>
  <si>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</si>
  <si>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</si>
  <si>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</si>
  <si>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</si>
  <si>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</si>
  <si>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</si>
  <si>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</si>
  <si>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</si>
  <si>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</si>
  <si>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</si>
  <si>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</si>
  <si>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</si>
  <si>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</si>
  <si>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</si>
  <si>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</si>
  <si>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</si>
  <si>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</si>
  <si>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</si>
  <si>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</si>
  <si>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</si>
  <si>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</si>
  <si>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</si>
  <si>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</si>
  <si>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</si>
  <si>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</si>
  <si>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</si>
  <si>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</si>
  <si>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</si>
  <si>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</si>
  <si>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</si>
  <si>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</si>
  <si>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</si>
  <si>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</si>
  <si>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</si>
  <si>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</si>
  <si>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</si>
  <si>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</si>
  <si>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</si>
  <si>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</si>
  <si>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</si>
  <si>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</si>
  <si>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</si>
  <si>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</si>
  <si>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</si>
  <si>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</si>
  <si>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</si>
  <si>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</si>
  <si>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</si>
  <si>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</si>
  <si>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</si>
  <si>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</si>
  <si>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</si>
  <si>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</si>
  <si>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</si>
  <si>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</si>
  <si>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</si>
  <si>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</si>
  <si>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</si>
  <si>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</si>
  <si>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</si>
  <si>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</si>
  <si>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</si>
  <si>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</si>
  <si>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</si>
  <si>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</si>
  <si>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</si>
  <si>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</si>
  <si>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</si>
  <si>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</si>
  <si>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</si>
  <si>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</si>
  <si>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</si>
  <si>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</si>
  <si>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</si>
  <si>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</si>
  <si>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</si>
  <si>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</si>
  <si>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</si>
  <si>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</si>
  <si>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</si>
  <si>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</si>
  <si>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</si>
  <si>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</si>
  <si>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</si>
  <si>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</si>
  <si>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</si>
  <si>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</si>
  <si>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</si>
  <si>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</si>
  <si>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</si>
  <si>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</si>
  <si>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</si>
  <si>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</si>
  <si>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</si>
  <si>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</si>
  <si>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</si>
  <si>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</si>
  <si>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</si>
  <si>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</si>
  <si>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</si>
  <si>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</si>
  <si>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</si>
  <si>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</si>
  <si>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</si>
  <si>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</si>
  <si>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</si>
  <si>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</si>
  <si>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</si>
  <si>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</si>
  <si>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</si>
  <si>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</si>
  <si>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</si>
  <si>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</si>
  <si>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</si>
  <si>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</si>
  <si>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</si>
  <si>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</si>
  <si>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</si>
  <si>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</si>
  <si>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</si>
  <si>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</si>
  <si>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</si>
  <si>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</si>
  <si>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</si>
  <si>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</si>
  <si>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</si>
  <si>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</si>
  <si>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</si>
  <si>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</si>
  <si>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</si>
  <si>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</si>
  <si>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</si>
  <si>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</si>
  <si>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</si>
  <si>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</si>
  <si>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</si>
  <si>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</si>
  <si>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</si>
  <si>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</si>
  <si>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</si>
  <si>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</si>
  <si>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</si>
  <si>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</si>
  <si>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</si>
  <si>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</si>
  <si>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</si>
  <si>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</si>
  <si>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</si>
  <si>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</si>
  <si>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</si>
  <si>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</si>
  <si>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</si>
  <si>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</si>
  <si>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</si>
  <si>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</si>
  <si>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</si>
  <si>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</si>
  <si>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</si>
  <si>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</si>
  <si>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</si>
  <si>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</si>
  <si>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</si>
  <si>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</si>
  <si>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</si>
  <si>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</si>
  <si>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</si>
  <si>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</si>
  <si>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</si>
  <si>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</si>
  <si>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</si>
  <si>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</si>
  <si>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</si>
  <si>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</si>
  <si>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</si>
  <si>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</si>
  <si>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</si>
  <si>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</si>
  <si>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</si>
  <si>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</si>
  <si>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</si>
  <si>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</si>
  <si>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</si>
  <si>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</si>
  <si>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</si>
  <si>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</si>
  <si>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</si>
  <si>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</si>
  <si>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</si>
  <si>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</si>
  <si>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</si>
  <si>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</si>
  <si>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</si>
  <si>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</si>
  <si>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</si>
  <si>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</si>
  <si>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</si>
  <si>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</si>
  <si>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</si>
  <si>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</si>
  <si>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</si>
  <si>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</si>
  <si>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</si>
  <si>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</si>
  <si>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</si>
  <si>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</si>
  <si>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</si>
  <si>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</si>
  <si>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</si>
  <si>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</si>
  <si>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t>
  </si>
  <si>
    <t>-</t>
  </si>
  <si>
    <t>-</t>
    <phoneticPr fontId="5"/>
  </si>
  <si>
    <t>-</t>
    <phoneticPr fontId="5"/>
  </si>
  <si>
    <t>-</t>
    <phoneticPr fontId="5"/>
  </si>
  <si>
    <t>-</t>
    <phoneticPr fontId="5"/>
  </si>
  <si>
    <t>-</t>
    <phoneticPr fontId="5"/>
  </si>
  <si>
    <t>-</t>
    <phoneticPr fontId="5"/>
  </si>
  <si>
    <t>地域雇用創出事業等委託費</t>
  </si>
  <si>
    <t>諸謝金</t>
    <rPh sb="0" eb="1">
      <t>ショ</t>
    </rPh>
    <rPh sb="1" eb="3">
      <t>シャキン</t>
    </rPh>
    <phoneticPr fontId="5"/>
  </si>
  <si>
    <t>庁費</t>
    <rPh sb="0" eb="2">
      <t>チョウヒ</t>
    </rPh>
    <phoneticPr fontId="5"/>
  </si>
  <si>
    <t>委員等旅費</t>
    <rPh sb="0" eb="2">
      <t>イイン</t>
    </rPh>
    <rPh sb="2" eb="3">
      <t>ナド</t>
    </rPh>
    <rPh sb="3" eb="5">
      <t>リョヒ</t>
    </rPh>
    <phoneticPr fontId="5"/>
  </si>
  <si>
    <t>-</t>
    <phoneticPr fontId="5"/>
  </si>
  <si>
    <t>人</t>
    <rPh sb="0" eb="1">
      <t>ニン</t>
    </rPh>
    <phoneticPr fontId="5"/>
  </si>
  <si>
    <t>-</t>
    <phoneticPr fontId="5"/>
  </si>
  <si>
    <t>-</t>
    <phoneticPr fontId="5"/>
  </si>
  <si>
    <t>厚生労働省職業安定局調べ</t>
  </si>
  <si>
    <t>件</t>
    <rPh sb="0" eb="1">
      <t>ケン</t>
    </rPh>
    <phoneticPr fontId="5"/>
  </si>
  <si>
    <t>-</t>
    <phoneticPr fontId="5"/>
  </si>
  <si>
    <t>円</t>
    <rPh sb="0" eb="1">
      <t>エン</t>
    </rPh>
    <phoneticPr fontId="5"/>
  </si>
  <si>
    <t>　X/Ｙ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</si>
  <si>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</si>
  <si>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</si>
  <si>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</si>
  <si>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</si>
  <si>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</si>
  <si>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</si>
  <si>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</si>
  <si>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</si>
  <si>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</si>
  <si>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</si>
  <si>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</si>
  <si>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</si>
  <si>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</si>
  <si>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</si>
  <si>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復興庁</t>
  </si>
  <si>
    <t>－</t>
    <phoneticPr fontId="5"/>
  </si>
  <si>
    <t>－</t>
    <phoneticPr fontId="5"/>
  </si>
  <si>
    <t>－</t>
    <phoneticPr fontId="5"/>
  </si>
  <si>
    <t>新25－037</t>
    <rPh sb="0" eb="1">
      <t>シン</t>
    </rPh>
    <phoneticPr fontId="5"/>
  </si>
  <si>
    <t>515</t>
    <phoneticPr fontId="5"/>
  </si>
  <si>
    <t>524</t>
    <phoneticPr fontId="5"/>
  </si>
  <si>
    <t>522</t>
    <phoneticPr fontId="5"/>
  </si>
  <si>
    <t>A.福島労働局</t>
    <rPh sb="2" eb="4">
      <t>フクシマ</t>
    </rPh>
    <rPh sb="4" eb="7">
      <t>ロウドウキョク</t>
    </rPh>
    <phoneticPr fontId="5"/>
  </si>
  <si>
    <t>B.福島広域雇用促進支援協議会</t>
    <rPh sb="2" eb="4">
      <t>フクシマ</t>
    </rPh>
    <rPh sb="4" eb="6">
      <t>コウイキ</t>
    </rPh>
    <rPh sb="6" eb="8">
      <t>コヨウ</t>
    </rPh>
    <rPh sb="8" eb="10">
      <t>ソクシン</t>
    </rPh>
    <rPh sb="10" eb="12">
      <t>シエン</t>
    </rPh>
    <rPh sb="12" eb="15">
      <t>キョウギカイ</t>
    </rPh>
    <phoneticPr fontId="5"/>
  </si>
  <si>
    <t>事業費</t>
    <rPh sb="0" eb="3">
      <t>ジギョウヒ</t>
    </rPh>
    <phoneticPr fontId="5"/>
  </si>
  <si>
    <t>管理費</t>
    <rPh sb="0" eb="3">
      <t>カンリヒ</t>
    </rPh>
    <phoneticPr fontId="5"/>
  </si>
  <si>
    <t>消費税</t>
    <rPh sb="0" eb="3">
      <t>ショウヒゼイ</t>
    </rPh>
    <phoneticPr fontId="5"/>
  </si>
  <si>
    <t>セミナー等開催経費</t>
    <rPh sb="4" eb="5">
      <t>トウ</t>
    </rPh>
    <rPh sb="5" eb="7">
      <t>カイサイ</t>
    </rPh>
    <rPh sb="7" eb="9">
      <t>ケイヒ</t>
    </rPh>
    <phoneticPr fontId="5"/>
  </si>
  <si>
    <t>雇用促進支援員の人件費</t>
    <rPh sb="0" eb="2">
      <t>コヨウ</t>
    </rPh>
    <rPh sb="2" eb="4">
      <t>ソクシン</t>
    </rPh>
    <rPh sb="4" eb="7">
      <t>シエンイン</t>
    </rPh>
    <rPh sb="8" eb="11">
      <t>ジンケンヒ</t>
    </rPh>
    <phoneticPr fontId="5"/>
  </si>
  <si>
    <t>福島避難者帰還等就職支援事業の実施に必要な経費</t>
    <rPh sb="0" eb="2">
      <t>フクシマ</t>
    </rPh>
    <rPh sb="2" eb="5">
      <t>ヒナンシャ</t>
    </rPh>
    <rPh sb="5" eb="7">
      <t>キカン</t>
    </rPh>
    <rPh sb="7" eb="8">
      <t>トウ</t>
    </rPh>
    <rPh sb="8" eb="10">
      <t>シュウショク</t>
    </rPh>
    <rPh sb="10" eb="12">
      <t>シエン</t>
    </rPh>
    <rPh sb="12" eb="14">
      <t>ジギョウ</t>
    </rPh>
    <rPh sb="15" eb="17">
      <t>ジッシ</t>
    </rPh>
    <rPh sb="18" eb="20">
      <t>ヒツヨウ</t>
    </rPh>
    <rPh sb="21" eb="23">
      <t>ケイヒ</t>
    </rPh>
    <phoneticPr fontId="5"/>
  </si>
  <si>
    <t>福島広域雇用促進支援協議会</t>
    <rPh sb="0" eb="2">
      <t>フクシマ</t>
    </rPh>
    <rPh sb="2" eb="4">
      <t>コウイキ</t>
    </rPh>
    <rPh sb="4" eb="6">
      <t>コヨウ</t>
    </rPh>
    <rPh sb="6" eb="8">
      <t>ソクシン</t>
    </rPh>
    <rPh sb="8" eb="10">
      <t>シエン</t>
    </rPh>
    <rPh sb="10" eb="13">
      <t>キョウギカイ</t>
    </rPh>
    <phoneticPr fontId="5"/>
  </si>
  <si>
    <t>-</t>
    <phoneticPr fontId="5"/>
  </si>
  <si>
    <t>福島雇用促進支援事業の実施</t>
    <rPh sb="0" eb="2">
      <t>フクシマ</t>
    </rPh>
    <rPh sb="2" eb="4">
      <t>コヨウ</t>
    </rPh>
    <rPh sb="4" eb="6">
      <t>ソクシン</t>
    </rPh>
    <rPh sb="6" eb="8">
      <t>シエン</t>
    </rPh>
    <rPh sb="8" eb="10">
      <t>ジギョウ</t>
    </rPh>
    <rPh sb="11" eb="13">
      <t>ジッシ</t>
    </rPh>
    <phoneticPr fontId="5"/>
  </si>
  <si>
    <t>－</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</si>
  <si>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</si>
  <si>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phoneticPr fontId="5"/>
  </si>
  <si>
    <t>アウトカム、アウトプットともに昨年度に引き続き目標を達成しており、適正な事業執行が行われている。平成30年度の予算執行率は集計中である。</t>
    <rPh sb="15" eb="18">
      <t>サクネンド</t>
    </rPh>
    <rPh sb="19" eb="20">
      <t>ヒ</t>
    </rPh>
    <rPh sb="21" eb="22">
      <t>ツヅ</t>
    </rPh>
    <rPh sb="23" eb="25">
      <t>モクヒョウ</t>
    </rPh>
    <rPh sb="26" eb="28">
      <t>タッセイ</t>
    </rPh>
    <rPh sb="33" eb="35">
      <t>テキセイ</t>
    </rPh>
    <rPh sb="36" eb="38">
      <t>ジギョウ</t>
    </rPh>
    <rPh sb="38" eb="40">
      <t>シッコウ</t>
    </rPh>
    <rPh sb="41" eb="42">
      <t>オコナ</t>
    </rPh>
    <rPh sb="48" eb="50">
      <t>ヘイセイ</t>
    </rPh>
    <rPh sb="52" eb="54">
      <t>ネンド</t>
    </rPh>
    <rPh sb="55" eb="57">
      <t>ヨサン</t>
    </rPh>
    <rPh sb="57" eb="60">
      <t>シッコウリツ</t>
    </rPh>
    <rPh sb="61" eb="64">
      <t>シュウケイチュウ</t>
    </rPh>
    <phoneticPr fontId="5"/>
  </si>
  <si>
    <t>①～③地域雇用対策課
④首席職業指導官室</t>
    <rPh sb="3" eb="5">
      <t>チイキ</t>
    </rPh>
    <rPh sb="5" eb="7">
      <t>コヨウ</t>
    </rPh>
    <rPh sb="7" eb="9">
      <t>タイサク</t>
    </rPh>
    <rPh sb="9" eb="10">
      <t>カ</t>
    </rPh>
    <rPh sb="12" eb="14">
      <t>シュセキ</t>
    </rPh>
    <rPh sb="14" eb="16">
      <t>ショクギョウ</t>
    </rPh>
    <rPh sb="16" eb="18">
      <t>シドウ</t>
    </rPh>
    <rPh sb="18" eb="20">
      <t>カンシツ</t>
    </rPh>
    <phoneticPr fontId="5"/>
  </si>
  <si>
    <t>地域雇用対策課長
笠置　隆範
首席職業指導官
小野寺　徳子</t>
    <rPh sb="0" eb="2">
      <t>チイキ</t>
    </rPh>
    <rPh sb="2" eb="4">
      <t>コヨウ</t>
    </rPh>
    <rPh sb="4" eb="6">
      <t>タイサク</t>
    </rPh>
    <rPh sb="6" eb="8">
      <t>カチョウ</t>
    </rPh>
    <rPh sb="7" eb="8">
      <t>チョウ</t>
    </rPh>
    <rPh sb="9" eb="11">
      <t>カサギ</t>
    </rPh>
    <rPh sb="12" eb="14">
      <t>タカノリ</t>
    </rPh>
    <rPh sb="15" eb="17">
      <t>シュセキ</t>
    </rPh>
    <rPh sb="17" eb="19">
      <t>ショクギョウ</t>
    </rPh>
    <rPh sb="19" eb="21">
      <t>シドウ</t>
    </rPh>
    <rPh sb="21" eb="22">
      <t>カン</t>
    </rPh>
    <rPh sb="23" eb="26">
      <t>オノデラ</t>
    </rPh>
    <rPh sb="27" eb="29">
      <t>ノリコ</t>
    </rPh>
    <phoneticPr fontId="5"/>
  </si>
  <si>
    <t>福島避難者帰還等就職支援事業</t>
    <phoneticPr fontId="5"/>
  </si>
  <si>
    <t>福島復興再生特別措置法（平成24年法律第25号）第78条、第90条及び第91条の規定に基づく事業であり、国の重要施策である。</t>
    <rPh sb="29" eb="30">
      <t>ダイ</t>
    </rPh>
    <rPh sb="32" eb="33">
      <t>ジョウ</t>
    </rPh>
    <phoneticPr fontId="5"/>
  </si>
  <si>
    <t>企画競争により支出先の選定を実施。地域の関係者で構成される協議会が、原子力災害の影響により避難している者等の就職の促進等に資するものとして策定した事業計画を選定している。</t>
    <rPh sb="7" eb="10">
      <t>シシュツサキ</t>
    </rPh>
    <rPh sb="14" eb="16">
      <t>ジッシ</t>
    </rPh>
    <rPh sb="20" eb="23">
      <t>カンケイシャ</t>
    </rPh>
    <rPh sb="24" eb="26">
      <t>コウセイ</t>
    </rPh>
    <rPh sb="54" eb="56">
      <t>シュウショク</t>
    </rPh>
    <rPh sb="57" eb="59">
      <t>ソクシン</t>
    </rPh>
    <rPh sb="59" eb="60">
      <t>トウ</t>
    </rPh>
    <rPh sb="61" eb="62">
      <t>シ</t>
    </rPh>
    <phoneticPr fontId="5"/>
  </si>
  <si>
    <t>避難者等の就職促進に資するものに限定されている。</t>
    <rPh sb="3" eb="4">
      <t>トウ</t>
    </rPh>
    <phoneticPr fontId="5"/>
  </si>
  <si>
    <t>成果目標を達成する見込みとなっている。</t>
    <rPh sb="0" eb="2">
      <t>セイカ</t>
    </rPh>
    <rPh sb="2" eb="4">
      <t>モクヒョウ</t>
    </rPh>
    <rPh sb="5" eb="7">
      <t>タッセイ</t>
    </rPh>
    <rPh sb="9" eb="11">
      <t>ミコ</t>
    </rPh>
    <phoneticPr fontId="5"/>
  </si>
  <si>
    <t>地域の実情に応じた対応ができるよう、地域の関係者から構成される協議会に委託して事業を実施させているところであり、効果的に実施できている。</t>
    <rPh sb="0" eb="2">
      <t>チイキ</t>
    </rPh>
    <rPh sb="3" eb="5">
      <t>ジツジョウ</t>
    </rPh>
    <rPh sb="6" eb="7">
      <t>オウ</t>
    </rPh>
    <rPh sb="9" eb="11">
      <t>タイオウ</t>
    </rPh>
    <rPh sb="35" eb="37">
      <t>イタク</t>
    </rPh>
    <rPh sb="39" eb="41">
      <t>ジギョウ</t>
    </rPh>
    <rPh sb="42" eb="44">
      <t>ジッシ</t>
    </rPh>
    <rPh sb="56" eb="59">
      <t>コウカテキ</t>
    </rPh>
    <rPh sb="60" eb="62">
      <t>ジッシ</t>
    </rPh>
    <phoneticPr fontId="5"/>
  </si>
  <si>
    <t>活動目標を達成する見込みである。</t>
    <rPh sb="0" eb="2">
      <t>カツドウ</t>
    </rPh>
    <rPh sb="2" eb="4">
      <t>モクヒョウ</t>
    </rPh>
    <rPh sb="5" eb="7">
      <t>タッセイ</t>
    </rPh>
    <rPh sb="9" eb="11">
      <t>ミコ</t>
    </rPh>
    <phoneticPr fontId="5"/>
  </si>
  <si>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rPh sb="43" eb="44">
      <t>モト</t>
    </rPh>
    <rPh sb="72" eb="74">
      <t>フクシマ</t>
    </rPh>
    <rPh sb="91" eb="94">
      <t>ヒナンサキ</t>
    </rPh>
    <rPh sb="95" eb="97">
      <t>ヒナン</t>
    </rPh>
    <rPh sb="97" eb="98">
      <t>モト</t>
    </rPh>
    <rPh sb="100" eb="102">
      <t>シュウショク</t>
    </rPh>
    <rPh sb="102" eb="104">
      <t>シエン</t>
    </rPh>
    <rPh sb="104" eb="106">
      <t>タイセイ</t>
    </rPh>
    <rPh sb="107" eb="109">
      <t>セイビ</t>
    </rPh>
    <rPh sb="112" eb="113">
      <t>ナド</t>
    </rPh>
    <rPh sb="114" eb="117">
      <t>ゲンシリョク</t>
    </rPh>
    <rPh sb="117" eb="119">
      <t>サイガイ</t>
    </rPh>
    <rPh sb="120" eb="122">
      <t>エイキョウ</t>
    </rPh>
    <rPh sb="125" eb="127">
      <t>ヒナン</t>
    </rPh>
    <rPh sb="131" eb="132">
      <t>モノ</t>
    </rPh>
    <rPh sb="132" eb="133">
      <t>トウ</t>
    </rPh>
    <rPh sb="134" eb="136">
      <t>シュウショク</t>
    </rPh>
    <rPh sb="137" eb="139">
      <t>ソクシン</t>
    </rPh>
    <rPh sb="140" eb="142">
      <t>コヨウ</t>
    </rPh>
    <rPh sb="143" eb="145">
      <t>アンテイ</t>
    </rPh>
    <rPh sb="146" eb="147">
      <t>ハカ</t>
    </rPh>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</si>
  <si>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rPh sb="15" eb="17">
      <t>ジッシ</t>
    </rPh>
    <rPh sb="35" eb="36">
      <t>ハカ</t>
    </rPh>
    <rPh sb="39" eb="42">
      <t>ゲンシリョク</t>
    </rPh>
    <rPh sb="42" eb="44">
      <t>サイガイ</t>
    </rPh>
    <rPh sb="45" eb="47">
      <t>エイキョウ</t>
    </rPh>
    <rPh sb="50" eb="52">
      <t>ヒナン</t>
    </rPh>
    <rPh sb="56" eb="57">
      <t>モノ</t>
    </rPh>
    <rPh sb="57" eb="58">
      <t>トウ</t>
    </rPh>
    <rPh sb="59" eb="61">
      <t>シュウショク</t>
    </rPh>
    <rPh sb="62" eb="64">
      <t>ソクシン</t>
    </rPh>
    <rPh sb="65" eb="67">
      <t>コヨウ</t>
    </rPh>
    <rPh sb="68" eb="70">
      <t>アンテイ</t>
    </rPh>
    <rPh sb="71" eb="72">
      <t>ハカ</t>
    </rPh>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</si>
  <si>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rPh sb="0" eb="1">
      <t>ホン</t>
    </rPh>
    <rPh sb="1" eb="3">
      <t>ジギョウ</t>
    </rPh>
    <rPh sb="35" eb="36">
      <t>ナド</t>
    </rPh>
    <rPh sb="57" eb="59">
      <t>シュウショク</t>
    </rPh>
    <rPh sb="60" eb="62">
      <t>ソクシン</t>
    </rPh>
    <rPh sb="74" eb="76">
      <t>モクテキ</t>
    </rPh>
    <rPh sb="110" eb="112">
      <t>ジギョウ</t>
    </rPh>
    <rPh sb="113" eb="115">
      <t>イチブ</t>
    </rPh>
    <rPh sb="134" eb="136">
      <t>イタク</t>
    </rPh>
    <rPh sb="138" eb="140">
      <t>ジッシ</t>
    </rPh>
    <phoneticPr fontId="5"/>
  </si>
  <si>
    <t>精査中</t>
    <rPh sb="0" eb="2">
      <t>セイサ</t>
    </rPh>
    <rPh sb="2" eb="3">
      <t>チュウ</t>
    </rPh>
    <phoneticPr fontId="5"/>
  </si>
  <si>
    <t>福島復興再生特別措置法第78条、第90条及び第91条
雇用保険法第62条第1項第6号</t>
    <rPh sb="20" eb="21">
      <t>オヨ</t>
    </rPh>
    <rPh sb="22" eb="23">
      <t>ダイ</t>
    </rPh>
    <rPh sb="25" eb="26">
      <t>ジョウ</t>
    </rPh>
    <phoneticPr fontId="5"/>
  </si>
  <si>
    <t>労働保険業務庁費</t>
    <rPh sb="0" eb="2">
      <t>ロウドウ</t>
    </rPh>
    <rPh sb="2" eb="4">
      <t>ホケン</t>
    </rPh>
    <rPh sb="4" eb="6">
      <t>ギョウム</t>
    </rPh>
    <rPh sb="6" eb="8">
      <t>チョウヒ</t>
    </rPh>
    <phoneticPr fontId="5"/>
  </si>
  <si>
    <t>原子力災害対応雇用支援事業</t>
    <phoneticPr fontId="5"/>
  </si>
  <si>
    <t>　本事業における求職者への支援メニューは、職業相談や生活相談等であるのに対し、原子力災害対応雇用支援事業では、交付金を交付することによって、雇用を創出することである。</t>
    <phoneticPr fontId="5"/>
  </si>
  <si>
    <t>被災地の復興状況等を勘案し、地域の実情に応じた予算としている。</t>
    <rPh sb="0" eb="3">
      <t>ヒサイチ</t>
    </rPh>
    <rPh sb="4" eb="6">
      <t>フッコウ</t>
    </rPh>
    <rPh sb="6" eb="8">
      <t>ジョウキョウ</t>
    </rPh>
    <rPh sb="8" eb="9">
      <t>トウ</t>
    </rPh>
    <rPh sb="10" eb="12">
      <t>カンアン</t>
    </rPh>
    <rPh sb="14" eb="16">
      <t>チイキ</t>
    </rPh>
    <rPh sb="17" eb="19">
      <t>ジツジョウ</t>
    </rPh>
    <rPh sb="20" eb="21">
      <t>オウ</t>
    </rPh>
    <rPh sb="23" eb="25">
      <t>ヨサン</t>
    </rPh>
    <phoneticPr fontId="5"/>
  </si>
  <si>
    <t>福島労働局</t>
    <rPh sb="0" eb="2">
      <t>フクシマ</t>
    </rPh>
    <rPh sb="2" eb="5">
      <t>ロウドウキョク</t>
    </rPh>
    <phoneticPr fontId="5"/>
  </si>
  <si>
    <t>山形労働局</t>
    <rPh sb="0" eb="2">
      <t>ヤマガタ</t>
    </rPh>
    <rPh sb="2" eb="5">
      <t>ロウドウキョク</t>
    </rPh>
    <phoneticPr fontId="5"/>
  </si>
  <si>
    <t>新潟労働局</t>
    <rPh sb="0" eb="2">
      <t>ニイガタ</t>
    </rPh>
    <rPh sb="2" eb="5">
      <t>ロウドウキョク</t>
    </rPh>
    <phoneticPr fontId="5"/>
  </si>
  <si>
    <t>埼玉労働局</t>
    <rPh sb="0" eb="2">
      <t>サイタマ</t>
    </rPh>
    <rPh sb="2" eb="5">
      <t>ロウドウキョク</t>
    </rPh>
    <phoneticPr fontId="5"/>
  </si>
  <si>
    <t>福島避難者帰還等就職支援事業の実施に必要な経費</t>
    <rPh sb="0" eb="2">
      <t>フクシマ</t>
    </rPh>
    <rPh sb="2" eb="5">
      <t>ヒナンシャ</t>
    </rPh>
    <rPh sb="5" eb="8">
      <t>キカントウ</t>
    </rPh>
    <rPh sb="8" eb="10">
      <t>シュウショク</t>
    </rPh>
    <rPh sb="10" eb="12">
      <t>シエン</t>
    </rPh>
    <rPh sb="12" eb="14">
      <t>ジギョウ</t>
    </rPh>
    <rPh sb="15" eb="17">
      <t>ジッシ</t>
    </rPh>
    <rPh sb="18" eb="20">
      <t>ヒツヨウ</t>
    </rPh>
    <rPh sb="21" eb="23">
      <t>ケイヒ</t>
    </rPh>
    <phoneticPr fontId="5"/>
  </si>
  <si>
    <t>-</t>
    <phoneticPr fontId="5"/>
  </si>
  <si>
    <t>-</t>
    <phoneticPr fontId="5"/>
  </si>
  <si>
    <t>-</t>
    <phoneticPr fontId="5"/>
  </si>
  <si>
    <t>-</t>
    <phoneticPr fontId="5"/>
  </si>
  <si>
    <t>福島復興再生特別措置法（平成24年法律第25号）第78条、第90条及び第91条の規定に基づく事業であり、優先度の高い事業であるといえる。</t>
    <rPh sb="29" eb="30">
      <t>ダイ</t>
    </rPh>
    <rPh sb="32" eb="33">
      <t>ジョウ</t>
    </rPh>
    <phoneticPr fontId="5"/>
  </si>
  <si>
    <t>予算執行率を集計中である。</t>
    <rPh sb="0" eb="2">
      <t>ヨサン</t>
    </rPh>
    <rPh sb="2" eb="5">
      <t>シッコウリツ</t>
    </rPh>
    <rPh sb="6" eb="9">
      <t>シュウケイチュウ</t>
    </rPh>
    <phoneticPr fontId="5"/>
  </si>
  <si>
    <t>大阪労働局</t>
    <rPh sb="0" eb="2">
      <t>オオサカ</t>
    </rPh>
    <rPh sb="2" eb="5">
      <t>ロウドウキョク</t>
    </rPh>
    <phoneticPr fontId="5"/>
  </si>
  <si>
    <t>就職件数3,820人以上</t>
    <phoneticPr fontId="5"/>
  </si>
  <si>
    <t>就職件数</t>
    <phoneticPr fontId="5"/>
  </si>
  <si>
    <t>セミナー等の参加者数</t>
    <rPh sb="4" eb="5">
      <t>トウ</t>
    </rPh>
    <phoneticPr fontId="5"/>
  </si>
  <si>
    <t>Ｘ：事業執行額（円）／Y：参加者数（人）</t>
    <rPh sb="2" eb="4">
      <t>ジギョウ</t>
    </rPh>
    <phoneticPr fontId="5"/>
  </si>
  <si>
    <t>/3,624</t>
    <phoneticPr fontId="5"/>
  </si>
  <si>
    <t>392,357,000/3,605</t>
    <phoneticPr fontId="5"/>
  </si>
  <si>
    <t>414,676,000/4,038</t>
    <phoneticPr fontId="5"/>
  </si>
  <si>
    <t>377,361,000/3,850</t>
    <phoneticPr fontId="5"/>
  </si>
  <si>
    <t>本事業は、避難解除区域に帰還する労働者の雇用の安定に取り組む地域の関係者から構成される協議会に委託して、各種相談、就職支援セミナー等を実施するほか、大都市圏（東京、大阪）、避難者が多い地域（新潟、山形、埼玉）に、福島県出身者による職業生活を送る上で生ずる諸問題についての相談・助言を行うための福島就職支援コーナーを設置するとともに、協議会や福島就職支援コーナー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
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rPh sb="0" eb="1">
      <t>ホン</t>
    </rPh>
    <rPh sb="1" eb="3">
      <t>ジギョウ</t>
    </rPh>
    <rPh sb="52" eb="54">
      <t>カクシュ</t>
    </rPh>
    <rPh sb="54" eb="56">
      <t>ソウダン</t>
    </rPh>
    <rPh sb="57" eb="59">
      <t>シュウショク</t>
    </rPh>
    <rPh sb="59" eb="61">
      <t>シエン</t>
    </rPh>
    <rPh sb="65" eb="66">
      <t>トウ</t>
    </rPh>
    <rPh sb="67" eb="69">
      <t>ジッシ</t>
    </rPh>
    <rPh sb="185" eb="187">
      <t>フクシマ</t>
    </rPh>
    <rPh sb="187" eb="189">
      <t>ケンナイ</t>
    </rPh>
    <rPh sb="190" eb="192">
      <t>コヨウ</t>
    </rPh>
    <rPh sb="192" eb="194">
      <t>ソウシュツ</t>
    </rPh>
    <rPh sb="195" eb="196">
      <t>ト</t>
    </rPh>
    <rPh sb="196" eb="197">
      <t>ク</t>
    </rPh>
    <rPh sb="199" eb="202">
      <t>ソウゴウテキ</t>
    </rPh>
    <rPh sb="203" eb="205">
      <t>シエン</t>
    </rPh>
    <rPh sb="266" eb="267">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</si>
</sst>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49696</xdr:colOff>
      <xdr:row>741</xdr:row>
      <xdr:rowOff>173925</xdr:rowOff>
    </xdr:from>
    <xdr:to>
      <xdr:col>41</xdr:col>
      <xdr:colOff>144234</xdr:colOff>
      <xdr:row>770</xdr:row>
      <xdr:rowOff>258209</xdr:rowOff>
    </xdr:to>
    <xdr:grpSp>
      <xdr:nvGrpSpPr>
        <xdr:cNvPr id="2" name="グループ化 1"/>
        <xdr:cNvGrpSpPr/>
      </xdr:nvGrpSpPr>
      <xdr:grpSpPr>
        <a:xfrm>
          <a:off x="2449996" y="37731000"/>
          <a:ext cx="5895263" cy="8009084"/>
          <a:chOff x="2323195" y="42294174"/>
          <a:chExt cx="5859234" cy="11178688"/>
        </a:xfrm>
      </xdr:grpSpPr>
      <xdr:sp macro="" textlink="">
        <xdr:nvSpPr>
          <xdr:cNvPr id="3" name="テキスト ボックス 2"/>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4" name="正方形/長方形 3"/>
          <xdr:cNvSpPr/>
        </xdr:nvSpPr>
        <xdr:spPr>
          <a:xfrm>
            <a:off x="2819418" y="45014004"/>
            <a:ext cx="4291071" cy="365687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5" name="テキスト ボックス 4"/>
          <xdr:cNvSpPr txBox="1"/>
        </xdr:nvSpPr>
        <xdr:spPr>
          <a:xfrm>
            <a:off x="2323195" y="42294174"/>
            <a:ext cx="5859234" cy="797774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6" name="正方形/長方形 5"/>
          <xdr:cNvSpPr/>
        </xdr:nvSpPr>
        <xdr:spPr>
          <a:xfrm>
            <a:off x="5020971" y="50809948"/>
            <a:ext cx="2428317" cy="3182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7" name="正方形/長方形 6"/>
          <xdr:cNvSpPr/>
        </xdr:nvSpPr>
        <xdr:spPr>
          <a:xfrm>
            <a:off x="5020638" y="43817405"/>
            <a:ext cx="1079663"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8" name="テキスト ボックス 7"/>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sp macro="" textlink="">
        <xdr:nvSpPr>
          <xdr:cNvPr id="9" name="テキスト ボックス 8"/>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都道府県労働局（５局）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latin typeface="+mn-ea"/>
                <a:ea typeface="+mn-ea"/>
                <a:cs typeface="+mn-cs"/>
              </a:rPr>
              <a:t>○○百万円</a:t>
            </a:r>
            <a:endParaRPr kumimoji="1" lang="ja-JP" altLang="en-US" sz="1600">
              <a:latin typeface="+mn-ea"/>
              <a:ea typeface="+mn-ea"/>
            </a:endParaRPr>
          </a:p>
        </xdr:txBody>
      </xdr:sp>
      <xdr:sp macro="" textlink="">
        <xdr:nvSpPr>
          <xdr:cNvPr id="10" name="テキスト ボックス 9"/>
          <xdr:cNvSpPr txBox="1"/>
        </xdr:nvSpPr>
        <xdr:spPr>
          <a:xfrm>
            <a:off x="3524990" y="51468580"/>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en-US" altLang="ja-JP" sz="1200" u="none">
                <a:solidFill>
                  <a:schemeClr val="dk1"/>
                </a:solidFill>
                <a:latin typeface="+mn-ea"/>
                <a:ea typeface="+mn-ea"/>
                <a:cs typeface="+mn-cs"/>
              </a:rPr>
              <a:t>311</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sp macro="" textlink="">
        <xdr:nvSpPr>
          <xdr:cNvPr id="11" name="正方形/長方形 10"/>
          <xdr:cNvSpPr/>
        </xdr:nvSpPr>
        <xdr:spPr>
          <a:xfrm>
            <a:off x="3247194" y="52444322"/>
            <a:ext cx="3895967" cy="102854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endParaRPr kumimoji="1" lang="en-US" altLang="ja-JP" sz="1200">
              <a:solidFill>
                <a:sysClr val="windowText" lastClr="000000"/>
              </a:solidFill>
            </a:endParaRPr>
          </a:p>
        </xdr:txBody>
      </xdr:sp>
      <xdr:sp macro="" textlink="">
        <xdr:nvSpPr>
          <xdr:cNvPr id="12" name="大かっこ 11"/>
          <xdr:cNvSpPr/>
        </xdr:nvSpPr>
        <xdr:spPr>
          <a:xfrm>
            <a:off x="3091929" y="52395660"/>
            <a:ext cx="4015795" cy="983718"/>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正方形/長方形 12"/>
          <xdr:cNvSpPr/>
        </xdr:nvSpPr>
        <xdr:spPr>
          <a:xfrm>
            <a:off x="2819418" y="45014004"/>
            <a:ext cx="4382233" cy="510118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a:t>
            </a:r>
            <a:endParaRPr kumimoji="1" lang="en-US" altLang="ja-JP" sz="1200">
              <a:solidFill>
                <a:sysClr val="windowText" lastClr="000000"/>
              </a:solidFill>
            </a:endParaRPr>
          </a:p>
          <a:p>
            <a:pPr algn="l"/>
            <a:r>
              <a:rPr kumimoji="1" lang="ja-JP" altLang="en-US" sz="1200">
                <a:solidFill>
                  <a:sysClr val="windowText" lastClr="000000"/>
                </a:solidFill>
              </a:rPr>
              <a:t>　・　福島県の企業を集めた首都圏等での合同就職面接会</a:t>
            </a:r>
            <a:endParaRPr kumimoji="1" lang="en-US" altLang="ja-JP" sz="1200">
              <a:solidFill>
                <a:sysClr val="windowText" lastClr="000000"/>
              </a:solidFill>
            </a:endParaRPr>
          </a:p>
          <a:p>
            <a:pPr algn="l"/>
            <a:r>
              <a:rPr kumimoji="1" lang="ja-JP" altLang="en-US" sz="1200">
                <a:solidFill>
                  <a:sysClr val="windowText" lastClr="000000"/>
                </a:solidFill>
              </a:rPr>
              <a:t>　　の実施</a:t>
            </a:r>
            <a:endParaRPr kumimoji="1" lang="en-US" altLang="ja-JP" sz="1200">
              <a:solidFill>
                <a:sysClr val="windowText" lastClr="000000"/>
              </a:solidFill>
            </a:endParaRPr>
          </a:p>
        </xdr:txBody>
      </xdr:sp>
      <xdr:cxnSp macro="">
        <xdr:nvCxnSpPr>
          <xdr:cNvPr id="14" name="直線矢印コネクタ 13"/>
          <xdr:cNvCxnSpPr>
            <a:stCxn id="8" idx="2"/>
            <a:endCxn id="9"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5021754" y="50293176"/>
            <a:ext cx="11196" cy="11183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2692601" y="44994702"/>
            <a:ext cx="4540836" cy="4951711"/>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右大かっこ 17"/>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ja-JP" altLang="en-US" sz="1200">
                <a:latin typeface="+mj-ea"/>
                <a:ea typeface="+mj-ea"/>
              </a:rPr>
              <a:t>○○百万円</a:t>
            </a:r>
          </a:p>
        </xdr:txBody>
      </xdr:sp>
    </xdr:grpSp>
    <xdr:clientData/>
  </xdr:twoCellAnchor>
  <xdr:twoCellAnchor>
    <xdr:from>
      <xdr:col>30</xdr:col>
      <xdr:colOff>190504</xdr:colOff>
      <xdr:row>18</xdr:row>
      <xdr:rowOff>33129</xdr:rowOff>
    </xdr:from>
    <xdr:to>
      <xdr:col>34</xdr:col>
      <xdr:colOff>107677</xdr:colOff>
      <xdr:row>18</xdr:row>
      <xdr:rowOff>273325</xdr:rowOff>
    </xdr:to>
    <xdr:sp macro="" textlink="">
      <xdr:nvSpPr>
        <xdr:cNvPr id="20" name="テキスト ボックス 19"/>
        <xdr:cNvSpPr txBox="1"/>
      </xdr:nvSpPr>
      <xdr:spPr>
        <a:xfrm>
          <a:off x="6153982" y="8895520"/>
          <a:ext cx="712304"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836</xdr:row>
      <xdr:rowOff>66675</xdr:rowOff>
    </xdr:from>
    <xdr:to>
      <xdr:col>27</xdr:col>
      <xdr:colOff>164823</xdr:colOff>
      <xdr:row>836</xdr:row>
      <xdr:rowOff>306871</xdr:rowOff>
    </xdr:to>
    <xdr:sp macro="" textlink="">
      <xdr:nvSpPr>
        <xdr:cNvPr id="21" name="テキスト ボックス 20"/>
        <xdr:cNvSpPr txBox="1"/>
      </xdr:nvSpPr>
      <xdr:spPr>
        <a:xfrm>
          <a:off x="4848225" y="55035450"/>
          <a:ext cx="717273" cy="240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57150</xdr:colOff>
      <xdr:row>780</xdr:row>
      <xdr:rowOff>57150</xdr:rowOff>
    </xdr:from>
    <xdr:to>
      <xdr:col>27</xdr:col>
      <xdr:colOff>174348</xdr:colOff>
      <xdr:row>780</xdr:row>
      <xdr:rowOff>297346</xdr:rowOff>
    </xdr:to>
    <xdr:sp macro="" textlink="">
      <xdr:nvSpPr>
        <xdr:cNvPr id="26" name="テキスト ボックス 25"/>
        <xdr:cNvSpPr txBox="1"/>
      </xdr:nvSpPr>
      <xdr:spPr>
        <a:xfrm>
          <a:off x="4857750" y="49872900"/>
          <a:ext cx="717273" cy="240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116</xdr:row>
      <xdr:rowOff>104775</xdr:rowOff>
    </xdr:from>
    <xdr:to>
      <xdr:col>41</xdr:col>
      <xdr:colOff>193398</xdr:colOff>
      <xdr:row>116</xdr:row>
      <xdr:rowOff>402121</xdr:rowOff>
    </xdr:to>
    <xdr:sp macro="" textlink="">
      <xdr:nvSpPr>
        <xdr:cNvPr id="29" name="テキスト ボックス 28"/>
        <xdr:cNvSpPr txBox="1"/>
      </xdr:nvSpPr>
      <xdr:spPr>
        <a:xfrm>
          <a:off x="7677150" y="15211425"/>
          <a:ext cx="717273" cy="297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115</xdr:row>
      <xdr:rowOff>95250</xdr:rowOff>
    </xdr:from>
    <xdr:to>
      <xdr:col>41</xdr:col>
      <xdr:colOff>193398</xdr:colOff>
      <xdr:row>115</xdr:row>
      <xdr:rowOff>306871</xdr:rowOff>
    </xdr:to>
    <xdr:sp macro="" textlink="">
      <xdr:nvSpPr>
        <xdr:cNvPr id="30" name="テキスト ボックス 29"/>
        <xdr:cNvSpPr txBox="1"/>
      </xdr:nvSpPr>
      <xdr:spPr>
        <a:xfrm>
          <a:off x="7677150" y="14820900"/>
          <a:ext cx="717273" cy="2116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837</xdr:row>
      <xdr:rowOff>85725</xdr:rowOff>
    </xdr:from>
    <xdr:to>
      <xdr:col>27</xdr:col>
      <xdr:colOff>130673</xdr:colOff>
      <xdr:row>837</xdr:row>
      <xdr:rowOff>324141</xdr:rowOff>
    </xdr:to>
    <xdr:sp macro="" textlink="">
      <xdr:nvSpPr>
        <xdr:cNvPr id="31" name="テキスト ボックス 30"/>
        <xdr:cNvSpPr txBox="1"/>
      </xdr:nvSpPr>
      <xdr:spPr>
        <a:xfrm>
          <a:off x="4848225" y="55435500"/>
          <a:ext cx="683123"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24</xdr:col>
      <xdr:colOff>38100</xdr:colOff>
      <xdr:row>838</xdr:row>
      <xdr:rowOff>76200</xdr:rowOff>
    </xdr:from>
    <xdr:to>
      <xdr:col>27</xdr:col>
      <xdr:colOff>121148</xdr:colOff>
      <xdr:row>838</xdr:row>
      <xdr:rowOff>314616</xdr:rowOff>
    </xdr:to>
    <xdr:sp macro="" textlink="">
      <xdr:nvSpPr>
        <xdr:cNvPr id="32" name="テキスト ボックス 31"/>
        <xdr:cNvSpPr txBox="1"/>
      </xdr:nvSpPr>
      <xdr:spPr>
        <a:xfrm>
          <a:off x="4838700" y="55806975"/>
          <a:ext cx="683123"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24</xdr:col>
      <xdr:colOff>38100</xdr:colOff>
      <xdr:row>839</xdr:row>
      <xdr:rowOff>66675</xdr:rowOff>
    </xdr:from>
    <xdr:to>
      <xdr:col>27</xdr:col>
      <xdr:colOff>121148</xdr:colOff>
      <xdr:row>839</xdr:row>
      <xdr:rowOff>305091</xdr:rowOff>
    </xdr:to>
    <xdr:sp macro="" textlink="">
      <xdr:nvSpPr>
        <xdr:cNvPr id="33" name="テキスト ボックス 32"/>
        <xdr:cNvSpPr txBox="1"/>
      </xdr:nvSpPr>
      <xdr:spPr>
        <a:xfrm>
          <a:off x="4838700" y="56178450"/>
          <a:ext cx="683123"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24</xdr:col>
      <xdr:colOff>47625</xdr:colOff>
      <xdr:row>840</xdr:row>
      <xdr:rowOff>47625</xdr:rowOff>
    </xdr:from>
    <xdr:to>
      <xdr:col>27</xdr:col>
      <xdr:colOff>130673</xdr:colOff>
      <xdr:row>840</xdr:row>
      <xdr:rowOff>286041</xdr:rowOff>
    </xdr:to>
    <xdr:sp macro="" textlink="">
      <xdr:nvSpPr>
        <xdr:cNvPr id="34" name="テキスト ボックス 33"/>
        <xdr:cNvSpPr txBox="1"/>
      </xdr:nvSpPr>
      <xdr:spPr>
        <a:xfrm>
          <a:off x="4848225" y="56540400"/>
          <a:ext cx="683123"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Z740" sqref="Z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60.75"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609</v>
      </c>
      <c r="AF5" s="717"/>
      <c r="AG5" s="717"/>
      <c r="AH5" s="717"/>
      <c r="AI5" s="717"/>
      <c r="AJ5" s="717"/>
      <c r="AK5" s="717"/>
      <c r="AL5" s="717"/>
      <c r="AM5" s="717"/>
      <c r="AN5" s="717"/>
      <c r="AO5" s="717"/>
      <c r="AP5" s="718"/>
      <c r="AQ5" s="719" t="s">
        <v>610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622</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7" customHeight="1" x14ac:dyDescent="0.15">
      <c r="A10" s="739" t="s">
        <v>30</v>
      </c>
      <c r="B10" s="740"/>
      <c r="C10" s="740"/>
      <c r="D10" s="740"/>
      <c r="E10" s="740"/>
      <c r="F10" s="740"/>
      <c r="G10" s="672" t="s">
        <v>647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4.5"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473</v>
      </c>
      <c r="Q13" s="98"/>
      <c r="R13" s="98"/>
      <c r="S13" s="98"/>
      <c r="T13" s="98"/>
      <c r="U13" s="98"/>
      <c r="V13" s="99"/>
      <c r="W13" s="97">
        <v>427</v>
      </c>
      <c r="X13" s="98"/>
      <c r="Y13" s="98"/>
      <c r="Z13" s="98"/>
      <c r="AA13" s="98"/>
      <c r="AB13" s="98"/>
      <c r="AC13" s="99"/>
      <c r="AD13" s="97">
        <v>398</v>
      </c>
      <c r="AE13" s="98"/>
      <c r="AF13" s="98"/>
      <c r="AG13" s="98"/>
      <c r="AH13" s="98"/>
      <c r="AI13" s="98"/>
      <c r="AJ13" s="99"/>
      <c r="AK13" s="97">
        <v>392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554</v>
      </c>
      <c r="X14" s="98"/>
      <c r="Y14" s="98"/>
      <c r="Z14" s="98"/>
      <c r="AA14" s="98"/>
      <c r="AB14" s="98"/>
      <c r="AC14" s="99"/>
      <c r="AD14" s="97" t="s">
        <v>555</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554</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553</v>
      </c>
      <c r="X16" s="98"/>
      <c r="Y16" s="98"/>
      <c r="Z16" s="98"/>
      <c r="AA16" s="98"/>
      <c r="AB16" s="98"/>
      <c r="AC16" s="99"/>
      <c r="AD16" s="97" t="s">
        <v>557</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555</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473</v>
      </c>
      <c r="Q18" s="104"/>
      <c r="R18" s="104"/>
      <c r="S18" s="104"/>
      <c r="T18" s="104"/>
      <c r="U18" s="104"/>
      <c r="V18" s="105"/>
      <c r="W18" s="103">
        <f>SUM(W13:AC17)</f>
        <v>427</v>
      </c>
      <c r="X18" s="104"/>
      <c r="Y18" s="104"/>
      <c r="Z18" s="104"/>
      <c r="AA18" s="104"/>
      <c r="AB18" s="104"/>
      <c r="AC18" s="105"/>
      <c r="AD18" s="103">
        <f>SUM(AD13:AJ17)</f>
        <v>398</v>
      </c>
      <c r="AE18" s="104"/>
      <c r="AF18" s="104"/>
      <c r="AG18" s="104"/>
      <c r="AH18" s="104"/>
      <c r="AI18" s="104"/>
      <c r="AJ18" s="105"/>
      <c r="AK18" s="103">
        <f>SUM(AK13:AQ17)</f>
        <v>392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415</v>
      </c>
      <c r="Q19" s="98"/>
      <c r="R19" s="98"/>
      <c r="S19" s="98"/>
      <c r="T19" s="98"/>
      <c r="U19" s="98"/>
      <c r="V19" s="99"/>
      <c r="W19" s="97">
        <v>377</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0.87737843551797046</v>
      </c>
      <c r="Q20" s="539"/>
      <c r="R20" s="539"/>
      <c r="S20" s="539"/>
      <c r="T20" s="539"/>
      <c r="U20" s="539"/>
      <c r="V20" s="539"/>
      <c r="W20" s="539">
        <f t="shared" ref="W20" si="0">IF(W18=0, "-", SUM(W19)/W18)</f>
        <v>0.88290398126463698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0.87737843551797046</v>
      </c>
      <c r="Q21" s="539"/>
      <c r="R21" s="539"/>
      <c r="S21" s="539"/>
      <c r="T21" s="539"/>
      <c r="U21" s="539"/>
      <c r="V21" s="539"/>
      <c r="W21" s="539">
        <f t="shared" ref="W21" si="2">IF(W19=0, "-", SUM(W19)/SUM(W13,W14))</f>
        <v>0.88290398126463698</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53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22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623</v>
      </c>
      <c r="H26" s="187"/>
      <c r="I26" s="187"/>
      <c r="J26" s="187"/>
      <c r="K26" s="187"/>
      <c r="L26" s="187"/>
      <c r="M26" s="187"/>
      <c r="N26" s="187"/>
      <c r="O26" s="188"/>
      <c r="P26" s="97">
        <v>15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392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5"/>
      <c r="B32" s="513"/>
      <c r="C32" s="513"/>
      <c r="D32" s="513"/>
      <c r="E32" s="513"/>
      <c r="F32" s="514"/>
      <c r="G32" s="540" t="s">
        <v>639</v>
      </c>
      <c r="H32" s="541"/>
      <c r="I32" s="541"/>
      <c r="J32" s="541"/>
      <c r="K32" s="541"/>
      <c r="L32" s="541"/>
      <c r="M32" s="541"/>
      <c r="N32" s="541"/>
      <c r="O32" s="542"/>
      <c r="P32" s="158" t="s">
        <v>640</v>
      </c>
      <c r="Q32" s="158"/>
      <c r="R32" s="158"/>
      <c r="S32" s="158"/>
      <c r="T32" s="158"/>
      <c r="U32" s="158"/>
      <c r="V32" s="158"/>
      <c r="W32" s="158"/>
      <c r="X32" s="229"/>
      <c r="Y32" s="336" t="s">
        <v>12</v>
      </c>
      <c r="Z32" s="549"/>
      <c r="AA32" s="550"/>
      <c r="AB32" s="551" t="s">
        <v>564</v>
      </c>
      <c r="AC32" s="551"/>
      <c r="AD32" s="551"/>
      <c r="AE32" s="362">
        <v>3201</v>
      </c>
      <c r="AF32" s="363"/>
      <c r="AG32" s="363"/>
      <c r="AH32" s="363"/>
      <c r="AI32" s="362">
        <v>3823</v>
      </c>
      <c r="AJ32" s="363"/>
      <c r="AK32" s="363"/>
      <c r="AL32" s="363"/>
      <c r="AM32" s="362">
        <v>3839</v>
      </c>
      <c r="AN32" s="363"/>
      <c r="AO32" s="363"/>
      <c r="AP32" s="363"/>
      <c r="AQ32" s="100" t="s">
        <v>565</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1120</v>
      </c>
      <c r="AF33" s="363"/>
      <c r="AG33" s="363"/>
      <c r="AH33" s="363"/>
      <c r="AI33" s="362">
        <v>2700</v>
      </c>
      <c r="AJ33" s="363"/>
      <c r="AK33" s="363"/>
      <c r="AL33" s="363"/>
      <c r="AM33" s="362">
        <v>3430</v>
      </c>
      <c r="AN33" s="363"/>
      <c r="AO33" s="363"/>
      <c r="AP33" s="363"/>
      <c r="AQ33" s="100" t="s">
        <v>565</v>
      </c>
      <c r="AR33" s="101"/>
      <c r="AS33" s="101"/>
      <c r="AT33" s="102"/>
      <c r="AU33" s="363">
        <v>3820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285.80357142857144</v>
      </c>
      <c r="AF34" s="363"/>
      <c r="AG34" s="363"/>
      <c r="AH34" s="363"/>
      <c r="AI34" s="362">
        <v>141.6</v>
      </c>
      <c r="AJ34" s="363"/>
      <c r="AK34" s="363"/>
      <c r="AL34" s="363"/>
      <c r="AM34" s="362">
        <v>111.92419825</v>
      </c>
      <c r="AN34" s="363"/>
      <c r="AO34" s="363"/>
      <c r="AP34" s="363"/>
      <c r="AQ34" s="100" t="s">
        <v>566</v>
      </c>
      <c r="AR34" s="101"/>
      <c r="AS34" s="101"/>
      <c r="AT34" s="102"/>
      <c r="AU34" s="363" t="s">
        <v>563</v>
      </c>
      <c r="AV34" s="363"/>
      <c r="AW34" s="363"/>
      <c r="AX34" s="365"/>
    </row>
    <row r="35" spans="1:50" ht="23.25" customHeight="1" x14ac:dyDescent="0.15">
      <c r="A35" s="900" t="s">
        <v>527</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641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4038</v>
      </c>
      <c r="AF101" s="363"/>
      <c r="AG101" s="363"/>
      <c r="AH101" s="364"/>
      <c r="AI101" s="362">
        <v>3850</v>
      </c>
      <c r="AJ101" s="363"/>
      <c r="AK101" s="363"/>
      <c r="AL101" s="364"/>
      <c r="AM101" s="362">
        <v>3624</v>
      </c>
      <c r="AN101" s="363"/>
      <c r="AO101" s="363"/>
      <c r="AP101" s="364"/>
      <c r="AQ101" s="362" t="s">
        <v>563</v>
      </c>
      <c r="AR101" s="363"/>
      <c r="AS101" s="363"/>
      <c r="AT101" s="364"/>
      <c r="AU101" s="362" t="s">
        <v>569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3605</v>
      </c>
      <c r="AF102" s="356"/>
      <c r="AG102" s="356"/>
      <c r="AH102" s="356"/>
      <c r="AI102" s="356">
        <v>3330</v>
      </c>
      <c r="AJ102" s="356"/>
      <c r="AK102" s="356"/>
      <c r="AL102" s="356"/>
      <c r="AM102" s="356">
        <v>3450</v>
      </c>
      <c r="AN102" s="356"/>
      <c r="AO102" s="356"/>
      <c r="AP102" s="356"/>
      <c r="AQ102" s="817">
        <v>3605</v>
      </c>
      <c r="AR102" s="818"/>
      <c r="AS102" s="818"/>
      <c r="AT102" s="819"/>
      <c r="AU102" s="817" t="s">
        <v>566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7.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30" customHeight="1" x14ac:dyDescent="0.15">
      <c r="A116" s="290"/>
      <c r="B116" s="291"/>
      <c r="C116" s="291"/>
      <c r="D116" s="291"/>
      <c r="E116" s="291"/>
      <c r="F116" s="292"/>
      <c r="G116" s="349" t="s">
        <v>642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102693</v>
      </c>
      <c r="AF116" s="356"/>
      <c r="AG116" s="356"/>
      <c r="AH116" s="356"/>
      <c r="AI116" s="356">
        <v>98016</v>
      </c>
      <c r="AJ116" s="356"/>
      <c r="AK116" s="356"/>
      <c r="AL116" s="356"/>
      <c r="AM116" s="356"/>
      <c r="AN116" s="356"/>
      <c r="AO116" s="356"/>
      <c r="AP116" s="356"/>
      <c r="AQ116" s="362">
        <v>108837</v>
      </c>
      <c r="AR116" s="363"/>
      <c r="AS116" s="363"/>
      <c r="AT116" s="363"/>
      <c r="AU116" s="363"/>
      <c r="AV116" s="363"/>
      <c r="AW116" s="363"/>
      <c r="AX116" s="365"/>
    </row>
    <row r="117" spans="1:50" ht="33"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645</v>
      </c>
      <c r="AF117" s="304"/>
      <c r="AG117" s="304"/>
      <c r="AH117" s="304"/>
      <c r="AI117" s="304" t="s">
        <v>646</v>
      </c>
      <c r="AJ117" s="304"/>
      <c r="AK117" s="304"/>
      <c r="AL117" s="304"/>
      <c r="AM117" s="304" t="s">
        <v>643</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t="s">
        <v>563</v>
      </c>
      <c r="AV133" s="133"/>
      <c r="AW133" s="134" t="s">
        <v>300</v>
      </c>
      <c r="AX133" s="135"/>
    </row>
    <row r="134" spans="1:50" ht="39.75"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558</v>
      </c>
      <c r="AF134" s="101"/>
      <c r="AG134" s="101"/>
      <c r="AH134" s="101"/>
      <c r="AI134" s="264" t="s">
        <v>574</v>
      </c>
      <c r="AJ134" s="101"/>
      <c r="AK134" s="101"/>
      <c r="AL134" s="101"/>
      <c r="AM134" s="264" t="s">
        <v>565</v>
      </c>
      <c r="AN134" s="101"/>
      <c r="AO134" s="101"/>
      <c r="AP134" s="101"/>
      <c r="AQ134" s="264" t="s">
        <v>563</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574</v>
      </c>
      <c r="AF135" s="101"/>
      <c r="AG135" s="101"/>
      <c r="AH135" s="101"/>
      <c r="AI135" s="264" t="s">
        <v>574</v>
      </c>
      <c r="AJ135" s="101"/>
      <c r="AK135" s="101"/>
      <c r="AL135" s="101"/>
      <c r="AM135" s="264" t="s">
        <v>574</v>
      </c>
      <c r="AN135" s="101"/>
      <c r="AO135" s="101"/>
      <c r="AP135" s="101"/>
      <c r="AQ135" s="264" t="s">
        <v>563</v>
      </c>
      <c r="AR135" s="101"/>
      <c r="AS135" s="101"/>
      <c r="AT135" s="101"/>
      <c r="AU135" s="264" t="s">
        <v>563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7"/>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577</v>
      </c>
      <c r="AF433" s="101"/>
      <c r="AG433" s="101"/>
      <c r="AH433" s="101"/>
      <c r="AI433" s="100" t="s">
        <v>577</v>
      </c>
      <c r="AJ433" s="101"/>
      <c r="AK433" s="101"/>
      <c r="AL433" s="101"/>
      <c r="AM433" s="100" t="s">
        <v>577</v>
      </c>
      <c r="AN433" s="101"/>
      <c r="AO433" s="101"/>
      <c r="AP433" s="102"/>
      <c r="AQ433" s="100" t="s">
        <v>553</v>
      </c>
      <c r="AR433" s="101"/>
      <c r="AS433" s="101"/>
      <c r="AT433" s="102"/>
      <c r="AU433" s="101" t="s">
        <v>554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577</v>
      </c>
      <c r="AF434" s="101"/>
      <c r="AG434" s="101"/>
      <c r="AH434" s="102"/>
      <c r="AI434" s="100" t="s">
        <v>577</v>
      </c>
      <c r="AJ434" s="101"/>
      <c r="AK434" s="101"/>
      <c r="AL434" s="101"/>
      <c r="AM434" s="100" t="s">
        <v>553</v>
      </c>
      <c r="AN434" s="101"/>
      <c r="AO434" s="101"/>
      <c r="AP434" s="102"/>
      <c r="AQ434" s="100" t="s">
        <v>553</v>
      </c>
      <c r="AR434" s="101"/>
      <c r="AS434" s="101"/>
      <c r="AT434" s="102"/>
      <c r="AU434" s="101" t="s">
        <v>554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577</v>
      </c>
      <c r="AJ435" s="101"/>
      <c r="AK435" s="101"/>
      <c r="AL435" s="101"/>
      <c r="AM435" s="100" t="s">
        <v>577</v>
      </c>
      <c r="AN435" s="101"/>
      <c r="AO435" s="101"/>
      <c r="AP435" s="102"/>
      <c r="AQ435" s="100" t="s">
        <v>553</v>
      </c>
      <c r="AR435" s="101"/>
      <c r="AS435" s="101"/>
      <c r="AT435" s="102"/>
      <c r="AU435" s="101" t="s">
        <v>578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579</v>
      </c>
      <c r="AR457" s="133"/>
      <c r="AS457" s="134" t="s">
        <v>356</v>
      </c>
      <c r="AT457" s="169"/>
      <c r="AU457" s="133" t="s">
        <v>579</v>
      </c>
      <c r="AV457" s="133"/>
      <c r="AW457" s="134" t="s">
        <v>300</v>
      </c>
      <c r="AX457" s="135"/>
    </row>
    <row r="458" spans="1:50" ht="23.25" customHeight="1" x14ac:dyDescent="0.15">
      <c r="A458" s="997"/>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573</v>
      </c>
      <c r="AC458" s="130"/>
      <c r="AD458" s="130"/>
      <c r="AE458" s="100" t="s">
        <v>579</v>
      </c>
      <c r="AF458" s="101"/>
      <c r="AG458" s="101"/>
      <c r="AH458" s="101"/>
      <c r="AI458" s="100" t="s">
        <v>558</v>
      </c>
      <c r="AJ458" s="101"/>
      <c r="AK458" s="101"/>
      <c r="AL458" s="101"/>
      <c r="AM458" s="100" t="s">
        <v>557</v>
      </c>
      <c r="AN458" s="101"/>
      <c r="AO458" s="101"/>
      <c r="AP458" s="102"/>
      <c r="AQ458" s="100" t="s">
        <v>563</v>
      </c>
      <c r="AR458" s="101"/>
      <c r="AS458" s="101"/>
      <c r="AT458" s="102"/>
      <c r="AU458" s="101" t="s">
        <v>579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558</v>
      </c>
      <c r="AF459" s="101"/>
      <c r="AG459" s="101"/>
      <c r="AH459" s="102"/>
      <c r="AI459" s="100" t="s">
        <v>579</v>
      </c>
      <c r="AJ459" s="101"/>
      <c r="AK459" s="101"/>
      <c r="AL459" s="101"/>
      <c r="AM459" s="100" t="s">
        <v>579</v>
      </c>
      <c r="AN459" s="101"/>
      <c r="AO459" s="101"/>
      <c r="AP459" s="102"/>
      <c r="AQ459" s="100" t="s">
        <v>563</v>
      </c>
      <c r="AR459" s="101"/>
      <c r="AS459" s="101"/>
      <c r="AT459" s="102"/>
      <c r="AU459" s="101" t="s">
        <v>579</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579</v>
      </c>
      <c r="AF460" s="101"/>
      <c r="AG460" s="101"/>
      <c r="AH460" s="102"/>
      <c r="AI460" s="100" t="s">
        <v>557</v>
      </c>
      <c r="AJ460" s="101"/>
      <c r="AK460" s="101"/>
      <c r="AL460" s="101"/>
      <c r="AM460" s="100" t="s">
        <v>580</v>
      </c>
      <c r="AN460" s="101"/>
      <c r="AO460" s="101"/>
      <c r="AP460" s="102"/>
      <c r="AQ460" s="100" t="s">
        <v>581</v>
      </c>
      <c r="AR460" s="101"/>
      <c r="AS460" s="101"/>
      <c r="AT460" s="102"/>
      <c r="AU460" s="101" t="s">
        <v>553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89.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636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582</v>
      </c>
      <c r="AE705" s="733"/>
      <c r="AF705" s="733"/>
      <c r="AG705" s="157" t="s">
        <v>613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626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5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616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551</v>
      </c>
      <c r="AE719" s="668"/>
      <c r="AF719" s="668"/>
      <c r="AG719" s="157" t="s">
        <v>625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586</v>
      </c>
      <c r="D721" s="921"/>
      <c r="E721" s="921"/>
      <c r="F721" s="922"/>
      <c r="G721" s="940"/>
      <c r="H721" s="941"/>
      <c r="I721" s="83" t="str">
        <f>IF(OR(G721="　", G721=""), "", "-")</f>
        <v/>
      </c>
      <c r="J721" s="919"/>
      <c r="K721" s="919"/>
      <c r="L721" s="83" t="str">
        <f>IF(M721="","","-")</f>
        <v/>
      </c>
      <c r="M721" s="84"/>
      <c r="N721" s="916" t="s">
        <v>624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21" t="s">
        <v>48</v>
      </c>
      <c r="B726" s="622"/>
      <c r="C726" s="444"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1" customHeight="1" thickBot="1" x14ac:dyDescent="0.2">
      <c r="A727" s="623"/>
      <c r="B727" s="624"/>
      <c r="C727" s="695" t="s">
        <v>57</v>
      </c>
      <c r="D727" s="696"/>
      <c r="E727" s="696"/>
      <c r="F727" s="697"/>
      <c r="G727" s="795" t="s">
        <v>637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1.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4"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2.2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601</v>
      </c>
      <c r="M781" s="453"/>
      <c r="N781" s="453"/>
      <c r="O781" s="453"/>
      <c r="P781" s="453"/>
      <c r="Q781" s="453"/>
      <c r="R781" s="453"/>
      <c r="S781" s="453"/>
      <c r="T781" s="453"/>
      <c r="U781" s="453"/>
      <c r="V781" s="453"/>
      <c r="W781" s="453"/>
      <c r="X781" s="454"/>
      <c r="Y781" s="455"/>
      <c r="Z781" s="456"/>
      <c r="AA781" s="456"/>
      <c r="AB781" s="557"/>
      <c r="AC781" s="449" t="s">
        <v>596</v>
      </c>
      <c r="AD781" s="450"/>
      <c r="AE781" s="450"/>
      <c r="AF781" s="450"/>
      <c r="AG781" s="451"/>
      <c r="AH781" s="452" t="s">
        <v>599</v>
      </c>
      <c r="AI781" s="453"/>
      <c r="AJ781" s="453"/>
      <c r="AK781" s="453"/>
      <c r="AL781" s="453"/>
      <c r="AM781" s="453"/>
      <c r="AN781" s="453"/>
      <c r="AO781" s="453"/>
      <c r="AP781" s="453"/>
      <c r="AQ781" s="453"/>
      <c r="AR781" s="453"/>
      <c r="AS781" s="453"/>
      <c r="AT781" s="454"/>
      <c r="AU781" s="455">
        <v>165</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597</v>
      </c>
      <c r="AD782" s="347"/>
      <c r="AE782" s="347"/>
      <c r="AF782" s="347"/>
      <c r="AG782" s="348"/>
      <c r="AH782" s="399" t="s">
        <v>600</v>
      </c>
      <c r="AI782" s="400"/>
      <c r="AJ782" s="400"/>
      <c r="AK782" s="400"/>
      <c r="AL782" s="400"/>
      <c r="AM782" s="400"/>
      <c r="AN782" s="400"/>
      <c r="AO782" s="400"/>
      <c r="AP782" s="400"/>
      <c r="AQ782" s="400"/>
      <c r="AR782" s="400"/>
      <c r="AS782" s="400"/>
      <c r="AT782" s="401"/>
      <c r="AU782" s="396">
        <v>123</v>
      </c>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598</v>
      </c>
      <c r="AD783" s="347"/>
      <c r="AE783" s="347"/>
      <c r="AF783" s="347"/>
      <c r="AG783" s="348"/>
      <c r="AH783" s="399"/>
      <c r="AI783" s="400"/>
      <c r="AJ783" s="400"/>
      <c r="AK783" s="400"/>
      <c r="AL783" s="400"/>
      <c r="AM783" s="400"/>
      <c r="AN783" s="400"/>
      <c r="AO783" s="400"/>
      <c r="AP783" s="400"/>
      <c r="AQ783" s="400"/>
      <c r="AR783" s="400"/>
      <c r="AS783" s="400"/>
      <c r="AT783" s="401"/>
      <c r="AU783" s="396">
        <v>23</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311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627</v>
      </c>
      <c r="D837" s="416"/>
      <c r="E837" s="416"/>
      <c r="F837" s="416"/>
      <c r="G837" s="416"/>
      <c r="H837" s="416"/>
      <c r="I837" s="416"/>
      <c r="J837" s="417" t="s">
        <v>632</v>
      </c>
      <c r="K837" s="418"/>
      <c r="L837" s="418"/>
      <c r="M837" s="418"/>
      <c r="N837" s="418"/>
      <c r="O837" s="418"/>
      <c r="P837" s="426" t="s">
        <v>631</v>
      </c>
      <c r="Q837" s="315"/>
      <c r="R837" s="315"/>
      <c r="S837" s="315"/>
      <c r="T837" s="315"/>
      <c r="U837" s="315"/>
      <c r="V837" s="315"/>
      <c r="W837" s="315"/>
      <c r="X837" s="315"/>
      <c r="Y837" s="316"/>
      <c r="Z837" s="317"/>
      <c r="AA837" s="317"/>
      <c r="AB837" s="318"/>
      <c r="AC837" s="326"/>
      <c r="AD837" s="424"/>
      <c r="AE837" s="424"/>
      <c r="AF837" s="424"/>
      <c r="AG837" s="424"/>
      <c r="AH837" s="419" t="s">
        <v>634</v>
      </c>
      <c r="AI837" s="420"/>
      <c r="AJ837" s="420"/>
      <c r="AK837" s="420"/>
      <c r="AL837" s="323" t="s">
        <v>634</v>
      </c>
      <c r="AM837" s="324"/>
      <c r="AN837" s="324"/>
      <c r="AO837" s="325"/>
      <c r="AP837" s="319" t="s">
        <v>634</v>
      </c>
      <c r="AQ837" s="319"/>
      <c r="AR837" s="319"/>
      <c r="AS837" s="319"/>
      <c r="AT837" s="319"/>
      <c r="AU837" s="319"/>
      <c r="AV837" s="319"/>
      <c r="AW837" s="319"/>
      <c r="AX837" s="319"/>
    </row>
    <row r="838" spans="1:50" ht="30" customHeight="1" x14ac:dyDescent="0.15">
      <c r="A838" s="402">
        <v>2</v>
      </c>
      <c r="B838" s="402">
        <v>1</v>
      </c>
      <c r="C838" s="425" t="s">
        <v>628</v>
      </c>
      <c r="D838" s="416"/>
      <c r="E838" s="416"/>
      <c r="F838" s="416"/>
      <c r="G838" s="416"/>
      <c r="H838" s="416"/>
      <c r="I838" s="416"/>
      <c r="J838" s="417" t="s">
        <v>632</v>
      </c>
      <c r="K838" s="418"/>
      <c r="L838" s="418"/>
      <c r="M838" s="418"/>
      <c r="N838" s="418"/>
      <c r="O838" s="418"/>
      <c r="P838" s="426" t="s">
        <v>631</v>
      </c>
      <c r="Q838" s="315"/>
      <c r="R838" s="315"/>
      <c r="S838" s="315"/>
      <c r="T838" s="315"/>
      <c r="U838" s="315"/>
      <c r="V838" s="315"/>
      <c r="W838" s="315"/>
      <c r="X838" s="315"/>
      <c r="Y838" s="316"/>
      <c r="Z838" s="317"/>
      <c r="AA838" s="317"/>
      <c r="AB838" s="318"/>
      <c r="AC838" s="326"/>
      <c r="AD838" s="326"/>
      <c r="AE838" s="326"/>
      <c r="AF838" s="326"/>
      <c r="AG838" s="326"/>
      <c r="AH838" s="419" t="s">
        <v>634</v>
      </c>
      <c r="AI838" s="420"/>
      <c r="AJ838" s="420"/>
      <c r="AK838" s="420"/>
      <c r="AL838" s="421" t="s">
        <v>634</v>
      </c>
      <c r="AM838" s="422"/>
      <c r="AN838" s="422"/>
      <c r="AO838" s="423"/>
      <c r="AP838" s="319" t="s">
        <v>635</v>
      </c>
      <c r="AQ838" s="319"/>
      <c r="AR838" s="319"/>
      <c r="AS838" s="319"/>
      <c r="AT838" s="319"/>
      <c r="AU838" s="319"/>
      <c r="AV838" s="319"/>
      <c r="AW838" s="319"/>
      <c r="AX838" s="319"/>
    </row>
    <row r="839" spans="1:50" ht="30" customHeight="1" x14ac:dyDescent="0.15">
      <c r="A839" s="402">
        <v>3</v>
      </c>
      <c r="B839" s="402">
        <v>1</v>
      </c>
      <c r="C839" s="425" t="s">
        <v>629</v>
      </c>
      <c r="D839" s="416"/>
      <c r="E839" s="416"/>
      <c r="F839" s="416"/>
      <c r="G839" s="416"/>
      <c r="H839" s="416"/>
      <c r="I839" s="416"/>
      <c r="J839" s="417" t="s">
        <v>632</v>
      </c>
      <c r="K839" s="418"/>
      <c r="L839" s="418"/>
      <c r="M839" s="418"/>
      <c r="N839" s="418"/>
      <c r="O839" s="418"/>
      <c r="P839" s="426" t="s">
        <v>631</v>
      </c>
      <c r="Q839" s="315"/>
      <c r="R839" s="315"/>
      <c r="S839" s="315"/>
      <c r="T839" s="315"/>
      <c r="U839" s="315"/>
      <c r="V839" s="315"/>
      <c r="W839" s="315"/>
      <c r="X839" s="315"/>
      <c r="Y839" s="316"/>
      <c r="Z839" s="317"/>
      <c r="AA839" s="317"/>
      <c r="AB839" s="318"/>
      <c r="AC839" s="326"/>
      <c r="AD839" s="326"/>
      <c r="AE839" s="326"/>
      <c r="AF839" s="326"/>
      <c r="AG839" s="326"/>
      <c r="AH839" s="321" t="s">
        <v>633</v>
      </c>
      <c r="AI839" s="322"/>
      <c r="AJ839" s="322"/>
      <c r="AK839" s="322"/>
      <c r="AL839" s="323" t="s">
        <v>634</v>
      </c>
      <c r="AM839" s="324"/>
      <c r="AN839" s="324"/>
      <c r="AO839" s="325"/>
      <c r="AP839" s="319" t="s">
        <v>634</v>
      </c>
      <c r="AQ839" s="319"/>
      <c r="AR839" s="319"/>
      <c r="AS839" s="319"/>
      <c r="AT839" s="319"/>
      <c r="AU839" s="319"/>
      <c r="AV839" s="319"/>
      <c r="AW839" s="319"/>
      <c r="AX839" s="319"/>
    </row>
    <row r="840" spans="1:50" ht="30" customHeight="1" x14ac:dyDescent="0.15">
      <c r="A840" s="402">
        <v>4</v>
      </c>
      <c r="B840" s="402">
        <v>1</v>
      </c>
      <c r="C840" s="425" t="s">
        <v>638</v>
      </c>
      <c r="D840" s="416"/>
      <c r="E840" s="416"/>
      <c r="F840" s="416"/>
      <c r="G840" s="416"/>
      <c r="H840" s="416"/>
      <c r="I840" s="416"/>
      <c r="J840" s="417" t="s">
        <v>632</v>
      </c>
      <c r="K840" s="418"/>
      <c r="L840" s="418"/>
      <c r="M840" s="418"/>
      <c r="N840" s="418"/>
      <c r="O840" s="418"/>
      <c r="P840" s="426" t="s">
        <v>631</v>
      </c>
      <c r="Q840" s="315"/>
      <c r="R840" s="315"/>
      <c r="S840" s="315"/>
      <c r="T840" s="315"/>
      <c r="U840" s="315"/>
      <c r="V840" s="315"/>
      <c r="W840" s="315"/>
      <c r="X840" s="315"/>
      <c r="Y840" s="316"/>
      <c r="Z840" s="317"/>
      <c r="AA840" s="317"/>
      <c r="AB840" s="318"/>
      <c r="AC840" s="326"/>
      <c r="AD840" s="326"/>
      <c r="AE840" s="326"/>
      <c r="AF840" s="326"/>
      <c r="AG840" s="326"/>
      <c r="AH840" s="321" t="s">
        <v>635</v>
      </c>
      <c r="AI840" s="322"/>
      <c r="AJ840" s="322"/>
      <c r="AK840" s="322"/>
      <c r="AL840" s="323" t="s">
        <v>634</v>
      </c>
      <c r="AM840" s="324"/>
      <c r="AN840" s="324"/>
      <c r="AO840" s="325"/>
      <c r="AP840" s="319" t="s">
        <v>634</v>
      </c>
      <c r="AQ840" s="319"/>
      <c r="AR840" s="319"/>
      <c r="AS840" s="319"/>
      <c r="AT840" s="319"/>
      <c r="AU840" s="319"/>
      <c r="AV840" s="319"/>
      <c r="AW840" s="319"/>
      <c r="AX840" s="319"/>
    </row>
    <row r="841" spans="1:50" ht="30" customHeight="1" x14ac:dyDescent="0.15">
      <c r="A841" s="402">
        <v>5</v>
      </c>
      <c r="B841" s="402">
        <v>1</v>
      </c>
      <c r="C841" s="425" t="s">
        <v>630</v>
      </c>
      <c r="D841" s="416"/>
      <c r="E841" s="416"/>
      <c r="F841" s="416"/>
      <c r="G841" s="416"/>
      <c r="H841" s="416"/>
      <c r="I841" s="416"/>
      <c r="J841" s="417" t="s">
        <v>633</v>
      </c>
      <c r="K841" s="418"/>
      <c r="L841" s="418"/>
      <c r="M841" s="418"/>
      <c r="N841" s="418"/>
      <c r="O841" s="418"/>
      <c r="P841" s="426" t="s">
        <v>631</v>
      </c>
      <c r="Q841" s="315"/>
      <c r="R841" s="315"/>
      <c r="S841" s="315"/>
      <c r="T841" s="315"/>
      <c r="U841" s="315"/>
      <c r="V841" s="315"/>
      <c r="W841" s="315"/>
      <c r="X841" s="315"/>
      <c r="Y841" s="316"/>
      <c r="Z841" s="317"/>
      <c r="AA841" s="317"/>
      <c r="AB841" s="318"/>
      <c r="AC841" s="320"/>
      <c r="AD841" s="320"/>
      <c r="AE841" s="320"/>
      <c r="AF841" s="320"/>
      <c r="AG841" s="320"/>
      <c r="AH841" s="321" t="s">
        <v>634</v>
      </c>
      <c r="AI841" s="322"/>
      <c r="AJ841" s="322"/>
      <c r="AK841" s="322"/>
      <c r="AL841" s="323" t="s">
        <v>634</v>
      </c>
      <c r="AM841" s="324"/>
      <c r="AN841" s="324"/>
      <c r="AO841" s="325"/>
      <c r="AP841" s="319" t="s">
        <v>634</v>
      </c>
      <c r="AQ841" s="319"/>
      <c r="AR841" s="319"/>
      <c r="AS841" s="319"/>
      <c r="AT841" s="319"/>
      <c r="AU841" s="319"/>
      <c r="AV841" s="319"/>
      <c r="AW841" s="319"/>
      <c r="AX841" s="319"/>
    </row>
    <row r="842" spans="1:50" ht="30" hidden="1" customHeight="1" x14ac:dyDescent="0.15">
      <c r="A842" s="402">
        <v>6</v>
      </c>
      <c r="B842" s="402">
        <v>1</v>
      </c>
      <c r="C842" s="425"/>
      <c r="D842" s="416"/>
      <c r="E842" s="416"/>
      <c r="F842" s="416"/>
      <c r="G842" s="416"/>
      <c r="H842" s="416"/>
      <c r="I842" s="416"/>
      <c r="J842" s="417"/>
      <c r="K842" s="418"/>
      <c r="L842" s="418"/>
      <c r="M842" s="418"/>
      <c r="N842" s="418"/>
      <c r="O842" s="418"/>
      <c r="P842" s="426"/>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602</v>
      </c>
      <c r="D870" s="416"/>
      <c r="E870" s="416"/>
      <c r="F870" s="416"/>
      <c r="G870" s="416"/>
      <c r="H870" s="416"/>
      <c r="I870" s="416"/>
      <c r="J870" s="417" t="s">
        <v>603</v>
      </c>
      <c r="K870" s="418"/>
      <c r="L870" s="418"/>
      <c r="M870" s="418"/>
      <c r="N870" s="418"/>
      <c r="O870" s="418"/>
      <c r="P870" s="426" t="s">
        <v>604</v>
      </c>
      <c r="Q870" s="315"/>
      <c r="R870" s="315"/>
      <c r="S870" s="315"/>
      <c r="T870" s="315"/>
      <c r="U870" s="315"/>
      <c r="V870" s="315"/>
      <c r="W870" s="315"/>
      <c r="X870" s="315"/>
      <c r="Y870" s="316">
        <v>311</v>
      </c>
      <c r="Z870" s="317"/>
      <c r="AA870" s="317"/>
      <c r="AB870" s="318"/>
      <c r="AC870" s="326" t="s">
        <v>523</v>
      </c>
      <c r="AD870" s="424"/>
      <c r="AE870" s="424"/>
      <c r="AF870" s="424"/>
      <c r="AG870" s="424"/>
      <c r="AH870" s="419">
        <v>1</v>
      </c>
      <c r="AI870" s="420"/>
      <c r="AJ870" s="420"/>
      <c r="AK870" s="420"/>
      <c r="AL870" s="323">
        <v>100</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575</v>
      </c>
      <c r="F1102" s="895"/>
      <c r="G1102" s="895"/>
      <c r="H1102" s="895"/>
      <c r="I1102" s="895"/>
      <c r="J1102" s="417" t="s">
        <v>554</v>
      </c>
      <c r="K1102" s="418"/>
      <c r="L1102" s="418"/>
      <c r="M1102" s="418"/>
      <c r="N1102" s="418"/>
      <c r="O1102" s="418"/>
      <c r="P1102" s="426" t="s">
        <v>573</v>
      </c>
      <c r="Q1102" s="315"/>
      <c r="R1102" s="315"/>
      <c r="S1102" s="315"/>
      <c r="T1102" s="315"/>
      <c r="U1102" s="315"/>
      <c r="V1102" s="315"/>
      <c r="W1102" s="315"/>
      <c r="X1102" s="315"/>
      <c r="Y1102" s="316" t="s">
        <v>554</v>
      </c>
      <c r="Z1102" s="317"/>
      <c r="AA1102" s="317"/>
      <c r="AB1102" s="318"/>
      <c r="AC1102" s="320"/>
      <c r="AD1102" s="320"/>
      <c r="AE1102" s="320"/>
      <c r="AF1102" s="320"/>
      <c r="AG1102" s="320"/>
      <c r="AH1102" s="321" t="s">
        <v>569</v>
      </c>
      <c r="AI1102" s="322"/>
      <c r="AJ1102" s="322"/>
      <c r="AK1102" s="322"/>
      <c r="AL1102" s="323" t="s">
        <v>579</v>
      </c>
      <c r="AM1102" s="324"/>
      <c r="AN1102" s="324"/>
      <c r="AO1102" s="325"/>
      <c r="AP1102" s="319" t="s">
        <v>605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41 AL843: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41 Y843: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5" max="49" man="1"/>
  </rowBreaks>
  <colBreaks count="1" manualBreakCount="1">
    <brk id="6"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 sqref="B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2018-06-28T05:04:59Z</cp:lastPrinted>
  <dcterms:created xsi:type="dcterms:W3CDTF">2012-03-13T00:50:25Z</dcterms:created>
  <dcterms:modified xsi:type="dcterms:W3CDTF">2018-07-05T13:13:28Z</dcterms:modified>
</cp:coreProperties>
</file>