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<sst xmlns="http://schemas.openxmlformats.org/spreadsheetml/2006/main" count="2903" uniqueCount="621">
  <si>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</si>
  <si>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</si>
  <si>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</si>
  <si>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</si>
  <si>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</si>
  <si>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</si>
  <si>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</si>
  <si>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</si>
  <si>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</si>
  <si>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</si>
  <si>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</si>
  <si>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</si>
  <si>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</si>
  <si>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</si>
  <si>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</si>
  <si>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</si>
  <si>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</si>
  <si>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</si>
  <si>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</si>
  <si>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</si>
  <si>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</si>
  <si>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</si>
  <si>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</si>
  <si>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</si>
  <si>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</si>
  <si>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</si>
  <si>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</si>
  <si>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</si>
  <si>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</si>
  <si>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</si>
  <si>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</si>
  <si>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</si>
  <si>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</si>
  <si>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</si>
  <si>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</si>
  <si>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</si>
  <si>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</si>
  <si>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</si>
  <si>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</si>
  <si>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</si>
  <si>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</si>
  <si>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</si>
  <si>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</si>
  <si>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</si>
  <si>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</si>
  <si>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</si>
  <si>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</si>
  <si>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</si>
  <si>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</si>
  <si>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</si>
  <si>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</si>
  <si>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</si>
  <si>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</si>
  <si>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</si>
  <si>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</si>
  <si>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</si>
  <si>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</si>
  <si>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</si>
  <si>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</si>
  <si>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</si>
  <si>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</si>
  <si>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</si>
  <si>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</si>
  <si>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</si>
  <si>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</si>
  <si>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</si>
  <si>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</si>
  <si>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</si>
  <si>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</si>
  <si>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</si>
  <si>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</si>
  <si>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</si>
  <si>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</si>
  <si>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</si>
  <si>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</si>
  <si>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</si>
  <si>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</si>
  <si>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</si>
  <si>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</si>
  <si>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</si>
  <si>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</si>
  <si>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</si>
  <si>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</si>
  <si>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</si>
  <si>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</si>
  <si>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</si>
  <si>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</si>
  <si>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</si>
  <si>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</si>
  <si>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</si>
  <si>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</si>
  <si>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</si>
  <si>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</si>
  <si>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</si>
  <si>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</si>
  <si>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</si>
  <si>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</si>
  <si>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</si>
  <si>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</si>
  <si>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</si>
  <si>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</si>
  <si>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</si>
  <si>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</si>
  <si>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</si>
  <si>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</si>
  <si>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</si>
  <si>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</si>
  <si>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</si>
  <si>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</si>
  <si>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</si>
  <si>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</si>
  <si>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</si>
  <si>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</si>
  <si>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</si>
  <si>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</si>
  <si>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</si>
  <si>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</si>
  <si>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</si>
  <si>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</si>
  <si>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</si>
  <si>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</si>
  <si>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</si>
  <si>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</si>
  <si>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</si>
  <si>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</si>
  <si>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</si>
  <si>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</si>
  <si>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</si>
  <si>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</si>
  <si>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</si>
  <si>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</si>
  <si>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</si>
  <si>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</si>
  <si>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</si>
  <si>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</si>
  <si>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</si>
  <si>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</si>
  <si>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</si>
  <si>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</si>
  <si>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</si>
  <si>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</si>
  <si>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</si>
  <si>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</si>
  <si>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</si>
  <si>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</si>
  <si>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</si>
  <si>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</si>
  <si>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</si>
  <si>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</si>
  <si>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</si>
  <si>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</si>
  <si>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</si>
  <si>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</si>
  <si>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</si>
  <si>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</si>
  <si>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</si>
  <si>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</si>
  <si>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</si>
  <si>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</si>
  <si>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</si>
  <si>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</si>
  <si>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</si>
  <si>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</si>
  <si>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</si>
  <si>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</si>
  <si>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</si>
  <si>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</si>
  <si>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</si>
  <si>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</si>
  <si>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</si>
  <si>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</si>
  <si>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</si>
  <si>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</si>
  <si>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</si>
  <si>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</si>
  <si>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</si>
  <si>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</si>
  <si>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</si>
  <si>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</si>
  <si>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</si>
  <si>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</si>
  <si>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</si>
  <si>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</si>
  <si>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</si>
  <si>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</si>
  <si>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</si>
  <si>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</si>
  <si>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</si>
  <si>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</si>
  <si>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</si>
  <si>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</si>
  <si>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</si>
  <si>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</si>
  <si>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</si>
  <si>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</si>
  <si>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</si>
  <si>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</si>
  <si>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</si>
  <si>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</si>
  <si>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</si>
  <si>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</si>
  <si>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</si>
  <si>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</si>
  <si>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</si>
  <si>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</si>
  <si>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</si>
  <si>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</si>
  <si>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</si>
  <si>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</si>
  <si>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</si>
  <si>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</si>
  <si>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</si>
  <si>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</si>
  <si>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</si>
  <si>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</si>
  <si>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</si>
  <si>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</si>
  <si>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</si>
  <si>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</si>
  <si>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</si>
  <si>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</si>
  <si>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</si>
  <si>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</si>
  <si>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</si>
  <si>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</si>
  <si>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</si>
  <si>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</si>
  <si>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</si>
  <si>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</si>
  <si>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</si>
  <si>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</si>
  <si>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</si>
  <si>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</si>
  <si>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</si>
  <si>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</si>
  <si>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</si>
  <si>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</si>
  <si>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</si>
  <si>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</si>
  <si>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</si>
  <si>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</si>
  <si>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</si>
  <si>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</si>
  <si>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</si>
  <si>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</si>
  <si>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</si>
  <si>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</si>
  <si>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</si>
  <si>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</si>
  <si>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</si>
  <si>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</si>
  <si>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</si>
  <si>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</si>
  <si>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</si>
  <si>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</si>
  <si>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</si>
  <si>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</si>
  <si>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</si>
  <si>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</si>
  <si>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</si>
  <si>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</si>
  <si>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</si>
  <si>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</si>
  <si>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</si>
  <si>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</si>
  <si>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</si>
  <si>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</si>
  <si>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</si>
  <si>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</si>
  <si>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</si>
  <si>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</si>
  <si>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</si>
  <si>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</si>
  <si>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</si>
  <si>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</si>
  <si>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</si>
  <si>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</si>
  <si>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</si>
  <si>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</si>
  <si>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</si>
  <si>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</si>
  <si>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</si>
  <si>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</si>
  <si>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</si>
  <si>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</si>
  <si>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</si>
  <si>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</si>
  <si>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</si>
  <si>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</si>
  <si>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</si>
  <si>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</si>
  <si>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</si>
  <si>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</si>
  <si>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</si>
  <si>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</si>
  <si>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</si>
  <si>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</si>
  <si>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</si>
  <si>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</si>
  <si>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</si>
  <si>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</si>
  <si>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</si>
  <si>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</si>
  <si>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</si>
  <si>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</si>
  <si>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</si>
  <si>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</si>
  <si>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</si>
  <si>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</si>
  <si>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</si>
  <si>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</si>
  <si>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</si>
  <si>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</si>
  <si>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</si>
  <si>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</si>
  <si>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</si>
  <si>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</si>
  <si>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</si>
  <si>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</si>
  <si>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</si>
  <si>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</si>
  <si>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</si>
  <si>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</si>
  <si>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</si>
  <si>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</si>
  <si>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</si>
  <si>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</si>
  <si>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</si>
  <si>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</si>
  <si>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</si>
  <si>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</si>
  <si>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</si>
  <si>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</si>
  <si>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</si>
  <si>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</si>
  <si>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</si>
  <si>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</si>
  <si>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</si>
  <si>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</si>
  <si>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</si>
  <si>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</si>
  <si>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</si>
  <si>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</si>
  <si>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</si>
  <si>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</si>
  <si>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</si>
  <si>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</si>
  <si>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</si>
  <si>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</si>
  <si>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</si>
  <si>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</si>
  <si>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</si>
  <si>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</si>
  <si>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</si>
  <si>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</si>
  <si>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</si>
  <si>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</si>
  <si>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</si>
  <si>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</si>
  <si>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</si>
  <si>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</si>
  <si>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</si>
  <si>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</si>
  <si>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</si>
  <si>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</si>
  <si>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</si>
  <si>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</si>
  <si>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</si>
  <si>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</si>
  <si>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</si>
  <si>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</si>
  <si>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</si>
  <si>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</si>
  <si>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</si>
  <si>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</si>
  <si>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</si>
  <si>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</si>
  <si>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</si>
  <si>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</si>
  <si>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</si>
  <si>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</si>
  <si>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</si>
  <si>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</si>
  <si>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</si>
  <si>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</si>
  <si>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</si>
  <si>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</si>
  <si>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</si>
  <si>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</si>
  <si>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</si>
  <si>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</si>
  <si>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</si>
  <si>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</si>
  <si>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</si>
  <si>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</si>
  <si>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</si>
  <si>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</si>
  <si>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</si>
  <si>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</si>
  <si>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</si>
  <si>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</si>
  <si>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</si>
  <si>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</si>
  <si>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</si>
  <si>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</si>
  <si>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</si>
  <si>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</si>
  <si>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</si>
  <si>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</si>
  <si>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</si>
  <si>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</si>
  <si>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</si>
  <si>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</si>
  <si>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</si>
  <si>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</si>
  <si>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</si>
  <si>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</si>
  <si>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</si>
  <si>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</si>
  <si>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</si>
  <si>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</si>
  <si>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</si>
  <si>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</si>
  <si>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</si>
  <si>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</si>
  <si>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</si>
  <si>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</si>
  <si>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</si>
  <si>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</si>
  <si>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</si>
  <si>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</si>
  <si>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</si>
  <si>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</si>
  <si>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</si>
  <si>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</si>
  <si>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</si>
  <si>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</si>
  <si>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</si>
  <si>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</si>
  <si>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</si>
  <si>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</si>
  <si>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</si>
  <si>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</si>
  <si>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</si>
  <si>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</si>
  <si>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</si>
  <si>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</si>
  <si>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</si>
  <si>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</si>
  <si>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</si>
  <si>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</si>
  <si>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</si>
  <si>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</si>
  <si>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</si>
  <si>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</si>
  <si>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</si>
  <si>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</si>
  <si>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</si>
  <si>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</si>
  <si>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</si>
  <si>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</si>
  <si>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</si>
  <si>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</si>
  <si>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</si>
  <si>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</si>
  <si>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</si>
  <si>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</si>
  <si>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</si>
  <si>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</si>
  <si>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</si>
  <si>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</si>
  <si>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</si>
  <si>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</si>
  <si>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</si>
  <si>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</si>
  <si>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</si>
  <si>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</si>
  <si>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</si>
  <si>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</si>
  <si>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</si>
  <si>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</si>
  <si>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</si>
  <si>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</si>
  <si>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</si>
  <si>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</si>
  <si>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</si>
  <si>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</si>
  <si>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</si>
  <si>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</si>
  <si>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</si>
  <si>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</si>
  <si>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</si>
  <si>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</si>
  <si>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</si>
  <si>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</si>
  <si>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</si>
  <si>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</si>
  <si>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</si>
  <si>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</si>
  <si>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</si>
  <si>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</si>
  <si>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</si>
  <si>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</si>
  <si>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</si>
  <si>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</si>
  <si>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</si>
  <si>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</si>
  <si>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</si>
  <si>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</si>
  <si>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</si>
  <si>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</si>
  <si>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</si>
  <si>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</si>
  <si>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</si>
  <si>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</si>
  <si>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</si>
  <si>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</si>
  <si>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</si>
  <si>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</si>
  <si>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</si>
  <si>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</si>
  <si>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</si>
  <si>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</si>
  <si>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</si>
  <si>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</si>
  <si>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</si>
  <si>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</si>
  <si>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</si>
  <si>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</si>
  <si>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</si>
  <si>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</si>
  <si>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</si>
  <si>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</si>
  <si>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</si>
  <si>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</si>
  <si>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</si>
  <si>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</si>
  <si>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</si>
  <si>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</si>
  <si>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</si>
  <si>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</si>
  <si>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</si>
  <si>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</si>
  <si>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</si>
  <si>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</si>
  <si>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</si>
  <si>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</si>
  <si>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</si>
  <si>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</si>
  <si>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</si>
  <si>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雇用安定化支援事業</t>
    <rPh sb="0" eb="2">
      <t>コヨウ</t>
    </rPh>
    <rPh sb="2" eb="5">
      <t>アンテイカ</t>
    </rPh>
    <rPh sb="5" eb="7">
      <t>シエン</t>
    </rPh>
    <rPh sb="7" eb="9">
      <t>ジギョウ</t>
    </rPh>
    <phoneticPr fontId="5"/>
  </si>
  <si>
    <t>職業安定局雇用開発企画課</t>
    <rPh sb="0" eb="2">
      <t>ショクギョウ</t>
    </rPh>
    <rPh sb="2" eb="4">
      <t>アンテイ</t>
    </rPh>
    <rPh sb="4" eb="5">
      <t>キョク</t>
    </rPh>
    <rPh sb="5" eb="7">
      <t>コヨウ</t>
    </rPh>
    <rPh sb="7" eb="9">
      <t>カイハツ</t>
    </rPh>
    <rPh sb="9" eb="12">
      <t>キカクカ</t>
    </rPh>
    <phoneticPr fontId="5"/>
  </si>
  <si>
    <t>雇用開発企画課長
田中　仁志</t>
    <rPh sb="0" eb="2">
      <t>コヨウ</t>
    </rPh>
    <rPh sb="2" eb="4">
      <t>カイハツ</t>
    </rPh>
    <rPh sb="4" eb="6">
      <t>キカク</t>
    </rPh>
    <rPh sb="6" eb="8">
      <t>カチョウ</t>
    </rPh>
    <rPh sb="9" eb="11">
      <t>タナカ</t>
    </rPh>
    <rPh sb="12" eb="14">
      <t>ヒトシ</t>
    </rPh>
    <phoneticPr fontId="5"/>
  </si>
  <si>
    <t>雇用開発企画課</t>
    <rPh sb="0" eb="2">
      <t>コヨウ</t>
    </rPh>
    <rPh sb="2" eb="4">
      <t>カイハツ</t>
    </rPh>
    <rPh sb="4" eb="7">
      <t>キカクカ</t>
    </rPh>
    <phoneticPr fontId="5"/>
  </si>
  <si>
    <t>○</t>
  </si>
  <si>
    <t>-</t>
  </si>
  <si>
    <t>-</t>
    <phoneticPr fontId="5"/>
  </si>
  <si>
    <t>雇用調整助成金の支給申請窓口において、事業主を長時間待たせることがないよう、また、支給申請受付から支給決定までの処理時間の短縮を図るとともに、さらに助成金対象事業所に対して、不正受給等の防止のための現地調査を行い、事業の円滑かつ適正な運用を図ることを目的とする。</t>
    <rPh sb="0" eb="4">
      <t>コヨウチョウセイ</t>
    </rPh>
    <rPh sb="4" eb="7">
      <t>ジョセイキン</t>
    </rPh>
    <rPh sb="8" eb="12">
      <t>シキュウシンセイ</t>
    </rPh>
    <rPh sb="12" eb="14">
      <t>マドグチ</t>
    </rPh>
    <rPh sb="19" eb="22">
      <t>ジギョウヌシ</t>
    </rPh>
    <rPh sb="23" eb="26">
      <t>チョウジカン</t>
    </rPh>
    <rPh sb="26" eb="27">
      <t>マ</t>
    </rPh>
    <rPh sb="41" eb="45">
      <t>シキュウシンセイ</t>
    </rPh>
    <rPh sb="45" eb="47">
      <t>ウケツケ</t>
    </rPh>
    <rPh sb="49" eb="51">
      <t>シキュウ</t>
    </rPh>
    <rPh sb="51" eb="53">
      <t>ケッテイ</t>
    </rPh>
    <rPh sb="56" eb="58">
      <t>ショリ</t>
    </rPh>
    <rPh sb="58" eb="60">
      <t>ジカン</t>
    </rPh>
    <rPh sb="61" eb="63">
      <t>タンシュク</t>
    </rPh>
    <rPh sb="64" eb="65">
      <t>ハカ</t>
    </rPh>
    <rPh sb="74" eb="77">
      <t>ジョセイキン</t>
    </rPh>
    <rPh sb="77" eb="79">
      <t>タイショウ</t>
    </rPh>
    <rPh sb="79" eb="82">
      <t>ジギョウショ</t>
    </rPh>
    <rPh sb="83" eb="84">
      <t>タイ</t>
    </rPh>
    <rPh sb="87" eb="89">
      <t>フセイ</t>
    </rPh>
    <rPh sb="89" eb="91">
      <t>ジュキュウ</t>
    </rPh>
    <rPh sb="91" eb="92">
      <t>トウ</t>
    </rPh>
    <rPh sb="93" eb="95">
      <t>ボウシ</t>
    </rPh>
    <rPh sb="99" eb="101">
      <t>ゲンチ</t>
    </rPh>
    <rPh sb="101" eb="103">
      <t>チョウサ</t>
    </rPh>
    <rPh sb="104" eb="105">
      <t>オコナ</t>
    </rPh>
    <rPh sb="107" eb="109">
      <t>ジギョウ</t>
    </rPh>
    <phoneticPr fontId="5"/>
  </si>
  <si>
    <t>全国の都道府県労働局又は公共職業安定所に事業主支援アドバイザーを配置し、助成金の活用に係る事業主の相談に応ずるとともに、助成金の支給申請を行った事業主や助成金の支給の受けたことのある事業主等を直接訪問し、必要に応じて、不正受給・不適正支給の防止のための調査を行う。</t>
    <rPh sb="0" eb="2">
      <t>ゼンコク</t>
    </rPh>
    <rPh sb="3" eb="7">
      <t>トドウフケン</t>
    </rPh>
    <rPh sb="7" eb="10">
      <t>ロウドウキョク</t>
    </rPh>
    <rPh sb="10" eb="11">
      <t>マタ</t>
    </rPh>
    <rPh sb="12" eb="14">
      <t>コウキョウ</t>
    </rPh>
    <rPh sb="14" eb="16">
      <t>ショクギョウ</t>
    </rPh>
    <rPh sb="16" eb="19">
      <t>アンテイショ</t>
    </rPh>
    <rPh sb="20" eb="23">
      <t>ジギョウヌシ</t>
    </rPh>
    <rPh sb="23" eb="25">
      <t>シエン</t>
    </rPh>
    <rPh sb="32" eb="34">
      <t>ハイチ</t>
    </rPh>
    <rPh sb="36" eb="39">
      <t>ジョセイキン</t>
    </rPh>
    <rPh sb="40" eb="42">
      <t>カツヨウ</t>
    </rPh>
    <rPh sb="43" eb="44">
      <t>カカ</t>
    </rPh>
    <rPh sb="45" eb="48">
      <t>ジギョウヌシ</t>
    </rPh>
    <rPh sb="49" eb="51">
      <t>ソウダン</t>
    </rPh>
    <rPh sb="52" eb="53">
      <t>オウ</t>
    </rPh>
    <rPh sb="60" eb="63">
      <t>ジョセイキン</t>
    </rPh>
    <rPh sb="64" eb="68">
      <t>シキュウシンセイ</t>
    </rPh>
    <rPh sb="69" eb="70">
      <t>オコナ</t>
    </rPh>
    <rPh sb="72" eb="75">
      <t>ジギョウヌシ</t>
    </rPh>
    <rPh sb="76" eb="79">
      <t>ジョセイキン</t>
    </rPh>
    <rPh sb="80" eb="82">
      <t>シキュウ</t>
    </rPh>
    <rPh sb="83" eb="84">
      <t>ウ</t>
    </rPh>
    <rPh sb="91" eb="94">
      <t>ジギョウヌシ</t>
    </rPh>
    <rPh sb="94" eb="95">
      <t>トウ</t>
    </rPh>
    <rPh sb="96" eb="98">
      <t>チョクセツ</t>
    </rPh>
    <rPh sb="98" eb="100">
      <t>ホウモン</t>
    </rPh>
    <rPh sb="102" eb="104">
      <t>ヒツヨウ</t>
    </rPh>
    <rPh sb="105" eb="106">
      <t>オウ</t>
    </rPh>
    <rPh sb="109" eb="111">
      <t>フセイ</t>
    </rPh>
    <rPh sb="111" eb="113">
      <t>ジュキュウ</t>
    </rPh>
    <rPh sb="114" eb="117">
      <t>フテキセイ</t>
    </rPh>
    <rPh sb="117" eb="119">
      <t>シキュウ</t>
    </rPh>
    <rPh sb="120" eb="122">
      <t>ボウシ</t>
    </rPh>
    <rPh sb="126" eb="128">
      <t>チョウサ</t>
    </rPh>
    <rPh sb="129" eb="130">
      <t>オコナ</t>
    </rPh>
    <phoneticPr fontId="5"/>
  </si>
  <si>
    <t>-</t>
    <phoneticPr fontId="5"/>
  </si>
  <si>
    <t>-</t>
    <phoneticPr fontId="5"/>
  </si>
  <si>
    <t>-</t>
    <phoneticPr fontId="5"/>
  </si>
  <si>
    <t>-</t>
    <phoneticPr fontId="5"/>
  </si>
  <si>
    <t>日</t>
    <rPh sb="0" eb="1">
      <t>ヒ</t>
    </rPh>
    <phoneticPr fontId="5"/>
  </si>
  <si>
    <t>雇用調整助成金の支給申請について平均審査処理機関23日以内</t>
    <rPh sb="0" eb="4">
      <t>コヨウチョウセイ</t>
    </rPh>
    <rPh sb="4" eb="7">
      <t>ジョセイキン</t>
    </rPh>
    <rPh sb="8" eb="12">
      <t>シキュウシンセイ</t>
    </rPh>
    <rPh sb="16" eb="18">
      <t>ヘイキン</t>
    </rPh>
    <rPh sb="18" eb="20">
      <t>シンサ</t>
    </rPh>
    <rPh sb="20" eb="22">
      <t>ショリ</t>
    </rPh>
    <rPh sb="22" eb="24">
      <t>キカン</t>
    </rPh>
    <rPh sb="26" eb="27">
      <t>ニチ</t>
    </rPh>
    <rPh sb="27" eb="29">
      <t>イナイ</t>
    </rPh>
    <phoneticPr fontId="5"/>
  </si>
  <si>
    <t>平均審査処理期間</t>
    <rPh sb="0" eb="2">
      <t>ヘイキン</t>
    </rPh>
    <rPh sb="2" eb="4">
      <t>シンサ</t>
    </rPh>
    <rPh sb="4" eb="6">
      <t>ショリ</t>
    </rPh>
    <rPh sb="6" eb="8">
      <t>キカン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</si>
  <si>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</si>
  <si>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雇用調整助成金の支給申請について初回平均審査処理期間36日以内</t>
    <rPh sb="0" eb="4">
      <t>コヨウチョウセイ</t>
    </rPh>
    <rPh sb="4" eb="7">
      <t>ジョセイキン</t>
    </rPh>
    <rPh sb="8" eb="12">
      <t>シキュウシンセイ</t>
    </rPh>
    <rPh sb="16" eb="18">
      <t>ショカイ</t>
    </rPh>
    <rPh sb="18" eb="20">
      <t>ヘイキン</t>
    </rPh>
    <rPh sb="20" eb="22">
      <t>シンサ</t>
    </rPh>
    <rPh sb="22" eb="24">
      <t>ショリ</t>
    </rPh>
    <rPh sb="24" eb="26">
      <t>キカン</t>
    </rPh>
    <rPh sb="28" eb="29">
      <t>ニチ</t>
    </rPh>
    <rPh sb="29" eb="31">
      <t>イナイ</t>
    </rPh>
    <phoneticPr fontId="5"/>
  </si>
  <si>
    <t>初回平均審査処理期間</t>
    <rPh sb="0" eb="2">
      <t>ショカイ</t>
    </rPh>
    <rPh sb="2" eb="4">
      <t>ヘイキン</t>
    </rPh>
    <rPh sb="4" eb="6">
      <t>シンサ</t>
    </rPh>
    <rPh sb="6" eb="8">
      <t>ショリ</t>
    </rPh>
    <rPh sb="8" eb="10">
      <t>キカン</t>
    </rPh>
    <phoneticPr fontId="5"/>
  </si>
  <si>
    <t>日</t>
    <rPh sb="0" eb="1">
      <t>ニチ</t>
    </rPh>
    <phoneticPr fontId="5"/>
  </si>
  <si>
    <t>相談を受けた事業主から助成金制度について「理解できた」の評価を受ける割合98％以上</t>
    <rPh sb="0" eb="2">
      <t>ソウダン</t>
    </rPh>
    <rPh sb="3" eb="4">
      <t>ウ</t>
    </rPh>
    <rPh sb="6" eb="9">
      <t>ジギョウヌシ</t>
    </rPh>
    <rPh sb="11" eb="14">
      <t>ジョセイキン</t>
    </rPh>
    <rPh sb="14" eb="16">
      <t>セイド</t>
    </rPh>
    <rPh sb="21" eb="23">
      <t>リカイ</t>
    </rPh>
    <rPh sb="28" eb="30">
      <t>ヒョウカ</t>
    </rPh>
    <rPh sb="31" eb="32">
      <t>ウ</t>
    </rPh>
    <rPh sb="34" eb="36">
      <t>ワリアイ</t>
    </rPh>
    <rPh sb="39" eb="41">
      <t>イジョウ</t>
    </rPh>
    <phoneticPr fontId="5"/>
  </si>
  <si>
    <t>％</t>
    <phoneticPr fontId="5"/>
  </si>
  <si>
    <t>％</t>
    <phoneticPr fontId="5"/>
  </si>
  <si>
    <t>相談件数
※平成28年度までの活動指標のため、平成29年度以降は見込みを立てていない。</t>
    <rPh sb="0" eb="2">
      <t>ソウダン</t>
    </rPh>
    <rPh sb="2" eb="4">
      <t>ケンスウ</t>
    </rPh>
    <rPh sb="6" eb="8">
      <t>ヘイセイ</t>
    </rPh>
    <rPh sb="10" eb="12">
      <t>ネンド</t>
    </rPh>
    <rPh sb="15" eb="17">
      <t>カツドウ</t>
    </rPh>
    <rPh sb="17" eb="19">
      <t>シヒョウ</t>
    </rPh>
    <rPh sb="23" eb="25">
      <t>ヘイセイ</t>
    </rPh>
    <rPh sb="27" eb="29">
      <t>ネンド</t>
    </rPh>
    <rPh sb="29" eb="31">
      <t>イコウ</t>
    </rPh>
    <rPh sb="32" eb="34">
      <t>ミコ</t>
    </rPh>
    <rPh sb="36" eb="37">
      <t>タ</t>
    </rPh>
    <phoneticPr fontId="5"/>
  </si>
  <si>
    <t>件</t>
    <rPh sb="0" eb="1">
      <t>ケン</t>
    </rPh>
    <phoneticPr fontId="5"/>
  </si>
  <si>
    <t>-</t>
    <phoneticPr fontId="5"/>
  </si>
  <si>
    <t>アドバイザー１人あたり事業所調査２件以上／月</t>
    <rPh sb="7" eb="8">
      <t>ニン</t>
    </rPh>
    <rPh sb="11" eb="13">
      <t>ジギョウ</t>
    </rPh>
    <rPh sb="13" eb="16">
      <t>ショチョウサ</t>
    </rPh>
    <rPh sb="17" eb="20">
      <t>ケンイジョウ</t>
    </rPh>
    <rPh sb="21" eb="22">
      <t>ツキ</t>
    </rPh>
    <phoneticPr fontId="5"/>
  </si>
  <si>
    <t>-</t>
    <phoneticPr fontId="5"/>
  </si>
  <si>
    <t>単位当たりコスト＝ X ／ Y
X ： 「予算執行額」
Y ： 「雇用調整助成金支給決定件数」　　　　　　　　　　　　　　</t>
    <rPh sb="0" eb="2">
      <t>タンイ</t>
    </rPh>
    <rPh sb="2" eb="3">
      <t>ア</t>
    </rPh>
    <rPh sb="21" eb="23">
      <t>ヨサン</t>
    </rPh>
    <rPh sb="23" eb="25">
      <t>シッコウ</t>
    </rPh>
    <rPh sb="25" eb="26">
      <t>ガク</t>
    </rPh>
    <rPh sb="33" eb="37">
      <t>コヨウチョウセイ</t>
    </rPh>
    <rPh sb="37" eb="40">
      <t>ジョセイキン</t>
    </rPh>
    <rPh sb="40" eb="42">
      <t>シキュウ</t>
    </rPh>
    <rPh sb="42" eb="44">
      <t>ケッテイ</t>
    </rPh>
    <rPh sb="44" eb="46">
      <t>ケンスウ</t>
    </rPh>
    <phoneticPr fontId="5"/>
  </si>
  <si>
    <t>円/件</t>
    <rPh sb="0" eb="1">
      <t>エン</t>
    </rPh>
    <rPh sb="2" eb="3">
      <t>ケン</t>
    </rPh>
    <phoneticPr fontId="5"/>
  </si>
  <si>
    <t>2,847百万円/14,546件</t>
    <rPh sb="5" eb="6">
      <t>ヒャク</t>
    </rPh>
    <rPh sb="6" eb="8">
      <t>マンエン</t>
    </rPh>
    <rPh sb="15" eb="16">
      <t>ケン</t>
    </rPh>
    <phoneticPr fontId="5"/>
  </si>
  <si>
    <t>1,434百万円/16,160件</t>
    <rPh sb="5" eb="7">
      <t>ヒャクマン</t>
    </rPh>
    <rPh sb="7" eb="8">
      <t>エン</t>
    </rPh>
    <rPh sb="15" eb="16">
      <t>ケン</t>
    </rPh>
    <phoneticPr fontId="5"/>
  </si>
  <si>
    <t>-</t>
    <phoneticPr fontId="5"/>
  </si>
  <si>
    <t>4月～6月に雇用調整助成金を利用した事業所における対象被保険者の6ヶ月経過後の雇用維持率</t>
    <rPh sb="1" eb="2">
      <t>ガツ</t>
    </rPh>
    <rPh sb="4" eb="5">
      <t>ガツ</t>
    </rPh>
    <rPh sb="6" eb="10">
      <t>コヨウチョウセイ</t>
    </rPh>
    <rPh sb="10" eb="13">
      <t>ジョセイキン</t>
    </rPh>
    <rPh sb="14" eb="16">
      <t>リヨウ</t>
    </rPh>
    <rPh sb="18" eb="21">
      <t>ジギョウショ</t>
    </rPh>
    <rPh sb="25" eb="27">
      <t>タイショウ</t>
    </rPh>
    <rPh sb="27" eb="31">
      <t>ヒホケンシャ</t>
    </rPh>
    <rPh sb="34" eb="35">
      <t>ゲツ</t>
    </rPh>
    <rPh sb="35" eb="37">
      <t>ケイカ</t>
    </rPh>
    <rPh sb="37" eb="38">
      <t>ゴ</t>
    </rPh>
    <rPh sb="39" eb="43">
      <t>コヨウイジ</t>
    </rPh>
    <rPh sb="43" eb="44">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</si>
  <si>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</si>
  <si>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</si>
  <si>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</si>
  <si>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</si>
  <si>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</si>
  <si>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</si>
  <si>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</si>
  <si>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</si>
  <si>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</si>
  <si>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雇用調整助成金の支給審査等の業務については、国が直接実施することが必要不可欠である。</t>
    <rPh sb="0" eb="4">
      <t>コヨウチョウセイ</t>
    </rPh>
    <rPh sb="4" eb="7">
      <t>ジョセイキン</t>
    </rPh>
    <rPh sb="8" eb="10">
      <t>シキュウ</t>
    </rPh>
    <rPh sb="10" eb="12">
      <t>シンサ</t>
    </rPh>
    <rPh sb="12" eb="13">
      <t>トウ</t>
    </rPh>
    <rPh sb="14" eb="16">
      <t>ギョウム</t>
    </rPh>
    <rPh sb="22" eb="23">
      <t>クニ</t>
    </rPh>
    <rPh sb="24" eb="26">
      <t>チョクセツ</t>
    </rPh>
    <rPh sb="26" eb="28">
      <t>ジッシ</t>
    </rPh>
    <rPh sb="33" eb="35">
      <t>ヒツヨウ</t>
    </rPh>
    <rPh sb="35" eb="38">
      <t>フカケツ</t>
    </rPh>
    <phoneticPr fontId="5"/>
  </si>
  <si>
    <t>政策目的としては、雇用保険法第62条第1項第6号において、「障害者その他就職が特に困難な者の雇入れの促進、雇用に関する状況が全国的に悪化した場合における労働者の雇入れの促進その他被保険者等の雇用の安定を図るために必要な事業であって、厚生労働省令で定めるものを行うこと。」と規定されている。その達成手段として雇用保険法施行規則第115条第22号において規定されており、本事業は優先度の高い事業となっている。</t>
    <rPh sb="0" eb="2">
      <t>セイサク</t>
    </rPh>
    <rPh sb="2" eb="4">
      <t>モクテキ</t>
    </rPh>
    <rPh sb="9" eb="11">
      <t>コヨウ</t>
    </rPh>
    <rPh sb="11" eb="14">
      <t>ホケンホウ</t>
    </rPh>
    <rPh sb="14" eb="15">
      <t>ダイ</t>
    </rPh>
    <rPh sb="17" eb="19">
      <t>ジョウダイ</t>
    </rPh>
    <rPh sb="20" eb="22">
      <t>コウダイ</t>
    </rPh>
    <rPh sb="23" eb="24">
      <t>ゴウ</t>
    </rPh>
    <rPh sb="30" eb="33">
      <t>ショウガイシャ</t>
    </rPh>
    <rPh sb="35" eb="36">
      <t>タ</t>
    </rPh>
    <rPh sb="36" eb="38">
      <t>シュウショク</t>
    </rPh>
    <rPh sb="39" eb="40">
      <t>トク</t>
    </rPh>
    <rPh sb="41" eb="43">
      <t>コンナン</t>
    </rPh>
    <rPh sb="44" eb="45">
      <t>モノ</t>
    </rPh>
    <rPh sb="46" eb="48">
      <t>ヤトイイ</t>
    </rPh>
    <rPh sb="50" eb="52">
      <t>ソクシン</t>
    </rPh>
    <rPh sb="53" eb="55">
      <t>コヨウ</t>
    </rPh>
    <rPh sb="56" eb="57">
      <t>カン</t>
    </rPh>
    <rPh sb="59" eb="61">
      <t>ジョウキョウ</t>
    </rPh>
    <rPh sb="62" eb="65">
      <t>ゼンコクテキ</t>
    </rPh>
    <rPh sb="66" eb="68">
      <t>アッカ</t>
    </rPh>
    <rPh sb="70" eb="72">
      <t>バアイ</t>
    </rPh>
    <rPh sb="76" eb="79">
      <t>ロウドウシャ</t>
    </rPh>
    <rPh sb="80" eb="82">
      <t>ヤトイイ</t>
    </rPh>
    <rPh sb="84" eb="86">
      <t>ソクシン</t>
    </rPh>
    <rPh sb="88" eb="89">
      <t>タ</t>
    </rPh>
    <rPh sb="89" eb="93">
      <t>ヒホケンシャ</t>
    </rPh>
    <rPh sb="93" eb="94">
      <t>トウ</t>
    </rPh>
    <rPh sb="95" eb="97">
      <t>コヨウ</t>
    </rPh>
    <rPh sb="98" eb="100">
      <t>アンテイ</t>
    </rPh>
    <rPh sb="101" eb="102">
      <t>ハカ</t>
    </rPh>
    <rPh sb="106" eb="108">
      <t>ヒツヨウ</t>
    </rPh>
    <rPh sb="109" eb="111">
      <t>ジギョウ</t>
    </rPh>
    <rPh sb="116" eb="118">
      <t>コウセイ</t>
    </rPh>
    <rPh sb="118" eb="121">
      <t>ロウドウショウ</t>
    </rPh>
    <rPh sb="121" eb="122">
      <t>レイ</t>
    </rPh>
    <rPh sb="123" eb="124">
      <t>サダ</t>
    </rPh>
    <rPh sb="129" eb="130">
      <t>オコナ</t>
    </rPh>
    <rPh sb="136" eb="138">
      <t>キテイ</t>
    </rPh>
    <rPh sb="146" eb="148">
      <t>タッセイ</t>
    </rPh>
    <rPh sb="148" eb="150">
      <t>シュダン</t>
    </rPh>
    <rPh sb="153" eb="155">
      <t>コヨウ</t>
    </rPh>
    <rPh sb="155" eb="157">
      <t>ホケン</t>
    </rPh>
    <rPh sb="157" eb="158">
      <t>ホウ</t>
    </rPh>
    <rPh sb="158" eb="160">
      <t>セコウ</t>
    </rPh>
    <rPh sb="160" eb="162">
      <t>キソク</t>
    </rPh>
    <rPh sb="162" eb="163">
      <t>ダイ</t>
    </rPh>
    <rPh sb="166" eb="167">
      <t>ジョウ</t>
    </rPh>
    <rPh sb="167" eb="168">
      <t>ダイ</t>
    </rPh>
    <rPh sb="170" eb="171">
      <t>ゴウ</t>
    </rPh>
    <rPh sb="175" eb="177">
      <t>キテイ</t>
    </rPh>
    <rPh sb="183" eb="184">
      <t>ホン</t>
    </rPh>
    <rPh sb="184" eb="186">
      <t>ジギョウ</t>
    </rPh>
    <rPh sb="187" eb="190">
      <t>ユウセンド</t>
    </rPh>
    <rPh sb="191" eb="192">
      <t>タカ</t>
    </rPh>
    <rPh sb="193" eb="195">
      <t>ジギョウ</t>
    </rPh>
    <phoneticPr fontId="5"/>
  </si>
  <si>
    <t>‐</t>
  </si>
  <si>
    <t>事業主支援アドバイザーの配置数については、雇用調整助成金の利用実績を踏まえ必要な削減を行っている。</t>
    <rPh sb="0" eb="3">
      <t>ジギョウヌシ</t>
    </rPh>
    <rPh sb="3" eb="5">
      <t>シエン</t>
    </rPh>
    <rPh sb="12" eb="15">
      <t>ハイチスウ</t>
    </rPh>
    <rPh sb="21" eb="25">
      <t>コヨウチョウセイ</t>
    </rPh>
    <rPh sb="25" eb="28">
      <t>ジョセイキン</t>
    </rPh>
    <rPh sb="29" eb="31">
      <t>リヨウ</t>
    </rPh>
    <rPh sb="31" eb="33">
      <t>ジッセキ</t>
    </rPh>
    <rPh sb="34" eb="35">
      <t>フ</t>
    </rPh>
    <rPh sb="37" eb="39">
      <t>ヒツヨウ</t>
    </rPh>
    <rPh sb="40" eb="42">
      <t>サクゲン</t>
    </rPh>
    <rPh sb="43" eb="44">
      <t>オコナ</t>
    </rPh>
    <phoneticPr fontId="5"/>
  </si>
  <si>
    <t>735</t>
    <phoneticPr fontId="5"/>
  </si>
  <si>
    <t>667</t>
    <phoneticPr fontId="5"/>
  </si>
  <si>
    <t>591</t>
    <phoneticPr fontId="5"/>
  </si>
  <si>
    <t>503</t>
    <phoneticPr fontId="5"/>
  </si>
  <si>
    <t>503</t>
    <phoneticPr fontId="5"/>
  </si>
  <si>
    <t>515</t>
    <phoneticPr fontId="5"/>
  </si>
  <si>
    <t>514</t>
    <phoneticPr fontId="5"/>
  </si>
  <si>
    <t>厚生労働省</t>
  </si>
  <si>
    <t>-</t>
    <phoneticPr fontId="5"/>
  </si>
  <si>
    <t>-</t>
    <phoneticPr fontId="5"/>
  </si>
  <si>
    <t>　雇用調整助成金は国民のニーズがあり、本事業を実施することで円滑な助成金の支給等に寄与しており、本事業を実施しない場合、国の助成金支給事務等に支障を来すため、国費を投入しなければ事業目的が達成できない。
　しかし、近年においては良好な雇用情勢から雇用調整助成金の活用実勢は縮小傾向にあることなどから、平成３０年度より単独の事業としては廃止するものとし、雇用安定給付等事務取扱費と統合することとした。</t>
    <rPh sb="37" eb="39">
      <t>シキュウ</t>
    </rPh>
    <rPh sb="107" eb="109">
      <t>キンネン</t>
    </rPh>
    <rPh sb="114" eb="116">
      <t>リョウコウ</t>
    </rPh>
    <rPh sb="117" eb="119">
      <t>コヨウ</t>
    </rPh>
    <rPh sb="119" eb="121">
      <t>ジョウセイ</t>
    </rPh>
    <rPh sb="123" eb="127">
      <t>コヨウチョウセイ</t>
    </rPh>
    <rPh sb="127" eb="130">
      <t>ジョセイキン</t>
    </rPh>
    <rPh sb="131" eb="133">
      <t>カツヨウ</t>
    </rPh>
    <rPh sb="133" eb="135">
      <t>ジッセイ</t>
    </rPh>
    <rPh sb="136" eb="138">
      <t>シュクショウ</t>
    </rPh>
    <rPh sb="138" eb="140">
      <t>ケイコウ</t>
    </rPh>
    <rPh sb="150" eb="152">
      <t>ヘイセイ</t>
    </rPh>
    <rPh sb="154" eb="156">
      <t>ネンド</t>
    </rPh>
    <rPh sb="158" eb="160">
      <t>タンドク</t>
    </rPh>
    <rPh sb="161" eb="163">
      <t>ジギョウ</t>
    </rPh>
    <rPh sb="167" eb="169">
      <t>ハイシ</t>
    </rPh>
    <rPh sb="176" eb="178">
      <t>コヨウ</t>
    </rPh>
    <rPh sb="178" eb="180">
      <t>アンテイ</t>
    </rPh>
    <rPh sb="180" eb="182">
      <t>キュウフ</t>
    </rPh>
    <rPh sb="182" eb="183">
      <t>トウ</t>
    </rPh>
    <rPh sb="183" eb="185">
      <t>ジム</t>
    </rPh>
    <rPh sb="185" eb="187">
      <t>トリアツカイ</t>
    </rPh>
    <rPh sb="187" eb="188">
      <t>ヒ</t>
    </rPh>
    <rPh sb="189" eb="191">
      <t>トウゴウ</t>
    </rPh>
    <phoneticPr fontId="5"/>
  </si>
  <si>
    <t>円滑な助成金の支給等に必要な経費のみを計上している。</t>
    <rPh sb="9" eb="10">
      <t>トウ</t>
    </rPh>
    <rPh sb="11" eb="13">
      <t>ヒツヨウ</t>
    </rPh>
    <rPh sb="14" eb="16">
      <t>ケイヒ</t>
    </rPh>
    <rPh sb="19" eb="21">
      <t>ケイジョウ</t>
    </rPh>
    <phoneticPr fontId="5"/>
  </si>
  <si>
    <t>A.○○労働局</t>
    <rPh sb="4" eb="7">
      <t>ロウドウキョク</t>
    </rPh>
    <phoneticPr fontId="5"/>
  </si>
  <si>
    <t>諸謝金</t>
    <rPh sb="0" eb="1">
      <t>ショ</t>
    </rPh>
    <rPh sb="1" eb="3">
      <t>シャキン</t>
    </rPh>
    <phoneticPr fontId="5"/>
  </si>
  <si>
    <t>相談員に係る人件費</t>
    <rPh sb="0" eb="3">
      <t>ソウダンイン</t>
    </rPh>
    <rPh sb="4" eb="5">
      <t>カカ</t>
    </rPh>
    <rPh sb="6" eb="9">
      <t>ジンケンヒ</t>
    </rPh>
    <phoneticPr fontId="5"/>
  </si>
  <si>
    <t>庁費等</t>
    <rPh sb="0" eb="2">
      <t>チョウヒ</t>
    </rPh>
    <rPh sb="2" eb="3">
      <t>トウ</t>
    </rPh>
    <phoneticPr fontId="5"/>
  </si>
  <si>
    <t>相談員に係る保険料等</t>
    <rPh sb="0" eb="3">
      <t>ソウダンイン</t>
    </rPh>
    <rPh sb="4" eb="5">
      <t>カカ</t>
    </rPh>
    <rPh sb="6" eb="9">
      <t>ホケンリョウ</t>
    </rPh>
    <rPh sb="9" eb="10">
      <t>トウ</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</si>
  <si>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</si>
  <si>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7">
      <t>チュウショウキギョウ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</si>
  <si>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相談を受けた事業主から評価を受ける割合
（「理解できた」と評価した事業主数／相談を受けた事業主数）</t>
    <rPh sb="0" eb="2">
      <t>ソウダン</t>
    </rPh>
    <rPh sb="3" eb="4">
      <t>ウ</t>
    </rPh>
    <rPh sb="6" eb="9">
      <t>ジギョウヌシ</t>
    </rPh>
    <rPh sb="11" eb="13">
      <t>ヒョウカ</t>
    </rPh>
    <rPh sb="14" eb="15">
      <t>ウ</t>
    </rPh>
    <rPh sb="17" eb="19">
      <t>ワリアイ</t>
    </rPh>
    <rPh sb="22" eb="24">
      <t>リカイ</t>
    </rPh>
    <rPh sb="29" eb="31">
      <t>ヒョウカ</t>
    </rPh>
    <rPh sb="33" eb="36">
      <t>ジギョウヌシ</t>
    </rPh>
    <rPh sb="36" eb="37">
      <t>スウ</t>
    </rPh>
    <rPh sb="38" eb="40">
      <t>ソウダン</t>
    </rPh>
    <rPh sb="41" eb="42">
      <t>ウ</t>
    </rPh>
    <rPh sb="44" eb="47">
      <t>ジギョウヌシ</t>
    </rPh>
    <rPh sb="47" eb="48">
      <t>スウ</t>
    </rPh>
    <phoneticPr fontId="5"/>
  </si>
  <si>
    <t>雇用調整助成金の活用実勢は縮小傾向にあることなどから、平成３０年度より単独の事業としては廃止するものとし、雇用安定給付等事務取扱費と統合することとした。</t>
    <phoneticPr fontId="5"/>
  </si>
  <si>
    <t>本事業は雇用維持を図るための雇用調整助成金を円滑かつ適正に運用するための経費であり、本事業の実施により雇用の安定に寄与している。</t>
    <rPh sb="0" eb="1">
      <t>ホン</t>
    </rPh>
    <rPh sb="1" eb="3">
      <t>ジギョウ</t>
    </rPh>
    <rPh sb="4" eb="6">
      <t>コヨウ</t>
    </rPh>
    <rPh sb="6" eb="8">
      <t>イジ</t>
    </rPh>
    <rPh sb="9" eb="10">
      <t>ハカ</t>
    </rPh>
    <rPh sb="14" eb="16">
      <t>コヨウ</t>
    </rPh>
    <rPh sb="16" eb="18">
      <t>チョウセイ</t>
    </rPh>
    <rPh sb="18" eb="21">
      <t>ジョセイキン</t>
    </rPh>
    <rPh sb="22" eb="24">
      <t>エンカツ</t>
    </rPh>
    <rPh sb="26" eb="28">
      <t>テキセイ</t>
    </rPh>
    <rPh sb="29" eb="31">
      <t>ウンヨウ</t>
    </rPh>
    <rPh sb="36" eb="38">
      <t>ケイヒ</t>
    </rPh>
    <rPh sb="42" eb="43">
      <t>ホン</t>
    </rPh>
    <rPh sb="43" eb="45">
      <t>ジギョウ</t>
    </rPh>
    <rPh sb="46" eb="48">
      <t>ジッシ</t>
    </rPh>
    <rPh sb="51" eb="53">
      <t>コヨウ</t>
    </rPh>
    <rPh sb="54" eb="56">
      <t>アンテイ</t>
    </rPh>
    <rPh sb="57" eb="59">
      <t>キヨ</t>
    </rPh>
    <phoneticPr fontId="5"/>
  </si>
  <si>
    <t>成果実績については、一部集計中のものがあるが、「助成金制度の事業主の理解」については目標を達成しており、一定の役割を果たせたと評価できる。
また、執行額については精査中である。</t>
    <rPh sb="0" eb="2">
      <t>セイカ</t>
    </rPh>
    <rPh sb="2" eb="4">
      <t>ジッセキ</t>
    </rPh>
    <rPh sb="10" eb="12">
      <t>イチブ</t>
    </rPh>
    <rPh sb="12" eb="14">
      <t>シュウケイ</t>
    </rPh>
    <rPh sb="14" eb="15">
      <t>チュウ</t>
    </rPh>
    <rPh sb="24" eb="27">
      <t>ジョセイキン</t>
    </rPh>
    <rPh sb="27" eb="29">
      <t>セイド</t>
    </rPh>
    <rPh sb="30" eb="32">
      <t>ジギョウ</t>
    </rPh>
    <rPh sb="32" eb="33">
      <t>ヌシ</t>
    </rPh>
    <rPh sb="34" eb="36">
      <t>リカイ</t>
    </rPh>
    <rPh sb="42" eb="44">
      <t>モクヒョウ</t>
    </rPh>
    <rPh sb="45" eb="47">
      <t>タッセイ</t>
    </rPh>
    <rPh sb="52" eb="54">
      <t>イッテイ</t>
    </rPh>
    <rPh sb="55" eb="57">
      <t>ヤクワリ</t>
    </rPh>
    <rPh sb="58" eb="59">
      <t>ハ</t>
    </rPh>
    <rPh sb="63" eb="65">
      <t>ヒョウカ</t>
    </rPh>
    <rPh sb="73" eb="75">
      <t>シッコウ</t>
    </rPh>
    <rPh sb="75" eb="76">
      <t>ガク</t>
    </rPh>
    <rPh sb="81" eb="83">
      <t>セイサ</t>
    </rPh>
    <rPh sb="83" eb="84">
      <t>チュウ</t>
    </rPh>
    <phoneticPr fontId="5"/>
  </si>
  <si>
    <t>雇用保険法第62条第1項第6号
雇用保険法施行規則第115条第22号</t>
    <rPh sb="0" eb="2">
      <t>コヨウ</t>
    </rPh>
    <rPh sb="2" eb="4">
      <t>ホケン</t>
    </rPh>
    <rPh sb="4" eb="5">
      <t>ホウ</t>
    </rPh>
    <rPh sb="5" eb="6">
      <t>ダイ</t>
    </rPh>
    <rPh sb="8" eb="9">
      <t>ジョウ</t>
    </rPh>
    <rPh sb="9" eb="10">
      <t>ダイ</t>
    </rPh>
    <rPh sb="11" eb="12">
      <t>コウ</t>
    </rPh>
    <rPh sb="12" eb="13">
      <t>ダイ</t>
    </rPh>
    <rPh sb="14" eb="15">
      <t>ゴウ</t>
    </rPh>
    <rPh sb="16" eb="18">
      <t>コヨウ</t>
    </rPh>
    <rPh sb="18" eb="20">
      <t>ホケン</t>
    </rPh>
    <rPh sb="20" eb="21">
      <t>ホウ</t>
    </rPh>
    <rPh sb="21" eb="23">
      <t>セコウ</t>
    </rPh>
    <rPh sb="23" eb="25">
      <t>キソク</t>
    </rPh>
    <rPh sb="25" eb="26">
      <t>ダイ</t>
    </rPh>
    <rPh sb="29" eb="30">
      <t>ジョウ</t>
    </rPh>
    <rPh sb="30" eb="31">
      <t>ダイ</t>
    </rPh>
    <rPh sb="33" eb="34">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</si>
</sst>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156883</xdr:colOff>
      <xdr:row>18</xdr:row>
      <xdr:rowOff>44824</xdr:rowOff>
    </xdr:from>
    <xdr:to>
      <xdr:col>34</xdr:col>
      <xdr:colOff>67236</xdr:colOff>
      <xdr:row>18</xdr:row>
      <xdr:rowOff>268941</xdr:rowOff>
    </xdr:to>
    <xdr:sp macro="" textlink="">
      <xdr:nvSpPr>
        <xdr:cNvPr id="2" name="正方形/長方形 1"/>
        <xdr:cNvSpPr/>
      </xdr:nvSpPr>
      <xdr:spPr>
        <a:xfrm>
          <a:off x="6208059" y="7642412"/>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44824</xdr:colOff>
      <xdr:row>31</xdr:row>
      <xdr:rowOff>33618</xdr:rowOff>
    </xdr:from>
    <xdr:to>
      <xdr:col>41</xdr:col>
      <xdr:colOff>156884</xdr:colOff>
      <xdr:row>31</xdr:row>
      <xdr:rowOff>257735</xdr:rowOff>
    </xdr:to>
    <xdr:sp macro="" textlink="">
      <xdr:nvSpPr>
        <xdr:cNvPr id="4" name="正方形/長方形 3"/>
        <xdr:cNvSpPr/>
      </xdr:nvSpPr>
      <xdr:spPr>
        <a:xfrm>
          <a:off x="7709648" y="11564471"/>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56030</xdr:colOff>
      <xdr:row>33</xdr:row>
      <xdr:rowOff>33618</xdr:rowOff>
    </xdr:from>
    <xdr:to>
      <xdr:col>41</xdr:col>
      <xdr:colOff>168090</xdr:colOff>
      <xdr:row>33</xdr:row>
      <xdr:rowOff>257735</xdr:rowOff>
    </xdr:to>
    <xdr:sp macro="" textlink="">
      <xdr:nvSpPr>
        <xdr:cNvPr id="6" name="正方形/長方形 5"/>
        <xdr:cNvSpPr/>
      </xdr:nvSpPr>
      <xdr:spPr>
        <a:xfrm>
          <a:off x="7720854" y="12147177"/>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56030</xdr:colOff>
      <xdr:row>38</xdr:row>
      <xdr:rowOff>33618</xdr:rowOff>
    </xdr:from>
    <xdr:to>
      <xdr:col>41</xdr:col>
      <xdr:colOff>168090</xdr:colOff>
      <xdr:row>38</xdr:row>
      <xdr:rowOff>257735</xdr:rowOff>
    </xdr:to>
    <xdr:sp macro="" textlink="">
      <xdr:nvSpPr>
        <xdr:cNvPr id="7" name="正方形/長方形 6"/>
        <xdr:cNvSpPr/>
      </xdr:nvSpPr>
      <xdr:spPr>
        <a:xfrm>
          <a:off x="7720854" y="13491883"/>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56030</xdr:colOff>
      <xdr:row>40</xdr:row>
      <xdr:rowOff>33618</xdr:rowOff>
    </xdr:from>
    <xdr:to>
      <xdr:col>41</xdr:col>
      <xdr:colOff>168090</xdr:colOff>
      <xdr:row>40</xdr:row>
      <xdr:rowOff>257735</xdr:rowOff>
    </xdr:to>
    <xdr:sp macro="" textlink="">
      <xdr:nvSpPr>
        <xdr:cNvPr id="9" name="正方形/長方形 8"/>
        <xdr:cNvSpPr/>
      </xdr:nvSpPr>
      <xdr:spPr>
        <a:xfrm>
          <a:off x="7720854" y="14074589"/>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44824</xdr:colOff>
      <xdr:row>103</xdr:row>
      <xdr:rowOff>44824</xdr:rowOff>
    </xdr:from>
    <xdr:to>
      <xdr:col>41</xdr:col>
      <xdr:colOff>156884</xdr:colOff>
      <xdr:row>103</xdr:row>
      <xdr:rowOff>268941</xdr:rowOff>
    </xdr:to>
    <xdr:sp macro="" textlink="">
      <xdr:nvSpPr>
        <xdr:cNvPr id="12" name="正方形/長方形 11"/>
        <xdr:cNvSpPr/>
      </xdr:nvSpPr>
      <xdr:spPr>
        <a:xfrm>
          <a:off x="7709648" y="18276795"/>
          <a:ext cx="717177"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44824</xdr:colOff>
      <xdr:row>115</xdr:row>
      <xdr:rowOff>44824</xdr:rowOff>
    </xdr:from>
    <xdr:to>
      <xdr:col>41</xdr:col>
      <xdr:colOff>156884</xdr:colOff>
      <xdr:row>115</xdr:row>
      <xdr:rowOff>268941</xdr:rowOff>
    </xdr:to>
    <xdr:sp macro="" textlink="">
      <xdr:nvSpPr>
        <xdr:cNvPr id="13" name="正方形/長方形 12"/>
        <xdr:cNvSpPr/>
      </xdr:nvSpPr>
      <xdr:spPr>
        <a:xfrm>
          <a:off x="7645774" y="19228174"/>
          <a:ext cx="712135"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44824</xdr:colOff>
      <xdr:row>116</xdr:row>
      <xdr:rowOff>187699</xdr:rowOff>
    </xdr:from>
    <xdr:to>
      <xdr:col>41</xdr:col>
      <xdr:colOff>156884</xdr:colOff>
      <xdr:row>116</xdr:row>
      <xdr:rowOff>411816</xdr:rowOff>
    </xdr:to>
    <xdr:sp macro="" textlink="">
      <xdr:nvSpPr>
        <xdr:cNvPr id="14" name="正方形/長方形 13"/>
        <xdr:cNvSpPr/>
      </xdr:nvSpPr>
      <xdr:spPr>
        <a:xfrm>
          <a:off x="7645774" y="19666324"/>
          <a:ext cx="712135" cy="224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15</xdr:col>
      <xdr:colOff>123269</xdr:colOff>
      <xdr:row>742</xdr:row>
      <xdr:rowOff>201706</xdr:rowOff>
    </xdr:from>
    <xdr:to>
      <xdr:col>43</xdr:col>
      <xdr:colOff>190504</xdr:colOff>
      <xdr:row>745</xdr:row>
      <xdr:rowOff>190500</xdr:rowOff>
    </xdr:to>
    <xdr:sp macro="" textlink="">
      <xdr:nvSpPr>
        <xdr:cNvPr id="3" name="正方形/長方形 2"/>
        <xdr:cNvSpPr/>
      </xdr:nvSpPr>
      <xdr:spPr>
        <a:xfrm>
          <a:off x="3148857" y="47064706"/>
          <a:ext cx="5715000" cy="1030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　生　労　働　省</a:t>
          </a:r>
        </a:p>
      </xdr:txBody>
    </xdr:sp>
    <xdr:clientData/>
  </xdr:twoCellAnchor>
  <xdr:twoCellAnchor>
    <xdr:from>
      <xdr:col>38</xdr:col>
      <xdr:colOff>179300</xdr:colOff>
      <xdr:row>740</xdr:row>
      <xdr:rowOff>280148</xdr:rowOff>
    </xdr:from>
    <xdr:to>
      <xdr:col>46</xdr:col>
      <xdr:colOff>44825</xdr:colOff>
      <xdr:row>741</xdr:row>
      <xdr:rowOff>291353</xdr:rowOff>
    </xdr:to>
    <xdr:sp macro="" textlink="">
      <xdr:nvSpPr>
        <xdr:cNvPr id="15" name="正方形/長方形 14"/>
        <xdr:cNvSpPr/>
      </xdr:nvSpPr>
      <xdr:spPr>
        <a:xfrm>
          <a:off x="7844124" y="46448383"/>
          <a:ext cx="1479172" cy="3585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t>【</a:t>
          </a:r>
          <a:r>
            <a:rPr kumimoji="1" lang="ja-JP" altLang="en-US" sz="1200" b="1"/>
            <a:t>　精　査　中　</a:t>
          </a:r>
          <a:r>
            <a:rPr kumimoji="1" lang="en-US" altLang="ja-JP" sz="1200" b="1"/>
            <a:t>】</a:t>
          </a:r>
          <a:endParaRPr kumimoji="1" lang="ja-JP" altLang="en-US" sz="1200" b="1"/>
        </a:p>
      </xdr:txBody>
    </xdr:sp>
    <xdr:clientData/>
  </xdr:twoCellAnchor>
  <xdr:twoCellAnchor>
    <xdr:from>
      <xdr:col>27</xdr:col>
      <xdr:colOff>168089</xdr:colOff>
      <xdr:row>746</xdr:row>
      <xdr:rowOff>11206</xdr:rowOff>
    </xdr:from>
    <xdr:to>
      <xdr:col>31</xdr:col>
      <xdr:colOff>179295</xdr:colOff>
      <xdr:row>749</xdr:row>
      <xdr:rowOff>235324</xdr:rowOff>
    </xdr:to>
    <xdr:sp macro="" textlink="">
      <xdr:nvSpPr>
        <xdr:cNvPr id="5" name="下矢印 4"/>
        <xdr:cNvSpPr/>
      </xdr:nvSpPr>
      <xdr:spPr>
        <a:xfrm>
          <a:off x="5614148" y="48263735"/>
          <a:ext cx="818029" cy="12662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123269</xdr:colOff>
      <xdr:row>750</xdr:row>
      <xdr:rowOff>78441</xdr:rowOff>
    </xdr:from>
    <xdr:to>
      <xdr:col>43</xdr:col>
      <xdr:colOff>190504</xdr:colOff>
      <xdr:row>753</xdr:row>
      <xdr:rowOff>67235</xdr:rowOff>
    </xdr:to>
    <xdr:sp macro="" textlink="">
      <xdr:nvSpPr>
        <xdr:cNvPr id="16" name="正方形/長方形 15"/>
        <xdr:cNvSpPr/>
      </xdr:nvSpPr>
      <xdr:spPr>
        <a:xfrm>
          <a:off x="3148857" y="49720500"/>
          <a:ext cx="5715000" cy="1030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Ａ：都道府県労働局（</a:t>
          </a:r>
          <a:r>
            <a:rPr kumimoji="1" lang="en-US" altLang="ja-JP" sz="2400"/>
            <a:t>47</a:t>
          </a:r>
          <a:r>
            <a:rPr kumimoji="1" lang="ja-JP" altLang="en-US" sz="2400"/>
            <a:t>局）</a:t>
          </a:r>
          <a:endParaRPr kumimoji="1" lang="en-US" altLang="ja-JP" sz="2400"/>
        </a:p>
        <a:p>
          <a:pPr algn="ctr"/>
          <a:r>
            <a:rPr kumimoji="1" lang="ja-JP" altLang="en-US" sz="2400"/>
            <a:t>○○百万円</a:t>
          </a:r>
        </a:p>
      </xdr:txBody>
    </xdr:sp>
    <xdr:clientData/>
  </xdr:twoCellAnchor>
  <xdr:twoCellAnchor>
    <xdr:from>
      <xdr:col>18</xdr:col>
      <xdr:colOff>56029</xdr:colOff>
      <xdr:row>754</xdr:row>
      <xdr:rowOff>291356</xdr:rowOff>
    </xdr:from>
    <xdr:to>
      <xdr:col>40</xdr:col>
      <xdr:colOff>156883</xdr:colOff>
      <xdr:row>756</xdr:row>
      <xdr:rowOff>224121</xdr:rowOff>
    </xdr:to>
    <xdr:sp macro="" textlink="">
      <xdr:nvSpPr>
        <xdr:cNvPr id="8" name="大かっこ 7"/>
        <xdr:cNvSpPr/>
      </xdr:nvSpPr>
      <xdr:spPr>
        <a:xfrm>
          <a:off x="3686735" y="51322944"/>
          <a:ext cx="4538383" cy="6275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22411</xdr:colOff>
      <xdr:row>754</xdr:row>
      <xdr:rowOff>313766</xdr:rowOff>
    </xdr:from>
    <xdr:to>
      <xdr:col>39</xdr:col>
      <xdr:colOff>201705</xdr:colOff>
      <xdr:row>756</xdr:row>
      <xdr:rowOff>246530</xdr:rowOff>
    </xdr:to>
    <xdr:sp macro="" textlink="">
      <xdr:nvSpPr>
        <xdr:cNvPr id="17" name="正方形/長方形 16"/>
        <xdr:cNvSpPr/>
      </xdr:nvSpPr>
      <xdr:spPr>
        <a:xfrm>
          <a:off x="3854823" y="51345354"/>
          <a:ext cx="4213411" cy="6275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事業主支援アドバイザーを配置し助成金窓口の体制を整備</a:t>
          </a:r>
        </a:p>
      </xdr:txBody>
    </xdr:sp>
    <xdr:clientData/>
  </xdr:twoCellAnchor>
  <xdr:twoCellAnchor>
    <xdr:from>
      <xdr:col>23</xdr:col>
      <xdr:colOff>22413</xdr:colOff>
      <xdr:row>754</xdr:row>
      <xdr:rowOff>44826</xdr:rowOff>
    </xdr:from>
    <xdr:to>
      <xdr:col>36</xdr:col>
      <xdr:colOff>44824</xdr:colOff>
      <xdr:row>755</xdr:row>
      <xdr:rowOff>100854</xdr:rowOff>
    </xdr:to>
    <xdr:sp macro="" textlink="">
      <xdr:nvSpPr>
        <xdr:cNvPr id="18" name="正方形/長方形 17"/>
        <xdr:cNvSpPr/>
      </xdr:nvSpPr>
      <xdr:spPr>
        <a:xfrm>
          <a:off x="4661648" y="51076414"/>
          <a:ext cx="2644588" cy="4034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事　業　実　施　主　体</a:t>
          </a:r>
        </a:p>
      </xdr:txBody>
    </xdr:sp>
    <xdr:clientData/>
  </xdr:twoCellAnchor>
  <xdr:twoCellAnchor>
    <xdr:from>
      <xdr:col>30</xdr:col>
      <xdr:colOff>44824</xdr:colOff>
      <xdr:row>708</xdr:row>
      <xdr:rowOff>56029</xdr:rowOff>
    </xdr:from>
    <xdr:to>
      <xdr:col>33</xdr:col>
      <xdr:colOff>156883</xdr:colOff>
      <xdr:row>708</xdr:row>
      <xdr:rowOff>280146</xdr:rowOff>
    </xdr:to>
    <xdr:sp macro="" textlink="">
      <xdr:nvSpPr>
        <xdr:cNvPr id="19" name="正方形/長方形 18"/>
        <xdr:cNvSpPr/>
      </xdr:nvSpPr>
      <xdr:spPr>
        <a:xfrm>
          <a:off x="6096000" y="33359911"/>
          <a:ext cx="717177" cy="224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56030</xdr:colOff>
      <xdr:row>711</xdr:row>
      <xdr:rowOff>78441</xdr:rowOff>
    </xdr:from>
    <xdr:to>
      <xdr:col>33</xdr:col>
      <xdr:colOff>168089</xdr:colOff>
      <xdr:row>711</xdr:row>
      <xdr:rowOff>302558</xdr:rowOff>
    </xdr:to>
    <xdr:sp macro="" textlink="">
      <xdr:nvSpPr>
        <xdr:cNvPr id="21" name="正方形/長方形 20"/>
        <xdr:cNvSpPr/>
      </xdr:nvSpPr>
      <xdr:spPr>
        <a:xfrm>
          <a:off x="6107206" y="34390853"/>
          <a:ext cx="717177" cy="224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56031</xdr:colOff>
      <xdr:row>714</xdr:row>
      <xdr:rowOff>78441</xdr:rowOff>
    </xdr:from>
    <xdr:to>
      <xdr:col>33</xdr:col>
      <xdr:colOff>168090</xdr:colOff>
      <xdr:row>714</xdr:row>
      <xdr:rowOff>302558</xdr:rowOff>
    </xdr:to>
    <xdr:sp macro="" textlink="">
      <xdr:nvSpPr>
        <xdr:cNvPr id="22" name="正方形/長方形 21"/>
        <xdr:cNvSpPr/>
      </xdr:nvSpPr>
      <xdr:spPr>
        <a:xfrm>
          <a:off x="6107207" y="35645912"/>
          <a:ext cx="717177" cy="224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78442</xdr:colOff>
      <xdr:row>716</xdr:row>
      <xdr:rowOff>67236</xdr:rowOff>
    </xdr:from>
    <xdr:to>
      <xdr:col>33</xdr:col>
      <xdr:colOff>190501</xdr:colOff>
      <xdr:row>716</xdr:row>
      <xdr:rowOff>291353</xdr:rowOff>
    </xdr:to>
    <xdr:sp macro="" textlink="">
      <xdr:nvSpPr>
        <xdr:cNvPr id="23" name="正方形/長方形 22"/>
        <xdr:cNvSpPr/>
      </xdr:nvSpPr>
      <xdr:spPr>
        <a:xfrm>
          <a:off x="6129618" y="36430324"/>
          <a:ext cx="717177" cy="224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33618</xdr:colOff>
      <xdr:row>780</xdr:row>
      <xdr:rowOff>190500</xdr:rowOff>
    </xdr:from>
    <xdr:to>
      <xdr:col>27</xdr:col>
      <xdr:colOff>145677</xdr:colOff>
      <xdr:row>781</xdr:row>
      <xdr:rowOff>100853</xdr:rowOff>
    </xdr:to>
    <xdr:sp macro="" textlink="">
      <xdr:nvSpPr>
        <xdr:cNvPr id="24" name="正方形/長方形 23"/>
        <xdr:cNvSpPr/>
      </xdr:nvSpPr>
      <xdr:spPr>
        <a:xfrm>
          <a:off x="4874559" y="60702265"/>
          <a:ext cx="717177" cy="224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16</xdr:col>
      <xdr:colOff>179293</xdr:colOff>
      <xdr:row>839</xdr:row>
      <xdr:rowOff>22412</xdr:rowOff>
    </xdr:from>
    <xdr:to>
      <xdr:col>35</xdr:col>
      <xdr:colOff>22411</xdr:colOff>
      <xdr:row>843</xdr:row>
      <xdr:rowOff>134471</xdr:rowOff>
    </xdr:to>
    <xdr:sp macro="" textlink="">
      <xdr:nvSpPr>
        <xdr:cNvPr id="25" name="正方形/長方形 24"/>
        <xdr:cNvSpPr/>
      </xdr:nvSpPr>
      <xdr:spPr>
        <a:xfrm>
          <a:off x="3406587" y="66506912"/>
          <a:ext cx="3675530" cy="16360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184</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3061</v>
      </c>
      <c r="Q13" s="98"/>
      <c r="R13" s="98"/>
      <c r="S13" s="98"/>
      <c r="T13" s="98"/>
      <c r="U13" s="98"/>
      <c r="V13" s="99"/>
      <c r="W13" s="97">
        <v>1308</v>
      </c>
      <c r="X13" s="98"/>
      <c r="Y13" s="98"/>
      <c r="Z13" s="98"/>
      <c r="AA13" s="98"/>
      <c r="AB13" s="98"/>
      <c r="AC13" s="99"/>
      <c r="AD13" s="97">
        <v>1096</v>
      </c>
      <c r="AE13" s="98"/>
      <c r="AF13" s="98"/>
      <c r="AG13" s="98"/>
      <c r="AH13" s="98"/>
      <c r="AI13" s="98"/>
      <c r="AJ13" s="99"/>
      <c r="AK13" s="97" t="s">
        <v>560</v>
      </c>
      <c r="AL13" s="98"/>
      <c r="AM13" s="98"/>
      <c r="AN13" s="98"/>
      <c r="AO13" s="98"/>
      <c r="AP13" s="98"/>
      <c r="AQ13" s="99"/>
      <c r="AR13" s="94" t="s">
        <v>560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560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560</v>
      </c>
      <c r="X16" s="98"/>
      <c r="Y16" s="98"/>
      <c r="Z16" s="98"/>
      <c r="AA16" s="98"/>
      <c r="AB16" s="98"/>
      <c r="AC16" s="99"/>
      <c r="AD16" s="97" t="s">
        <v>560</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3061</v>
      </c>
      <c r="Q18" s="104"/>
      <c r="R18" s="104"/>
      <c r="S18" s="104"/>
      <c r="T18" s="104"/>
      <c r="U18" s="104"/>
      <c r="V18" s="105"/>
      <c r="W18" s="103">
        <f>SUM(W13:AC17)</f>
        <v>1308</v>
      </c>
      <c r="X18" s="104"/>
      <c r="Y18" s="104"/>
      <c r="Z18" s="104"/>
      <c r="AA18" s="104"/>
      <c r="AB18" s="104"/>
      <c r="AC18" s="105"/>
      <c r="AD18" s="103">
        <f>SUM(AD13:AJ17)</f>
        <v>1096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2847</v>
      </c>
      <c r="Q19" s="98"/>
      <c r="R19" s="98"/>
      <c r="S19" s="98"/>
      <c r="T19" s="98"/>
      <c r="U19" s="98"/>
      <c r="V19" s="99"/>
      <c r="W19" s="97">
        <v>1434</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0.93008820646847434</v>
      </c>
      <c r="Q20" s="539"/>
      <c r="R20" s="539"/>
      <c r="S20" s="539"/>
      <c r="T20" s="539"/>
      <c r="U20" s="539"/>
      <c r="V20" s="539"/>
      <c r="W20" s="539">
        <f t="shared" ref="W20" si="0">IF(W18=0, "-", SUM(W19)/W18)</f>
        <v>1.0963302752293578</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0.93008820646847434</v>
      </c>
      <c r="Q21" s="539"/>
      <c r="R21" s="539"/>
      <c r="S21" s="539"/>
      <c r="T21" s="539"/>
      <c r="U21" s="539"/>
      <c r="V21" s="539"/>
      <c r="W21" s="539">
        <f t="shared" ref="W21" si="2">IF(W19=0, "-", SUM(W19)/SUM(W13,W14))</f>
        <v>1.0963302752293578</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606</v>
      </c>
      <c r="H23" s="184"/>
      <c r="I23" s="184"/>
      <c r="J23" s="184"/>
      <c r="K23" s="184"/>
      <c r="L23" s="184"/>
      <c r="M23" s="184"/>
      <c r="N23" s="184"/>
      <c r="O23" s="185"/>
      <c r="P23" s="94" t="s">
        <v>605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605</v>
      </c>
      <c r="H24" s="187"/>
      <c r="I24" s="187"/>
      <c r="J24" s="187"/>
      <c r="K24" s="187"/>
      <c r="L24" s="187"/>
      <c r="M24" s="187"/>
      <c r="N24" s="187"/>
      <c r="O24" s="188"/>
      <c r="P24" s="97" t="s">
        <v>606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605</v>
      </c>
      <c r="H25" s="187"/>
      <c r="I25" s="187"/>
      <c r="J25" s="187"/>
      <c r="K25" s="187"/>
      <c r="L25" s="187"/>
      <c r="M25" s="187"/>
      <c r="N25" s="187"/>
      <c r="O25" s="188"/>
      <c r="P25" s="97" t="s">
        <v>605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605</v>
      </c>
      <c r="H26" s="187"/>
      <c r="I26" s="187"/>
      <c r="J26" s="187"/>
      <c r="K26" s="187"/>
      <c r="L26" s="187"/>
      <c r="M26" s="187"/>
      <c r="N26" s="187"/>
      <c r="O26" s="188"/>
      <c r="P26" s="97" t="s">
        <v>605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605</v>
      </c>
      <c r="H27" s="187"/>
      <c r="I27" s="187"/>
      <c r="J27" s="187"/>
      <c r="K27" s="187"/>
      <c r="L27" s="187"/>
      <c r="M27" s="187"/>
      <c r="N27" s="187"/>
      <c r="O27" s="188"/>
      <c r="P27" s="97" t="s">
        <v>605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t="s">
        <v>559</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9"/>
      <c r="Y32" s="336" t="s">
        <v>12</v>
      </c>
      <c r="Z32" s="549"/>
      <c r="AA32" s="550"/>
      <c r="AB32" s="551" t="s">
        <v>563</v>
      </c>
      <c r="AC32" s="551"/>
      <c r="AD32" s="551"/>
      <c r="AE32" s="362">
        <v>23.3</v>
      </c>
      <c r="AF32" s="363"/>
      <c r="AG32" s="363"/>
      <c r="AH32" s="363"/>
      <c r="AI32" s="362">
        <v>24.1</v>
      </c>
      <c r="AJ32" s="363"/>
      <c r="AK32" s="363"/>
      <c r="AL32" s="363"/>
      <c r="AM32" s="362"/>
      <c r="AN32" s="363"/>
      <c r="AO32" s="363"/>
      <c r="AP32" s="363"/>
      <c r="AQ32" s="100" t="s">
        <v>559</v>
      </c>
      <c r="AR32" s="101"/>
      <c r="AS32" s="101"/>
      <c r="AT32" s="102"/>
      <c r="AU32" s="363" t="s">
        <v>559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30</v>
      </c>
      <c r="AF33" s="363"/>
      <c r="AG33" s="363"/>
      <c r="AH33" s="363"/>
      <c r="AI33" s="362">
        <v>23</v>
      </c>
      <c r="AJ33" s="363"/>
      <c r="AK33" s="363"/>
      <c r="AL33" s="363"/>
      <c r="AM33" s="362">
        <v>23</v>
      </c>
      <c r="AN33" s="363"/>
      <c r="AO33" s="363"/>
      <c r="AP33" s="363"/>
      <c r="AQ33" s="100" t="s">
        <v>559</v>
      </c>
      <c r="AR33" s="101"/>
      <c r="AS33" s="101"/>
      <c r="AT33" s="102"/>
      <c r="AU33" s="363" t="s">
        <v>559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133.30000000000001</v>
      </c>
      <c r="AF34" s="363"/>
      <c r="AG34" s="363"/>
      <c r="AH34" s="363"/>
      <c r="AI34" s="362">
        <v>95.4</v>
      </c>
      <c r="AJ34" s="363"/>
      <c r="AK34" s="363"/>
      <c r="AL34" s="363"/>
      <c r="AM34" s="362"/>
      <c r="AN34" s="363"/>
      <c r="AO34" s="363"/>
      <c r="AP34" s="363"/>
      <c r="AQ34" s="100" t="s">
        <v>559</v>
      </c>
      <c r="AR34" s="101"/>
      <c r="AS34" s="101"/>
      <c r="AT34" s="102"/>
      <c r="AU34" s="363" t="s">
        <v>559</v>
      </c>
      <c r="AV34" s="363"/>
      <c r="AW34" s="363"/>
      <c r="AX34" s="365"/>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559</v>
      </c>
      <c r="AR38" s="133"/>
      <c r="AS38" s="134" t="s">
        <v>356</v>
      </c>
      <c r="AT38" s="169"/>
      <c r="AU38" s="269" t="s">
        <v>556</v>
      </c>
      <c r="AV38" s="269"/>
      <c r="AW38" s="377" t="s">
        <v>300</v>
      </c>
      <c r="AX38" s="378"/>
    </row>
    <row r="39" spans="1:50" ht="23.25" customHeight="1" x14ac:dyDescent="0.15">
      <c r="A39" s="515"/>
      <c r="B39" s="513"/>
      <c r="C39" s="513"/>
      <c r="D39" s="513"/>
      <c r="E39" s="513"/>
      <c r="F39" s="514"/>
      <c r="G39" s="540" t="s">
        <v>567</v>
      </c>
      <c r="H39" s="541"/>
      <c r="I39" s="541"/>
      <c r="J39" s="541"/>
      <c r="K39" s="541"/>
      <c r="L39" s="541"/>
      <c r="M39" s="541"/>
      <c r="N39" s="541"/>
      <c r="O39" s="542"/>
      <c r="P39" s="158" t="s">
        <v>568</v>
      </c>
      <c r="Q39" s="158"/>
      <c r="R39" s="158"/>
      <c r="S39" s="158"/>
      <c r="T39" s="158"/>
      <c r="U39" s="158"/>
      <c r="V39" s="158"/>
      <c r="W39" s="158"/>
      <c r="X39" s="229"/>
      <c r="Y39" s="336" t="s">
        <v>12</v>
      </c>
      <c r="Z39" s="549"/>
      <c r="AA39" s="550"/>
      <c r="AB39" s="551" t="s">
        <v>569</v>
      </c>
      <c r="AC39" s="551"/>
      <c r="AD39" s="551"/>
      <c r="AE39" s="362">
        <v>36.1</v>
      </c>
      <c r="AF39" s="363"/>
      <c r="AG39" s="363"/>
      <c r="AH39" s="363"/>
      <c r="AI39" s="362">
        <v>38</v>
      </c>
      <c r="AJ39" s="363"/>
      <c r="AK39" s="363"/>
      <c r="AL39" s="363"/>
      <c r="AM39" s="362"/>
      <c r="AN39" s="363"/>
      <c r="AO39" s="363"/>
      <c r="AP39" s="363"/>
      <c r="AQ39" s="100" t="s">
        <v>556</v>
      </c>
      <c r="AR39" s="101"/>
      <c r="AS39" s="101"/>
      <c r="AT39" s="102"/>
      <c r="AU39" s="363" t="s">
        <v>556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569</v>
      </c>
      <c r="AC40" s="522"/>
      <c r="AD40" s="522"/>
      <c r="AE40" s="362">
        <v>60</v>
      </c>
      <c r="AF40" s="363"/>
      <c r="AG40" s="363"/>
      <c r="AH40" s="363"/>
      <c r="AI40" s="362">
        <v>36</v>
      </c>
      <c r="AJ40" s="363"/>
      <c r="AK40" s="363"/>
      <c r="AL40" s="363"/>
      <c r="AM40" s="362">
        <v>36</v>
      </c>
      <c r="AN40" s="363"/>
      <c r="AO40" s="363"/>
      <c r="AP40" s="363"/>
      <c r="AQ40" s="100" t="s">
        <v>556</v>
      </c>
      <c r="AR40" s="101"/>
      <c r="AS40" s="101"/>
      <c r="AT40" s="102"/>
      <c r="AU40" s="363" t="s">
        <v>560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166.2</v>
      </c>
      <c r="AF41" s="363"/>
      <c r="AG41" s="363"/>
      <c r="AH41" s="363"/>
      <c r="AI41" s="362">
        <v>94.7</v>
      </c>
      <c r="AJ41" s="363"/>
      <c r="AK41" s="363"/>
      <c r="AL41" s="363"/>
      <c r="AM41" s="362"/>
      <c r="AN41" s="363"/>
      <c r="AO41" s="363"/>
      <c r="AP41" s="363"/>
      <c r="AQ41" s="100" t="s">
        <v>556</v>
      </c>
      <c r="AR41" s="101"/>
      <c r="AS41" s="101"/>
      <c r="AT41" s="102"/>
      <c r="AU41" s="363" t="s">
        <v>560</v>
      </c>
      <c r="AV41" s="363"/>
      <c r="AW41" s="363"/>
      <c r="AX41" s="365"/>
    </row>
    <row r="42" spans="1:50" ht="23.25" customHeight="1" x14ac:dyDescent="0.15">
      <c r="A42" s="900" t="s">
        <v>528</v>
      </c>
      <c r="B42" s="901"/>
      <c r="C42" s="901"/>
      <c r="D42" s="901"/>
      <c r="E42" s="901"/>
      <c r="F42" s="902"/>
      <c r="G42" s="906" t="s">
        <v>566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560</v>
      </c>
      <c r="AR45" s="133"/>
      <c r="AS45" s="134" t="s">
        <v>356</v>
      </c>
      <c r="AT45" s="169"/>
      <c r="AU45" s="269" t="s">
        <v>560</v>
      </c>
      <c r="AV45" s="269"/>
      <c r="AW45" s="377" t="s">
        <v>300</v>
      </c>
      <c r="AX45" s="378"/>
    </row>
    <row r="46" spans="1:50" ht="25.5" customHeight="1" x14ac:dyDescent="0.15">
      <c r="A46" s="515"/>
      <c r="B46" s="513"/>
      <c r="C46" s="513"/>
      <c r="D46" s="513"/>
      <c r="E46" s="513"/>
      <c r="F46" s="514"/>
      <c r="G46" s="540" t="s">
        <v>570</v>
      </c>
      <c r="H46" s="541"/>
      <c r="I46" s="541"/>
      <c r="J46" s="541"/>
      <c r="K46" s="541"/>
      <c r="L46" s="541"/>
      <c r="M46" s="541"/>
      <c r="N46" s="541"/>
      <c r="O46" s="542"/>
      <c r="P46" s="158" t="s">
        <v>616</v>
      </c>
      <c r="Q46" s="158"/>
      <c r="R46" s="158"/>
      <c r="S46" s="158"/>
      <c r="T46" s="158"/>
      <c r="U46" s="158"/>
      <c r="V46" s="158"/>
      <c r="W46" s="158"/>
      <c r="X46" s="229"/>
      <c r="Y46" s="336" t="s">
        <v>12</v>
      </c>
      <c r="Z46" s="549"/>
      <c r="AA46" s="550"/>
      <c r="AB46" s="551" t="s">
        <v>571</v>
      </c>
      <c r="AC46" s="551"/>
      <c r="AD46" s="551"/>
      <c r="AE46" s="362">
        <v>99.8</v>
      </c>
      <c r="AF46" s="363"/>
      <c r="AG46" s="363"/>
      <c r="AH46" s="363"/>
      <c r="AI46" s="362">
        <v>99.9</v>
      </c>
      <c r="AJ46" s="363"/>
      <c r="AK46" s="363"/>
      <c r="AL46" s="363"/>
      <c r="AM46" s="362">
        <v>99.8</v>
      </c>
      <c r="AN46" s="363"/>
      <c r="AO46" s="363"/>
      <c r="AP46" s="363"/>
      <c r="AQ46" s="100" t="s">
        <v>560</v>
      </c>
      <c r="AR46" s="101"/>
      <c r="AS46" s="101"/>
      <c r="AT46" s="102"/>
      <c r="AU46" s="363" t="s">
        <v>560</v>
      </c>
      <c r="AV46" s="363"/>
      <c r="AW46" s="363"/>
      <c r="AX46" s="365"/>
    </row>
    <row r="47" spans="1:50" ht="25.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572</v>
      </c>
      <c r="AC47" s="522"/>
      <c r="AD47" s="522"/>
      <c r="AE47" s="362">
        <v>97</v>
      </c>
      <c r="AF47" s="363"/>
      <c r="AG47" s="363"/>
      <c r="AH47" s="363"/>
      <c r="AI47" s="362">
        <v>98</v>
      </c>
      <c r="AJ47" s="363"/>
      <c r="AK47" s="363"/>
      <c r="AL47" s="363"/>
      <c r="AM47" s="362">
        <v>98</v>
      </c>
      <c r="AN47" s="363"/>
      <c r="AO47" s="363"/>
      <c r="AP47" s="363"/>
      <c r="AQ47" s="100" t="s">
        <v>559</v>
      </c>
      <c r="AR47" s="101"/>
      <c r="AS47" s="101"/>
      <c r="AT47" s="102"/>
      <c r="AU47" s="363" t="s">
        <v>559</v>
      </c>
      <c r="AV47" s="363"/>
      <c r="AW47" s="363"/>
      <c r="AX47" s="365"/>
    </row>
    <row r="48" spans="1:50" ht="25.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102.8</v>
      </c>
      <c r="AF48" s="363"/>
      <c r="AG48" s="363"/>
      <c r="AH48" s="363"/>
      <c r="AI48" s="362">
        <v>101.9</v>
      </c>
      <c r="AJ48" s="363"/>
      <c r="AK48" s="363"/>
      <c r="AL48" s="363"/>
      <c r="AM48" s="362">
        <v>101.8</v>
      </c>
      <c r="AN48" s="363"/>
      <c r="AO48" s="363"/>
      <c r="AP48" s="363"/>
      <c r="AQ48" s="100" t="s">
        <v>559</v>
      </c>
      <c r="AR48" s="101"/>
      <c r="AS48" s="101"/>
      <c r="AT48" s="102"/>
      <c r="AU48" s="363" t="s">
        <v>559</v>
      </c>
      <c r="AV48" s="363"/>
      <c r="AW48" s="363"/>
      <c r="AX48" s="365"/>
    </row>
    <row r="49" spans="1:50" ht="23.25" customHeight="1" x14ac:dyDescent="0.15">
      <c r="A49" s="900" t="s">
        <v>528</v>
      </c>
      <c r="B49" s="901"/>
      <c r="C49" s="901"/>
      <c r="D49" s="901"/>
      <c r="E49" s="901"/>
      <c r="F49" s="902"/>
      <c r="G49" s="906" t="s">
        <v>566</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282877</v>
      </c>
      <c r="AF101" s="363"/>
      <c r="AG101" s="363"/>
      <c r="AH101" s="364"/>
      <c r="AI101" s="362">
        <v>243783</v>
      </c>
      <c r="AJ101" s="363"/>
      <c r="AK101" s="363"/>
      <c r="AL101" s="364"/>
      <c r="AM101" s="362" t="s">
        <v>575</v>
      </c>
      <c r="AN101" s="363"/>
      <c r="AO101" s="363"/>
      <c r="AP101" s="364"/>
      <c r="AQ101" s="362" t="s">
        <v>559</v>
      </c>
      <c r="AR101" s="363"/>
      <c r="AS101" s="363"/>
      <c r="AT101" s="364"/>
      <c r="AU101" s="362" t="s">
        <v>575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338190</v>
      </c>
      <c r="AF102" s="356"/>
      <c r="AG102" s="356"/>
      <c r="AH102" s="356"/>
      <c r="AI102" s="356">
        <v>93980</v>
      </c>
      <c r="AJ102" s="356"/>
      <c r="AK102" s="356"/>
      <c r="AL102" s="356"/>
      <c r="AM102" s="356" t="s">
        <v>575</v>
      </c>
      <c r="AN102" s="356"/>
      <c r="AO102" s="356"/>
      <c r="AP102" s="356"/>
      <c r="AQ102" s="817" t="s">
        <v>575</v>
      </c>
      <c r="AR102" s="818"/>
      <c r="AS102" s="818"/>
      <c r="AT102" s="819"/>
      <c r="AU102" s="817" t="s">
        <v>575</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1"/>
      <c r="B104" s="492"/>
      <c r="C104" s="492"/>
      <c r="D104" s="492"/>
      <c r="E104" s="492"/>
      <c r="F104" s="493"/>
      <c r="G104" s="158" t="s">
        <v>576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574</v>
      </c>
      <c r="AC104" s="472"/>
      <c r="AD104" s="473"/>
      <c r="AE104" s="362" t="s">
        <v>559</v>
      </c>
      <c r="AF104" s="363"/>
      <c r="AG104" s="363"/>
      <c r="AH104" s="364"/>
      <c r="AI104" s="362" t="s">
        <v>559</v>
      </c>
      <c r="AJ104" s="363"/>
      <c r="AK104" s="363"/>
      <c r="AL104" s="364"/>
      <c r="AM104" s="362"/>
      <c r="AN104" s="363"/>
      <c r="AO104" s="363"/>
      <c r="AP104" s="364"/>
      <c r="AQ104" s="362" t="s">
        <v>577</v>
      </c>
      <c r="AR104" s="363"/>
      <c r="AS104" s="363"/>
      <c r="AT104" s="364"/>
      <c r="AU104" s="362" t="s">
        <v>577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574</v>
      </c>
      <c r="AC105" s="405"/>
      <c r="AD105" s="406"/>
      <c r="AE105" s="356" t="s">
        <v>559</v>
      </c>
      <c r="AF105" s="356"/>
      <c r="AG105" s="356"/>
      <c r="AH105" s="356"/>
      <c r="AI105" s="356" t="s">
        <v>559</v>
      </c>
      <c r="AJ105" s="356"/>
      <c r="AK105" s="356"/>
      <c r="AL105" s="356"/>
      <c r="AM105" s="356">
        <v>482</v>
      </c>
      <c r="AN105" s="356"/>
      <c r="AO105" s="356"/>
      <c r="AP105" s="356"/>
      <c r="AQ105" s="362" t="s">
        <v>577</v>
      </c>
      <c r="AR105" s="363"/>
      <c r="AS105" s="363"/>
      <c r="AT105" s="364"/>
      <c r="AU105" s="817" t="s">
        <v>577</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195724</v>
      </c>
      <c r="AF116" s="356"/>
      <c r="AG116" s="356"/>
      <c r="AH116" s="356"/>
      <c r="AI116" s="356">
        <v>88738</v>
      </c>
      <c r="AJ116" s="356"/>
      <c r="AK116" s="356"/>
      <c r="AL116" s="356"/>
      <c r="AM116" s="356"/>
      <c r="AN116" s="356"/>
      <c r="AO116" s="356"/>
      <c r="AP116" s="356"/>
      <c r="AQ116" s="362" t="s">
        <v>582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580</v>
      </c>
      <c r="AF117" s="304"/>
      <c r="AG117" s="304"/>
      <c r="AH117" s="304"/>
      <c r="AI117" s="304" t="s">
        <v>581</v>
      </c>
      <c r="AJ117" s="304"/>
      <c r="AK117" s="304"/>
      <c r="AL117" s="304"/>
      <c r="AM117" s="304"/>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996" t="s">
        <v>369</v>
      </c>
      <c r="B130" s="994"/>
      <c r="C130" s="993" t="s">
        <v>366</v>
      </c>
      <c r="D130" s="994"/>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997"/>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559</v>
      </c>
      <c r="AV133" s="133"/>
      <c r="AW133" s="134" t="s">
        <v>300</v>
      </c>
      <c r="AX133" s="135"/>
    </row>
    <row r="134" spans="1:50" ht="25.5" customHeight="1" x14ac:dyDescent="0.15">
      <c r="A134" s="997"/>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v>94.5</v>
      </c>
      <c r="AF134" s="101"/>
      <c r="AG134" s="101"/>
      <c r="AH134" s="101"/>
      <c r="AI134" s="264">
        <v>95.3</v>
      </c>
      <c r="AJ134" s="101"/>
      <c r="AK134" s="101"/>
      <c r="AL134" s="101"/>
      <c r="AM134" s="264">
        <v>95</v>
      </c>
      <c r="AN134" s="101"/>
      <c r="AO134" s="101"/>
      <c r="AP134" s="101"/>
      <c r="AQ134" s="264" t="s">
        <v>559</v>
      </c>
      <c r="AR134" s="101"/>
      <c r="AS134" s="101"/>
      <c r="AT134" s="101"/>
      <c r="AU134" s="264" t="s">
        <v>559</v>
      </c>
      <c r="AV134" s="101"/>
      <c r="AW134" s="101"/>
      <c r="AX134" s="220"/>
    </row>
    <row r="135" spans="1:50" ht="25.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584</v>
      </c>
      <c r="AC135" s="130"/>
      <c r="AD135" s="130"/>
      <c r="AE135" s="264">
        <v>90</v>
      </c>
      <c r="AF135" s="101"/>
      <c r="AG135" s="101"/>
      <c r="AH135" s="101"/>
      <c r="AI135" s="264">
        <v>90</v>
      </c>
      <c r="AJ135" s="101"/>
      <c r="AK135" s="101"/>
      <c r="AL135" s="101"/>
      <c r="AM135" s="264">
        <v>95</v>
      </c>
      <c r="AN135" s="101"/>
      <c r="AO135" s="101"/>
      <c r="AP135" s="101"/>
      <c r="AQ135" s="264" t="s">
        <v>559</v>
      </c>
      <c r="AR135" s="101"/>
      <c r="AS135" s="101"/>
      <c r="AT135" s="101"/>
      <c r="AU135" s="264" t="s">
        <v>559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1" customHeight="1" x14ac:dyDescent="0.15">
      <c r="A188" s="997"/>
      <c r="B188" s="250"/>
      <c r="C188" s="249"/>
      <c r="D188" s="250"/>
      <c r="E188" s="157" t="s">
        <v>618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1"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591</v>
      </c>
      <c r="AR432" s="133"/>
      <c r="AS432" s="134" t="s">
        <v>356</v>
      </c>
      <c r="AT432" s="169"/>
      <c r="AU432" s="133" t="s">
        <v>560</v>
      </c>
      <c r="AV432" s="133"/>
      <c r="AW432" s="134" t="s">
        <v>300</v>
      </c>
      <c r="AX432" s="135"/>
    </row>
    <row r="433" spans="1:50" ht="17.25" customHeight="1" x14ac:dyDescent="0.15">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560</v>
      </c>
      <c r="AF433" s="101"/>
      <c r="AG433" s="101"/>
      <c r="AH433" s="101"/>
      <c r="AI433" s="100" t="s">
        <v>560</v>
      </c>
      <c r="AJ433" s="101"/>
      <c r="AK433" s="101"/>
      <c r="AL433" s="101"/>
      <c r="AM433" s="100" t="s">
        <v>560</v>
      </c>
      <c r="AN433" s="101"/>
      <c r="AO433" s="101"/>
      <c r="AP433" s="102"/>
      <c r="AQ433" s="100" t="s">
        <v>591</v>
      </c>
      <c r="AR433" s="101"/>
      <c r="AS433" s="101"/>
      <c r="AT433" s="102"/>
      <c r="AU433" s="101" t="s">
        <v>560</v>
      </c>
      <c r="AV433" s="101"/>
      <c r="AW433" s="101"/>
      <c r="AX433" s="220"/>
    </row>
    <row r="434" spans="1:50" ht="17.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560</v>
      </c>
      <c r="AF434" s="101"/>
      <c r="AG434" s="101"/>
      <c r="AH434" s="102"/>
      <c r="AI434" s="100" t="s">
        <v>590</v>
      </c>
      <c r="AJ434" s="101"/>
      <c r="AK434" s="101"/>
      <c r="AL434" s="101"/>
      <c r="AM434" s="100" t="s">
        <v>560</v>
      </c>
      <c r="AN434" s="101"/>
      <c r="AO434" s="101"/>
      <c r="AP434" s="102"/>
      <c r="AQ434" s="100" t="s">
        <v>591</v>
      </c>
      <c r="AR434" s="101"/>
      <c r="AS434" s="101"/>
      <c r="AT434" s="102"/>
      <c r="AU434" s="101" t="s">
        <v>560</v>
      </c>
      <c r="AV434" s="101"/>
      <c r="AW434" s="101"/>
      <c r="AX434" s="220"/>
    </row>
    <row r="435" spans="1:50" ht="17.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589</v>
      </c>
      <c r="AJ435" s="101"/>
      <c r="AK435" s="101"/>
      <c r="AL435" s="101"/>
      <c r="AM435" s="100" t="s">
        <v>560</v>
      </c>
      <c r="AN435" s="101"/>
      <c r="AO435" s="101"/>
      <c r="AP435" s="102"/>
      <c r="AQ435" s="100" t="s">
        <v>591</v>
      </c>
      <c r="AR435" s="101"/>
      <c r="AS435" s="101"/>
      <c r="AT435" s="102"/>
      <c r="AU435" s="101" t="s">
        <v>560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5" t="s">
        <v>559</v>
      </c>
      <c r="AR457" s="133"/>
      <c r="AS457" s="134" t="s">
        <v>356</v>
      </c>
      <c r="AT457" s="169"/>
      <c r="AU457" s="133" t="s">
        <v>560</v>
      </c>
      <c r="AV457" s="133"/>
      <c r="AW457" s="134" t="s">
        <v>300</v>
      </c>
      <c r="AX457" s="135"/>
    </row>
    <row r="458" spans="1:50" ht="17.25" customHeight="1" x14ac:dyDescent="0.15">
      <c r="A458" s="99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560</v>
      </c>
      <c r="AF458" s="101"/>
      <c r="AG458" s="101"/>
      <c r="AH458" s="101"/>
      <c r="AI458" s="100" t="s">
        <v>560</v>
      </c>
      <c r="AJ458" s="101"/>
      <c r="AK458" s="101"/>
      <c r="AL458" s="101"/>
      <c r="AM458" s="100" t="s">
        <v>560</v>
      </c>
      <c r="AN458" s="101"/>
      <c r="AO458" s="101"/>
      <c r="AP458" s="102"/>
      <c r="AQ458" s="100" t="s">
        <v>562</v>
      </c>
      <c r="AR458" s="101"/>
      <c r="AS458" s="101"/>
      <c r="AT458" s="102"/>
      <c r="AU458" s="101" t="s">
        <v>592</v>
      </c>
      <c r="AV458" s="101"/>
      <c r="AW458" s="101"/>
      <c r="AX458" s="220"/>
    </row>
    <row r="459" spans="1:50" ht="17.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560</v>
      </c>
      <c r="AF459" s="101"/>
      <c r="AG459" s="101"/>
      <c r="AH459" s="102"/>
      <c r="AI459" s="100" t="s">
        <v>560</v>
      </c>
      <c r="AJ459" s="101"/>
      <c r="AK459" s="101"/>
      <c r="AL459" s="101"/>
      <c r="AM459" s="100" t="s">
        <v>559</v>
      </c>
      <c r="AN459" s="101"/>
      <c r="AO459" s="101"/>
      <c r="AP459" s="102"/>
      <c r="AQ459" s="100" t="s">
        <v>559</v>
      </c>
      <c r="AR459" s="101"/>
      <c r="AS459" s="101"/>
      <c r="AT459" s="102"/>
      <c r="AU459" s="101" t="s">
        <v>592</v>
      </c>
      <c r="AV459" s="101"/>
      <c r="AW459" s="101"/>
      <c r="AX459" s="220"/>
    </row>
    <row r="460" spans="1:50" ht="17.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562</v>
      </c>
      <c r="AJ460" s="101"/>
      <c r="AK460" s="101"/>
      <c r="AL460" s="101"/>
      <c r="AM460" s="100" t="s">
        <v>559</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997"/>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11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3.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3.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604</v>
      </c>
      <c r="F739" s="126"/>
      <c r="G739" s="126"/>
      <c r="H739" s="91" t="str">
        <f>IF(E739="", "", "(")</f>
        <v>(</v>
      </c>
      <c r="I739" s="106"/>
      <c r="J739" s="106"/>
      <c r="K739" s="91" t="str">
        <f>IF(OR(I739="　", I739=""), "", "-")</f>
        <v/>
      </c>
      <c r="L739" s="107">
        <v>511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610</v>
      </c>
      <c r="H781" s="450"/>
      <c r="I781" s="450"/>
      <c r="J781" s="450"/>
      <c r="K781" s="451"/>
      <c r="L781" s="452" t="s">
        <v>611</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612</v>
      </c>
      <c r="H782" s="347"/>
      <c r="I782" s="347"/>
      <c r="J782" s="347"/>
      <c r="K782" s="348"/>
      <c r="L782" s="399" t="s">
        <v>613</v>
      </c>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605</v>
      </c>
      <c r="F1102" s="895"/>
      <c r="G1102" s="895"/>
      <c r="H1102" s="895"/>
      <c r="I1102" s="895"/>
      <c r="J1102" s="417" t="s">
        <v>605</v>
      </c>
      <c r="K1102" s="418"/>
      <c r="L1102" s="418"/>
      <c r="M1102" s="418"/>
      <c r="N1102" s="418"/>
      <c r="O1102" s="418"/>
      <c r="P1102" s="426" t="s">
        <v>605</v>
      </c>
      <c r="Q1102" s="315"/>
      <c r="R1102" s="315"/>
      <c r="S1102" s="315"/>
      <c r="T1102" s="315"/>
      <c r="U1102" s="315"/>
      <c r="V1102" s="315"/>
      <c r="W1102" s="315"/>
      <c r="X1102" s="315"/>
      <c r="Y1102" s="316" t="s">
        <v>605</v>
      </c>
      <c r="Z1102" s="317"/>
      <c r="AA1102" s="317"/>
      <c r="AB1102" s="318"/>
      <c r="AC1102" s="320"/>
      <c r="AD1102" s="320"/>
      <c r="AE1102" s="320"/>
      <c r="AF1102" s="320"/>
      <c r="AG1102" s="320"/>
      <c r="AH1102" s="321" t="s">
        <v>605</v>
      </c>
      <c r="AI1102" s="322"/>
      <c r="AJ1102" s="322"/>
      <c r="AK1102" s="322"/>
      <c r="AL1102" s="323" t="s">
        <v>605</v>
      </c>
      <c r="AM1102" s="324"/>
      <c r="AN1102" s="324"/>
      <c r="AO1102" s="325"/>
      <c r="AP1102" s="319" t="s">
        <v>605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2018-05-28T02:00:13Z</cp:lastPrinted>
  <dcterms:created xsi:type="dcterms:W3CDTF">2012-03-13T00:50:25Z</dcterms:created>
  <dcterms:modified xsi:type="dcterms:W3CDTF">2018-07-05T12:12:34Z</dcterms:modified>
</cp:coreProperties>
</file>