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3855" windowWidth="10200" windowHeight="3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<sst xmlns="http://schemas.openxmlformats.org/spreadsheetml/2006/main" count="3040" uniqueCount="677">
  <si>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</si>
  <si>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</si>
  <si>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</si>
  <si>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</si>
  <si>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</si>
  <si>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</si>
  <si>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</si>
  <si>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</si>
  <si>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</si>
  <si>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</si>
  <si>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</si>
  <si>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</si>
  <si>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</si>
  <si>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</si>
  <si>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</si>
  <si>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</si>
  <si>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</si>
  <si>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</si>
  <si>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</si>
  <si>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</si>
  <si>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</si>
  <si>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</si>
  <si>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</si>
  <si>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</si>
  <si>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</si>
  <si>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</si>
  <si>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</si>
  <si>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</si>
  <si>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</si>
  <si>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</si>
  <si>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</si>
  <si>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</si>
  <si>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</si>
  <si>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</si>
  <si>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</si>
  <si>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</si>
  <si>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</si>
  <si>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</si>
  <si>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</si>
  <si>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</si>
  <si>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</si>
  <si>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</si>
  <si>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</si>
  <si>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</si>
  <si>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</si>
  <si>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</si>
  <si>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</si>
  <si>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</si>
  <si>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</si>
  <si>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</si>
  <si>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</si>
  <si>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</si>
  <si>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</si>
  <si>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</si>
  <si>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</si>
  <si>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</si>
  <si>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</si>
  <si>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</si>
  <si>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</si>
  <si>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</si>
  <si>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</si>
  <si>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</si>
  <si>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</si>
  <si>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</si>
  <si>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</si>
  <si>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</si>
  <si>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</si>
  <si>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</si>
  <si>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</si>
  <si>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</si>
  <si>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</si>
  <si>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</si>
  <si>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</si>
  <si>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</si>
  <si>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</si>
  <si>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</si>
  <si>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</si>
  <si>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</si>
  <si>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</si>
  <si>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</si>
  <si>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</si>
  <si>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</si>
  <si>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</si>
  <si>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</si>
  <si>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</si>
  <si>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</si>
  <si>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</si>
  <si>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</si>
  <si>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</si>
  <si>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</si>
  <si>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</si>
  <si>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</si>
  <si>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</si>
  <si>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</si>
  <si>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</si>
  <si>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</si>
  <si>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</si>
  <si>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</si>
  <si>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</si>
  <si>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</si>
  <si>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</si>
  <si>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</si>
  <si>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</si>
  <si>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</si>
  <si>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</si>
  <si>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</si>
  <si>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</si>
  <si>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</si>
  <si>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</si>
  <si>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</si>
  <si>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</si>
  <si>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</si>
  <si>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</si>
  <si>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</si>
  <si>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</si>
  <si>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</si>
  <si>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</si>
  <si>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</si>
  <si>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</si>
  <si>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</si>
  <si>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</si>
  <si>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</si>
  <si>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</si>
  <si>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</si>
  <si>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</si>
  <si>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</si>
  <si>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</si>
  <si>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</si>
  <si>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</si>
  <si>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</si>
  <si>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</si>
  <si>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</si>
  <si>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</si>
  <si>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</si>
  <si>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</si>
  <si>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</si>
  <si>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</si>
  <si>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</si>
  <si>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</si>
  <si>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</si>
  <si>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</si>
  <si>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</si>
  <si>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</si>
  <si>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</si>
  <si>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</si>
  <si>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</si>
  <si>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</si>
  <si>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</si>
  <si>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</si>
  <si>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</si>
  <si>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</si>
  <si>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</si>
  <si>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</si>
  <si>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</si>
  <si>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</si>
  <si>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</si>
  <si>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</si>
  <si>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</si>
  <si>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</si>
  <si>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</si>
  <si>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</si>
  <si>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</si>
  <si>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</si>
  <si>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</si>
  <si>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</si>
  <si>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</si>
  <si>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</si>
  <si>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</si>
  <si>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</si>
  <si>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</si>
  <si>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</si>
  <si>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</si>
  <si>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</si>
  <si>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</si>
  <si>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</si>
  <si>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</si>
  <si>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</si>
  <si>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</si>
  <si>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</si>
  <si>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</si>
  <si>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</si>
  <si>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</si>
  <si>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</si>
  <si>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</si>
  <si>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</si>
  <si>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</si>
  <si>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</si>
  <si>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</si>
  <si>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</si>
  <si>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</si>
  <si>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</si>
  <si>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</si>
  <si>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</si>
  <si>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</si>
  <si>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</si>
  <si>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</si>
  <si>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</si>
  <si>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</si>
  <si>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</si>
  <si>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</si>
  <si>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</si>
  <si>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</si>
  <si>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</si>
  <si>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</si>
  <si>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</si>
  <si>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</si>
  <si>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</si>
  <si>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</si>
  <si>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</si>
  <si>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</si>
  <si>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</si>
  <si>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</si>
  <si>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</si>
  <si>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</si>
  <si>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</si>
  <si>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</si>
  <si>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</si>
  <si>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</si>
  <si>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</si>
  <si>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</si>
  <si>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</si>
  <si>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</si>
  <si>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</si>
  <si>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</si>
  <si>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</si>
  <si>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</si>
  <si>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</si>
  <si>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</si>
  <si>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</si>
  <si>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</si>
  <si>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</si>
  <si>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</si>
  <si>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</si>
  <si>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</si>
  <si>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</si>
  <si>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</si>
  <si>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</si>
  <si>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</si>
  <si>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</si>
  <si>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</si>
  <si>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</si>
  <si>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</si>
  <si>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</si>
  <si>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</si>
  <si>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</si>
  <si>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</si>
  <si>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</si>
  <si>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</si>
  <si>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</si>
  <si>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</si>
  <si>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</si>
  <si>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</si>
  <si>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</si>
  <si>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</si>
  <si>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</si>
  <si>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</si>
  <si>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</si>
  <si>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</si>
  <si>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</si>
  <si>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</si>
  <si>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</si>
  <si>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</si>
  <si>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</si>
  <si>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</si>
  <si>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</si>
  <si>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</si>
  <si>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</si>
  <si>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</si>
  <si>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</si>
  <si>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</si>
  <si>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</si>
  <si>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</si>
  <si>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</si>
  <si>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</si>
  <si>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</si>
  <si>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</si>
  <si>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</si>
  <si>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</si>
  <si>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</si>
  <si>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</si>
  <si>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</si>
  <si>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</si>
  <si>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</si>
  <si>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</si>
  <si>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</si>
  <si>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</si>
  <si>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</si>
  <si>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</si>
  <si>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</si>
  <si>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</si>
  <si>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</si>
  <si>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</si>
  <si>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</si>
  <si>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</si>
  <si>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</si>
  <si>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</si>
  <si>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</si>
  <si>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</si>
  <si>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</si>
  <si>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</si>
  <si>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</si>
  <si>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</si>
  <si>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</si>
  <si>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</si>
  <si>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</si>
  <si>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</si>
  <si>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</si>
  <si>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</si>
  <si>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</si>
  <si>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</si>
  <si>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</si>
  <si>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</si>
  <si>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</si>
  <si>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</si>
  <si>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</si>
  <si>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</si>
  <si>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</si>
  <si>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</si>
  <si>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</si>
  <si>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</si>
  <si>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</si>
  <si>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</si>
  <si>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</si>
  <si>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</si>
  <si>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</si>
  <si>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</si>
  <si>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</si>
  <si>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</si>
  <si>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</si>
  <si>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</si>
  <si>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</si>
  <si>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</si>
  <si>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</si>
  <si>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</si>
  <si>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</si>
  <si>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</si>
  <si>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</si>
  <si>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</si>
  <si>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</si>
  <si>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</si>
  <si>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</si>
  <si>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</si>
  <si>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</si>
  <si>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</si>
  <si>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</si>
  <si>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</si>
  <si>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</si>
  <si>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</si>
  <si>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</si>
  <si>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</si>
  <si>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</si>
  <si>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</si>
  <si>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</si>
  <si>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</si>
  <si>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</si>
  <si>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</si>
  <si>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</si>
  <si>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</si>
  <si>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</si>
  <si>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</si>
  <si>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</si>
  <si>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</si>
  <si>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</si>
  <si>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</si>
  <si>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</si>
  <si>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</si>
  <si>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</si>
  <si>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</si>
  <si>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</si>
  <si>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</si>
  <si>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</si>
  <si>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</si>
  <si>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</si>
  <si>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</si>
  <si>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</si>
  <si>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</si>
  <si>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</si>
  <si>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</si>
  <si>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</si>
  <si>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</si>
  <si>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</si>
  <si>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</si>
  <si>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</si>
  <si>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</si>
  <si>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</si>
  <si>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</si>
  <si>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</si>
  <si>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</si>
  <si>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</si>
  <si>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</si>
  <si>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</si>
  <si>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</si>
  <si>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</si>
  <si>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</si>
  <si>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</si>
  <si>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</si>
  <si>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</si>
  <si>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</si>
  <si>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</si>
  <si>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</si>
  <si>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</si>
  <si>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</si>
  <si>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</si>
  <si>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</si>
  <si>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</si>
  <si>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</si>
  <si>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</si>
  <si>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</si>
  <si>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</si>
  <si>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</si>
  <si>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</si>
  <si>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</si>
  <si>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</si>
  <si>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</si>
  <si>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</si>
  <si>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</si>
  <si>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</si>
  <si>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</si>
  <si>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</si>
  <si>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</si>
  <si>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</si>
  <si>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</si>
  <si>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</si>
  <si>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</si>
  <si>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</si>
  <si>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</si>
  <si>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</si>
  <si>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</si>
  <si>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</si>
  <si>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</si>
  <si>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</si>
  <si>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</si>
  <si>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</si>
  <si>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</si>
  <si>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</si>
  <si>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</si>
  <si>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</si>
  <si>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</si>
  <si>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</si>
  <si>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</si>
  <si>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</si>
  <si>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</si>
  <si>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</si>
  <si>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</si>
  <si>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</si>
  <si>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</si>
  <si>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</si>
  <si>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</si>
  <si>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</si>
  <si>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</si>
  <si>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</si>
  <si>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</si>
  <si>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</si>
  <si>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</si>
  <si>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</si>
  <si>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</si>
  <si>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</si>
  <si>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</si>
  <si>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</si>
  <si>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</si>
  <si>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</si>
  <si>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</si>
  <si>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</si>
  <si>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</si>
  <si>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</si>
  <si>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</si>
  <si>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</si>
  <si>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</si>
  <si>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</si>
  <si>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</si>
  <si>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</si>
  <si>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</si>
  <si>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</si>
  <si>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</si>
  <si>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</si>
  <si>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</si>
  <si>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</si>
  <si>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</si>
  <si>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</si>
  <si>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</si>
  <si>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</si>
  <si>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</si>
  <si>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</si>
  <si>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</si>
  <si>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</si>
  <si>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</si>
  <si>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</si>
  <si>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</si>
  <si>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</si>
  <si>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</si>
  <si>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</si>
  <si>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</si>
  <si>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</si>
  <si>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</si>
  <si>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</si>
  <si>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</si>
  <si>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</si>
  <si>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</si>
  <si>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</si>
  <si>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</si>
  <si>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</si>
  <si>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</si>
  <si>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</si>
  <si>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</si>
  <si>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</si>
  <si>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</si>
  <si>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</si>
  <si>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</si>
  <si>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</si>
  <si>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</si>
  <si>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</si>
  <si>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</si>
  <si>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</si>
  <si>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</si>
  <si>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</si>
  <si>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</si>
  <si>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</si>
  <si>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</si>
  <si>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</si>
  <si>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</si>
  <si>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</si>
  <si>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</si>
  <si>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</si>
  <si>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</si>
  <si>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</si>
  <si>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</si>
  <si>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</si>
  <si>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</si>
  <si>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</si>
  <si>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</si>
  <si>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</si>
  <si>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</si>
  <si>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</si>
  <si>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</si>
  <si>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</si>
  <si>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</si>
  <si>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</si>
  <si>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</si>
  <si>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</si>
  <si>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</si>
  <si>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</si>
  <si>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</si>
  <si>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</si>
  <si>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</si>
  <si>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</si>
  <si>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</si>
  <si>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</si>
  <si>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地域雇用開発助成金(地域雇用開発コース）</t>
    <phoneticPr fontId="5"/>
  </si>
  <si>
    <t>平成２５年度</t>
    <rPh sb="0" eb="2">
      <t>ヘイセイ</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</si>
  <si>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</si>
  <si>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</si>
  <si>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</si>
  <si>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①雇用開発促進地域及び自発雇用創造地域における地域雇用開発の促進に関する指針
②地域雇用開発計画</t>
    <rPh sb="1" eb="3">
      <t>コヨウ</t>
    </rPh>
    <rPh sb="3" eb="5">
      <t>カイハツ</t>
    </rPh>
    <rPh sb="5" eb="7">
      <t>ソクシン</t>
    </rPh>
    <rPh sb="7" eb="9">
      <t>チイキ</t>
    </rPh>
    <rPh sb="9" eb="10">
      <t>オヨ</t>
    </rPh>
    <rPh sb="11" eb="13">
      <t>ジハツ</t>
    </rPh>
    <rPh sb="13" eb="15">
      <t>コヨウ</t>
    </rPh>
    <rPh sb="15" eb="17">
      <t>ソウゾウ</t>
    </rPh>
    <rPh sb="17" eb="19">
      <t>チイキ</t>
    </rPh>
    <rPh sb="23" eb="25">
      <t>チイキ</t>
    </rPh>
    <rPh sb="25" eb="27">
      <t>コヨウ</t>
    </rPh>
    <rPh sb="27" eb="29">
      <t>カイハツ</t>
    </rPh>
    <rPh sb="30" eb="32">
      <t>ソクシン</t>
    </rPh>
    <rPh sb="33" eb="34">
      <t>カン</t>
    </rPh>
    <rPh sb="36" eb="38">
      <t>シシン</t>
    </rPh>
    <rPh sb="40" eb="42">
      <t>チイキ</t>
    </rPh>
    <rPh sb="42" eb="44">
      <t>コヨウ</t>
    </rPh>
    <rPh sb="44" eb="46">
      <t>カイハツ</t>
    </rPh>
    <rPh sb="46" eb="48">
      <t>ケイカク</t>
    </rPh>
    <phoneticPr fontId="5"/>
  </si>
  <si>
    <t>雇用保険法第62条第1項第5号、雇用保険法施行規則第111条及び第112条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オヨ</t>
    </rPh>
    <rPh sb="32" eb="33">
      <t>ダイ</t>
    </rPh>
    <rPh sb="36" eb="37">
      <t>ジョウ</t>
    </rPh>
    <phoneticPr fontId="5"/>
  </si>
  <si>
    <t>○</t>
  </si>
  <si>
    <t>雇用機会が厳しい地域等において、事業所の設置・整備を行い、当該地域に居住する求職者を雇い入れた事業主を支援することにより、地域における雇用の創出及び安定を図ること。</t>
    <rPh sb="0" eb="2">
      <t>コヨウ</t>
    </rPh>
    <rPh sb="2" eb="4">
      <t>キカイ</t>
    </rPh>
    <rPh sb="5" eb="6">
      <t>キビ</t>
    </rPh>
    <rPh sb="8" eb="10">
      <t>チイキ</t>
    </rPh>
    <rPh sb="10" eb="11">
      <t>ナド</t>
    </rPh>
    <rPh sb="16" eb="19">
      <t>ジギョウショ</t>
    </rPh>
    <rPh sb="20" eb="22">
      <t>セッチ</t>
    </rPh>
    <rPh sb="23" eb="25">
      <t>セイビ</t>
    </rPh>
    <rPh sb="26" eb="27">
      <t>オコナ</t>
    </rPh>
    <rPh sb="29" eb="31">
      <t>トウガイ</t>
    </rPh>
    <rPh sb="31" eb="33">
      <t>チイキ</t>
    </rPh>
    <rPh sb="34" eb="36">
      <t>キョジュウ</t>
    </rPh>
    <rPh sb="38" eb="41">
      <t>キュウショクシャ</t>
    </rPh>
    <rPh sb="42" eb="45">
      <t>ヤトイイ</t>
    </rPh>
    <rPh sb="47" eb="50">
      <t>ジギョウヌシ</t>
    </rPh>
    <rPh sb="51" eb="53">
      <t>シエン</t>
    </rPh>
    <rPh sb="61" eb="63">
      <t>チイキ</t>
    </rPh>
    <rPh sb="67" eb="69">
      <t>コヨウ</t>
    </rPh>
    <rPh sb="70" eb="72">
      <t>ソウシュツ</t>
    </rPh>
    <rPh sb="72" eb="73">
      <t>オヨ</t>
    </rPh>
    <rPh sb="74" eb="76">
      <t>アンテイ</t>
    </rPh>
    <rPh sb="77" eb="78">
      <t>ハカ</t>
    </rPh>
    <phoneticPr fontId="5"/>
  </si>
  <si>
    <t>-</t>
  </si>
  <si>
    <t>雇用安定等給付金</t>
    <rPh sb="0" eb="2">
      <t>コヨウ</t>
    </rPh>
    <rPh sb="2" eb="4">
      <t>アンテイ</t>
    </rPh>
    <rPh sb="4" eb="5">
      <t>トウ</t>
    </rPh>
    <rPh sb="5" eb="8">
      <t>キュウフキン</t>
    </rPh>
    <phoneticPr fontId="5"/>
  </si>
  <si>
    <t>本助成金（経過措置分を含む。）の支給を受けた事業所の常用労働者の増加率が、地域内の全雇用保険適用事業所の常用労働者の増加率以上</t>
    <rPh sb="0" eb="1">
      <t>ホン</t>
    </rPh>
    <rPh sb="1" eb="4">
      <t>ジョセイキン</t>
    </rPh>
    <rPh sb="5" eb="7">
      <t>ケイカ</t>
    </rPh>
    <rPh sb="7" eb="9">
      <t>ソチ</t>
    </rPh>
    <rPh sb="9" eb="10">
      <t>ブン</t>
    </rPh>
    <rPh sb="11" eb="12">
      <t>フク</t>
    </rPh>
    <rPh sb="16" eb="18">
      <t>シキュウ</t>
    </rPh>
    <rPh sb="19" eb="20">
      <t>ウ</t>
    </rPh>
    <rPh sb="22" eb="25">
      <t>ジギョウショ</t>
    </rPh>
    <rPh sb="26" eb="28">
      <t>ジョウヨウ</t>
    </rPh>
    <rPh sb="28" eb="31">
      <t>ロウドウシャ</t>
    </rPh>
    <rPh sb="32" eb="35">
      <t>ゾウカリツ</t>
    </rPh>
    <rPh sb="37" eb="39">
      <t>チイキ</t>
    </rPh>
    <rPh sb="39" eb="40">
      <t>ナイ</t>
    </rPh>
    <rPh sb="41" eb="42">
      <t>ゼン</t>
    </rPh>
    <rPh sb="42" eb="44">
      <t>コヨウ</t>
    </rPh>
    <rPh sb="44" eb="46">
      <t>ホケン</t>
    </rPh>
    <rPh sb="46" eb="48">
      <t>テキヨウ</t>
    </rPh>
    <rPh sb="48" eb="51">
      <t>ジギョウショ</t>
    </rPh>
    <rPh sb="52" eb="54">
      <t>ジョウヨウ</t>
    </rPh>
    <rPh sb="54" eb="57">
      <t>ロウドウシャ</t>
    </rPh>
    <rPh sb="58" eb="61">
      <t>ゾウカリツ</t>
    </rPh>
    <rPh sb="61" eb="63">
      <t>イジョウ</t>
    </rPh>
    <phoneticPr fontId="5"/>
  </si>
  <si>
    <t>-</t>
    <phoneticPr fontId="5"/>
  </si>
  <si>
    <t>-</t>
    <phoneticPr fontId="5"/>
  </si>
  <si>
    <t>-</t>
    <phoneticPr fontId="5"/>
  </si>
  <si>
    <t>厚生労働省職業安定局調べ</t>
    <phoneticPr fontId="5"/>
  </si>
  <si>
    <t>計画受理件数（経過措置を含む）</t>
    <phoneticPr fontId="5"/>
  </si>
  <si>
    <t>支給件数（経過措置を含む）</t>
    <phoneticPr fontId="5"/>
  </si>
  <si>
    <t>X：支給額（円）／Y：支給件数（件）</t>
    <phoneticPr fontId="5"/>
  </si>
  <si>
    <t>件</t>
    <rPh sb="0" eb="1">
      <t>ケン</t>
    </rPh>
    <phoneticPr fontId="5"/>
  </si>
  <si>
    <t>円</t>
    <rPh sb="0" eb="1">
      <t>エン</t>
    </rPh>
    <phoneticPr fontId="5"/>
  </si>
  <si>
    <t>Ｘ／Ｙ</t>
    <phoneticPr fontId="5"/>
  </si>
  <si>
    <t>雇用機会が特に不足している地域において、事業所の設置・設備により地域求職者を雇い入れる事業主を支援する事業であり、利用実績の増加からみてもニーズがある</t>
    <phoneticPr fontId="5"/>
  </si>
  <si>
    <t>雇用機会が特に不足している地域内に所在する求職者等について、地域雇用開発の促進に必要な施策を総合的かつ効果的に推進するために、国が主体的に事業を実施する必要がある。</t>
    <phoneticPr fontId="5"/>
  </si>
  <si>
    <t>成果実績は雇用保険二事業における指標と位置づけられており、優先度の高い事業となっている。</t>
    <phoneticPr fontId="5"/>
  </si>
  <si>
    <t>受益者である事業主の負担を考慮した必要な経費を負担するものであり妥当である</t>
    <phoneticPr fontId="5"/>
  </si>
  <si>
    <t>受益者である事業主の負担を考慮した必要経費の支給となっており、水準は妥当である。</t>
    <phoneticPr fontId="5"/>
  </si>
  <si>
    <t>事業所の設置設備に要した費用及び雇い入れた人数に応じて助成するものとなっており、本事業の目的に即したものに限定されている</t>
    <phoneticPr fontId="5"/>
  </si>
  <si>
    <t>‐</t>
  </si>
  <si>
    <t>予算の執行状況に応じたコースの見直しや、類似コースの統廃合によりコスト削減の努力を行っている。</t>
    <phoneticPr fontId="5"/>
  </si>
  <si>
    <t>△</t>
  </si>
  <si>
    <t>成果目標を上回る実績となっている</t>
    <phoneticPr fontId="5"/>
  </si>
  <si>
    <t>事業所の設置・設備により地域求職者を雇い入れる事業主に対し、直接助成を行うことから効果的である。</t>
    <phoneticPr fontId="5"/>
  </si>
  <si>
    <t>厚生労働省</t>
  </si>
  <si>
    <t>地域雇用開発助成金(沖縄若年者雇用促進コース)</t>
    <phoneticPr fontId="5"/>
  </si>
  <si>
    <t>生涯現役起業支援助成金</t>
    <phoneticPr fontId="5"/>
  </si>
  <si>
    <t>705</t>
    <phoneticPr fontId="5"/>
  </si>
  <si>
    <t>640</t>
    <phoneticPr fontId="5"/>
  </si>
  <si>
    <t>568</t>
    <phoneticPr fontId="5"/>
  </si>
  <si>
    <t>483</t>
    <phoneticPr fontId="5"/>
  </si>
  <si>
    <t>487</t>
    <phoneticPr fontId="5"/>
  </si>
  <si>
    <t>501</t>
    <phoneticPr fontId="5"/>
  </si>
  <si>
    <t>500</t>
    <phoneticPr fontId="5"/>
  </si>
  <si>
    <t>地域雇用対策課</t>
    <rPh sb="0" eb="2">
      <t>チイキ</t>
    </rPh>
    <rPh sb="2" eb="4">
      <t>コヨウ</t>
    </rPh>
    <rPh sb="4" eb="6">
      <t>タイサク</t>
    </rPh>
    <rPh sb="6" eb="7">
      <t>カ</t>
    </rPh>
    <phoneticPr fontId="5"/>
  </si>
  <si>
    <t>地域雇用対策課長
笠置　隆範</t>
    <rPh sb="0" eb="2">
      <t>チイキ</t>
    </rPh>
    <rPh sb="2" eb="4">
      <t>コヨウ</t>
    </rPh>
    <rPh sb="4" eb="6">
      <t>タイサク</t>
    </rPh>
    <rPh sb="6" eb="7">
      <t>カ</t>
    </rPh>
    <rPh sb="7" eb="8">
      <t>チョウ</t>
    </rPh>
    <rPh sb="9" eb="11">
      <t>カサギ</t>
    </rPh>
    <rPh sb="12" eb="14">
      <t>タカノリ</t>
    </rPh>
    <phoneticPr fontId="5"/>
  </si>
  <si>
    <t>B.事業主A</t>
    <rPh sb="2" eb="5">
      <t>ジギョウヌシ</t>
    </rPh>
    <phoneticPr fontId="5"/>
  </si>
  <si>
    <t>助成金</t>
    <rPh sb="0" eb="3">
      <t>ジョセイキン</t>
    </rPh>
    <phoneticPr fontId="5"/>
  </si>
  <si>
    <t>事業所の設置・整備等に要した費用の助成</t>
    <rPh sb="0" eb="3">
      <t>ジギョウショ</t>
    </rPh>
    <rPh sb="4" eb="6">
      <t>セッチ</t>
    </rPh>
    <rPh sb="7" eb="9">
      <t>セイビ</t>
    </rPh>
    <rPh sb="9" eb="10">
      <t>ナド</t>
    </rPh>
    <rPh sb="11" eb="12">
      <t>ヨウ</t>
    </rPh>
    <rPh sb="14" eb="16">
      <t>ヒヨウ</t>
    </rPh>
    <rPh sb="17" eb="19">
      <t>ジョセイ</t>
    </rPh>
    <phoneticPr fontId="5"/>
  </si>
  <si>
    <t>事業所の設置・整備等</t>
    <rPh sb="0" eb="3">
      <t>ジギョウショ</t>
    </rPh>
    <rPh sb="4" eb="6">
      <t>セッチ</t>
    </rPh>
    <rPh sb="7" eb="9">
      <t>セイビ</t>
    </rPh>
    <rPh sb="9" eb="10">
      <t>ナド</t>
    </rPh>
    <phoneticPr fontId="5"/>
  </si>
  <si>
    <t>D.</t>
    <phoneticPr fontId="5"/>
  </si>
  <si>
    <t>北海道労働局</t>
    <rPh sb="0" eb="3">
      <t>ホッカイドウ</t>
    </rPh>
    <rPh sb="3" eb="6">
      <t>ロウドウキョク</t>
    </rPh>
    <phoneticPr fontId="5"/>
  </si>
  <si>
    <t>-</t>
    <phoneticPr fontId="5"/>
  </si>
  <si>
    <t>事業主に対する助成金の支給</t>
    <rPh sb="0" eb="3">
      <t>ジギョウヌシ</t>
    </rPh>
    <rPh sb="4" eb="5">
      <t>タイ</t>
    </rPh>
    <rPh sb="7" eb="10">
      <t>ジョセイキン</t>
    </rPh>
    <rPh sb="11" eb="13">
      <t>シキュウ</t>
    </rPh>
    <phoneticPr fontId="5"/>
  </si>
  <si>
    <t>沖縄労働局</t>
    <rPh sb="0" eb="2">
      <t>オキナワ</t>
    </rPh>
    <rPh sb="2" eb="5">
      <t>ロウドウキョク</t>
    </rPh>
    <phoneticPr fontId="5"/>
  </si>
  <si>
    <t>福岡労働局</t>
    <rPh sb="0" eb="2">
      <t>フクオカ</t>
    </rPh>
    <rPh sb="2" eb="5">
      <t>ロウドウキョク</t>
    </rPh>
    <phoneticPr fontId="5"/>
  </si>
  <si>
    <t>鹿児島労働局</t>
    <rPh sb="0" eb="3">
      <t>カゴシマ</t>
    </rPh>
    <rPh sb="3" eb="6">
      <t>ロウドウキョク</t>
    </rPh>
    <phoneticPr fontId="5"/>
  </si>
  <si>
    <t>長崎労働局</t>
    <rPh sb="0" eb="2">
      <t>ナガサキ</t>
    </rPh>
    <rPh sb="2" eb="5">
      <t>ロウドウキョク</t>
    </rPh>
    <phoneticPr fontId="5"/>
  </si>
  <si>
    <t>熊本労働局</t>
    <rPh sb="0" eb="2">
      <t>クマモト</t>
    </rPh>
    <rPh sb="2" eb="5">
      <t>ロウドウキョク</t>
    </rPh>
    <phoneticPr fontId="5"/>
  </si>
  <si>
    <t>宮崎労働局</t>
    <rPh sb="0" eb="2">
      <t>ミヤザキ</t>
    </rPh>
    <rPh sb="2" eb="5">
      <t>ロウドウキョク</t>
    </rPh>
    <phoneticPr fontId="5"/>
  </si>
  <si>
    <t>事業主A</t>
    <rPh sb="0" eb="3">
      <t>ジギョウヌシ</t>
    </rPh>
    <phoneticPr fontId="5"/>
  </si>
  <si>
    <t>事業所の設置・設備等に要した費用の助成</t>
    <rPh sb="0" eb="3">
      <t>ジギョウショ</t>
    </rPh>
    <rPh sb="4" eb="6">
      <t>セッチ</t>
    </rPh>
    <rPh sb="7" eb="9">
      <t>セツビ</t>
    </rPh>
    <rPh sb="9" eb="10">
      <t>ナド</t>
    </rPh>
    <rPh sb="11" eb="12">
      <t>ヨウ</t>
    </rPh>
    <rPh sb="14" eb="16">
      <t>ヒヨウ</t>
    </rPh>
    <rPh sb="17" eb="19">
      <t>ジョセイ</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</si>
  <si>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</si>
  <si>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</si>
  <si>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</si>
  <si>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</si>
  <si>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</si>
  <si>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</si>
  <si>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</si>
  <si>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</si>
  <si>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</si>
  <si>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雇用機会を創出するとともに雇用の安定を図ること（Ⅴ-2）</t>
    <phoneticPr fontId="5"/>
  </si>
  <si>
    <t>地域、中小企業、産業の特性に応じ、雇用の創出及び雇用の安定を図ること（Ⅴ-2-1）</t>
    <phoneticPr fontId="5"/>
  </si>
  <si>
    <t>A.沖縄労働局</t>
    <rPh sb="2" eb="4">
      <t>オキナワ</t>
    </rPh>
    <rPh sb="4" eb="6">
      <t>ロウドウ</t>
    </rPh>
    <rPh sb="6" eb="7">
      <t>キョク</t>
    </rPh>
    <phoneticPr fontId="5"/>
  </si>
  <si>
    <t>C.</t>
    <phoneticPr fontId="5"/>
  </si>
  <si>
    <t>高知労働局</t>
    <rPh sb="0" eb="2">
      <t>コウチ</t>
    </rPh>
    <rPh sb="2" eb="5">
      <t>ロウドウキョク</t>
    </rPh>
    <phoneticPr fontId="5"/>
  </si>
  <si>
    <t>青森労働局</t>
    <rPh sb="0" eb="2">
      <t>アオモリ</t>
    </rPh>
    <rPh sb="2" eb="5">
      <t>ロウドウキョク</t>
    </rPh>
    <phoneticPr fontId="5"/>
  </si>
  <si>
    <t>鳥取労働局</t>
    <rPh sb="0" eb="2">
      <t>トットリ</t>
    </rPh>
    <rPh sb="2" eb="5">
      <t>ロウドウキョク</t>
    </rPh>
    <phoneticPr fontId="5"/>
  </si>
  <si>
    <t>3,623,157,000円／1,617件</t>
    <rPh sb="13" eb="14">
      <t>エン</t>
    </rPh>
    <rPh sb="20" eb="21">
      <t>ケン</t>
    </rPh>
    <phoneticPr fontId="5"/>
  </si>
  <si>
    <t>本助成金（経過措置分を含む。）の支給を受けた事業所が雇用創出（1回目の支給申請）から1年経過後に常用労働者数を維持している割合が81％以上</t>
    <phoneticPr fontId="5"/>
  </si>
  <si>
    <t>-</t>
    <phoneticPr fontId="5"/>
  </si>
  <si>
    <t>-</t>
    <phoneticPr fontId="5"/>
  </si>
  <si>
    <t>-</t>
    <phoneticPr fontId="5"/>
  </si>
  <si>
    <t>-</t>
    <phoneticPr fontId="5"/>
  </si>
  <si>
    <t>-</t>
    <phoneticPr fontId="5"/>
  </si>
  <si>
    <t>-</t>
    <phoneticPr fontId="5"/>
  </si>
  <si>
    <t>-</t>
    <phoneticPr fontId="5"/>
  </si>
  <si>
    <t>本助成金により、雇用開発促進地域内等で事業所の設置又は設備を行う事業主による地域求職者の雇い入れが促進されることから、施策目標の達成に寄与するものと考えられる。</t>
  </si>
  <si>
    <t>本助成金（経過措置分を含む。）の支給を受けた事業所の常用労働者数の増加率
（（支給決定日の常用労働者数－計画開始時の常用労働者数）／計画開始時の常用労働者数）</t>
    <rPh sb="0" eb="1">
      <t>ホン</t>
    </rPh>
    <rPh sb="1" eb="3">
      <t>ジョセイ</t>
    </rPh>
    <rPh sb="5" eb="7">
      <t>ケイカ</t>
    </rPh>
    <rPh sb="7" eb="9">
      <t>ソチ</t>
    </rPh>
    <rPh sb="9" eb="10">
      <t>ブン</t>
    </rPh>
    <rPh sb="11" eb="12">
      <t>フク</t>
    </rPh>
    <rPh sb="16" eb="18">
      <t>シキュウ</t>
    </rPh>
    <rPh sb="19" eb="20">
      <t>ウ</t>
    </rPh>
    <rPh sb="22" eb="25">
      <t>ジギョウショ</t>
    </rPh>
    <rPh sb="26" eb="28">
      <t>ジョウヨウ</t>
    </rPh>
    <rPh sb="28" eb="31">
      <t>ロウドウシャ</t>
    </rPh>
    <rPh sb="31" eb="32">
      <t>スウ</t>
    </rPh>
    <rPh sb="33" eb="35">
      <t>ゾウカ</t>
    </rPh>
    <rPh sb="35" eb="36">
      <t>リツ</t>
    </rPh>
    <rPh sb="39" eb="41">
      <t>シキュウ</t>
    </rPh>
    <rPh sb="41" eb="43">
      <t>ケッテイ</t>
    </rPh>
    <rPh sb="43" eb="44">
      <t>ビ</t>
    </rPh>
    <rPh sb="45" eb="47">
      <t>ジョウヨウ</t>
    </rPh>
    <rPh sb="47" eb="50">
      <t>ロウドウシャ</t>
    </rPh>
    <rPh sb="50" eb="51">
      <t>スウ</t>
    </rPh>
    <rPh sb="52" eb="54">
      <t>ケイカク</t>
    </rPh>
    <rPh sb="54" eb="56">
      <t>カイシ</t>
    </rPh>
    <rPh sb="56" eb="57">
      <t>ジ</t>
    </rPh>
    <rPh sb="58" eb="60">
      <t>ジョウヨウ</t>
    </rPh>
    <rPh sb="60" eb="63">
      <t>ロウドウシャ</t>
    </rPh>
    <rPh sb="63" eb="64">
      <t>スウ</t>
    </rPh>
    <rPh sb="66" eb="68">
      <t>ケイカク</t>
    </rPh>
    <rPh sb="68" eb="70">
      <t>カイシ</t>
    </rPh>
    <rPh sb="70" eb="71">
      <t>ジ</t>
    </rPh>
    <rPh sb="72" eb="74">
      <t>ジョウヨウ</t>
    </rPh>
    <rPh sb="74" eb="77">
      <t>ロウドウシャ</t>
    </rPh>
    <rPh sb="77" eb="78">
      <t>スウ</t>
    </rPh>
    <phoneticPr fontId="5"/>
  </si>
  <si>
    <t>本助成金（経過措置分を含む。）の支給を受けた事業所が雇用創出（1回目の支給申請）から1年経過後に常用労働者数を維持している割合
（常用労働者数を維持している事業所／事業所）</t>
    <rPh sb="65" eb="67">
      <t>ジョウヨウ</t>
    </rPh>
    <rPh sb="67" eb="70">
      <t>ロウドウシャ</t>
    </rPh>
    <rPh sb="70" eb="71">
      <t>スウ</t>
    </rPh>
    <rPh sb="72" eb="74">
      <t>イジ</t>
    </rPh>
    <rPh sb="78" eb="81">
      <t>ジギョウショ</t>
    </rPh>
    <rPh sb="82" eb="85">
      <t>ジギョウショ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</si>
  <si>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</si>
  <si>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</si>
  <si>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</si>
  <si>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</si>
  <si>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</si>
  <si>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</si>
  <si>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</si>
  <si>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</si>
  <si>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</si>
  <si>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</si>
  <si>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</si>
  <si>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</si>
  <si>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</si>
  <si>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</si>
  <si>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雇用開発助成金（沖縄若年者雇用促進コース）は、全国的にみても特に雇用情勢が厳しい沖縄県において、事業所の設置又は整備を行い、県内に居住する35歳未満の若年者を雇い入れた場合、本助成金に加え、地域雇用開発助成金（沖縄若年者雇用促進コース）を上乗せ助成できる仕組みとしている。
また、生涯現役起業支援助成金は、中高年齢者が起業によって自らの就業機会の創出を促進するとともに、事業運営のために必要となる従業員（中高年齢者）の雇い入れに対し助成を行うことにより、雇用機会の拡大を支援することを目的としている。
これらに対し、本助成金は、雇用機会が特に不足している地域の事業主が、事業所の設置・整備を行い、併せてその地域に居住する求職者等を雇い入れる場合、設置整備費用及び対象労働者の増加数に応じ助成することを目的としている。</t>
    <phoneticPr fontId="5"/>
  </si>
  <si>
    <t>-</t>
    <phoneticPr fontId="5"/>
  </si>
  <si>
    <t>-</t>
    <phoneticPr fontId="5"/>
  </si>
  <si>
    <t>－</t>
    <phoneticPr fontId="5"/>
  </si>
  <si>
    <t>-</t>
    <phoneticPr fontId="5"/>
  </si>
  <si>
    <t>-</t>
    <phoneticPr fontId="5"/>
  </si>
  <si>
    <t>－</t>
    <phoneticPr fontId="5"/>
  </si>
  <si>
    <t>－</t>
    <phoneticPr fontId="5"/>
  </si>
  <si>
    <t>本助成金（経過措置分を含む。）利用事業主にアンケート調査を実施し、本助成金が雇用拡大の契機となったとする旨の評価が得られた割合
（雇用拡大が図られた事業所数／回答事業所数）</t>
    <rPh sb="34" eb="37">
      <t>ジョセイキン</t>
    </rPh>
    <rPh sb="43" eb="45">
      <t>ケイキ</t>
    </rPh>
    <rPh sb="52" eb="53">
      <t>ムネ</t>
    </rPh>
    <rPh sb="54" eb="56">
      <t>ヒョウカ</t>
    </rPh>
    <rPh sb="57" eb="58">
      <t>エ</t>
    </rPh>
    <phoneticPr fontId="5"/>
  </si>
  <si>
    <t>本助成金（経過措置分を含む。）利用事業主にアンケート調査を実施し、本助成金が雇用拡大の契機となったとする旨の評価得られたとする割合が92％以上</t>
    <rPh sb="34" eb="37">
      <t>ジョセイキン</t>
    </rPh>
    <rPh sb="43" eb="45">
      <t>ケイキ</t>
    </rPh>
    <rPh sb="52" eb="53">
      <t>ムネ</t>
    </rPh>
    <rPh sb="54" eb="56">
      <t>ヒョウカ</t>
    </rPh>
    <rPh sb="56" eb="57">
      <t>エ</t>
    </rPh>
    <phoneticPr fontId="5"/>
  </si>
  <si>
    <t>9,923,789,000円／3,004件</t>
    <phoneticPr fontId="5"/>
  </si>
  <si>
    <t>-</t>
    <phoneticPr fontId="5"/>
  </si>
  <si>
    <t>-</t>
    <phoneticPr fontId="5"/>
  </si>
  <si>
    <t>活動実績や予算の執行率が低い水準であるため、予算の積算方法の見直しを検討する。</t>
    <rPh sb="0" eb="2">
      <t>カツドウ</t>
    </rPh>
    <rPh sb="2" eb="4">
      <t>ジッセキ</t>
    </rPh>
    <rPh sb="5" eb="7">
      <t>ヨサン</t>
    </rPh>
    <rPh sb="8" eb="10">
      <t>シッコウ</t>
    </rPh>
    <rPh sb="10" eb="11">
      <t>リツ</t>
    </rPh>
    <rPh sb="12" eb="13">
      <t>ヒク</t>
    </rPh>
    <rPh sb="14" eb="16">
      <t>スイジュン</t>
    </rPh>
    <rPh sb="22" eb="24">
      <t>ヨサン</t>
    </rPh>
    <rPh sb="25" eb="27">
      <t>セキサン</t>
    </rPh>
    <rPh sb="27" eb="29">
      <t>ホウホウ</t>
    </rPh>
    <rPh sb="30" eb="32">
      <t>ミナオ</t>
    </rPh>
    <rPh sb="34" eb="36">
      <t>ケントウ</t>
    </rPh>
    <phoneticPr fontId="5"/>
  </si>
  <si>
    <t>雇用情勢の改善に伴い地域雇用開発計画の対象となる地域が減少したことにより、当初の見込みを下回っている。</t>
    <rPh sb="10" eb="12">
      <t>チイキ</t>
    </rPh>
    <rPh sb="12" eb="14">
      <t>コヨウ</t>
    </rPh>
    <rPh sb="14" eb="16">
      <t>カイハツ</t>
    </rPh>
    <rPh sb="16" eb="18">
      <t>ケイカク</t>
    </rPh>
    <rPh sb="19" eb="21">
      <t>タイショウ</t>
    </rPh>
    <rPh sb="24" eb="26">
      <t>チイキ</t>
    </rPh>
    <phoneticPr fontId="5"/>
  </si>
  <si>
    <t>雇用情勢の改善に伴い地域雇用開発計画の対象となる地域が減少したことにより、支給件数が当初の見込みを下回ったため。</t>
    <rPh sb="37" eb="39">
      <t>シキュウ</t>
    </rPh>
    <rPh sb="39" eb="41">
      <t>ケンスウ</t>
    </rPh>
    <rPh sb="42" eb="44">
      <t>トウショ</t>
    </rPh>
    <phoneticPr fontId="5"/>
  </si>
  <si>
    <t>同意雇用開発促進地域（※1）及びその他の雇用開発が必要な地域（※2）内で事業所の設置・設備を行い、当該地域に居住する求職者を雇い入れる事業主に対して、対象労働者の増加数及び設置・設備費用に応じて一定額を助成（1年ごとに3回の支給）
※1　求職者数に比べて雇用機会が著しく不足している地域であって都道府県が策定する「地域雇用開発計画」に定められた地域（厚生労働大臣の同意が必要）
※2　人口の減少又は地理的条件により事業所の設置・整備が特に困難であるため雇用機会が著しく不足するおそれのある地域であって厚生労働大臣が指定する地域（過疎等雇用改善地域）並びに熊本県全域、特定有人国境離島地域、奄美群島及び小笠原諸島（特定有人国境離島地域等）</t>
    <rPh sb="0" eb="2">
      <t>ドウイ</t>
    </rPh>
    <rPh sb="2" eb="4">
      <t>コヨウ</t>
    </rPh>
    <rPh sb="4" eb="6">
      <t>カイハツ</t>
    </rPh>
    <rPh sb="6" eb="8">
      <t>ソクシン</t>
    </rPh>
    <rPh sb="8" eb="10">
      <t>チイキ</t>
    </rPh>
    <rPh sb="14" eb="15">
      <t>オヨ</t>
    </rPh>
    <rPh sb="18" eb="19">
      <t>タ</t>
    </rPh>
    <rPh sb="20" eb="22">
      <t>コヨウ</t>
    </rPh>
    <rPh sb="22" eb="24">
      <t>カイハツ</t>
    </rPh>
    <rPh sb="25" eb="27">
      <t>ヒツヨウ</t>
    </rPh>
    <rPh sb="28" eb="30">
      <t>チイキ</t>
    </rPh>
    <rPh sb="34" eb="35">
      <t>ナイ</t>
    </rPh>
    <rPh sb="36" eb="39">
      <t>ジギョウショ</t>
    </rPh>
    <rPh sb="40" eb="42">
      <t>セッチ</t>
    </rPh>
    <rPh sb="43" eb="45">
      <t>セツビ</t>
    </rPh>
    <rPh sb="46" eb="47">
      <t>オコナ</t>
    </rPh>
    <rPh sb="49" eb="51">
      <t>トウガイ</t>
    </rPh>
    <rPh sb="51" eb="53">
      <t>チイキ</t>
    </rPh>
    <rPh sb="54" eb="56">
      <t>キョジュウ</t>
    </rPh>
    <rPh sb="58" eb="61">
      <t>キュウショクシャ</t>
    </rPh>
    <rPh sb="62" eb="65">
      <t>ヤトイイ</t>
    </rPh>
    <rPh sb="67" eb="70">
      <t>ジギョウヌシ</t>
    </rPh>
    <rPh sb="71" eb="72">
      <t>タイ</t>
    </rPh>
    <rPh sb="75" eb="77">
      <t>タイショウ</t>
    </rPh>
    <rPh sb="77" eb="80">
      <t>ロウドウシャ</t>
    </rPh>
    <rPh sb="81" eb="84">
      <t>ゾウカスウ</t>
    </rPh>
    <rPh sb="84" eb="85">
      <t>オヨ</t>
    </rPh>
    <rPh sb="86" eb="88">
      <t>セッチ</t>
    </rPh>
    <rPh sb="89" eb="91">
      <t>セツビ</t>
    </rPh>
    <rPh sb="91" eb="93">
      <t>ヒヨウ</t>
    </rPh>
    <rPh sb="94" eb="95">
      <t>オウ</t>
    </rPh>
    <rPh sb="97" eb="100">
      <t>イッテイガク</t>
    </rPh>
    <rPh sb="101" eb="103">
      <t>ジョセイ</t>
    </rPh>
    <rPh sb="105" eb="106">
      <t>ネン</t>
    </rPh>
    <rPh sb="110" eb="111">
      <t>カイ</t>
    </rPh>
    <rPh sb="112" eb="114">
      <t>シキュウ</t>
    </rPh>
    <rPh sb="119" eb="122">
      <t>キュウショクシャ</t>
    </rPh>
    <rPh sb="122" eb="123">
      <t>スウ</t>
    </rPh>
    <rPh sb="124" eb="125">
      <t>クラ</t>
    </rPh>
    <rPh sb="127" eb="129">
      <t>コヨウ</t>
    </rPh>
    <rPh sb="129" eb="131">
      <t>キカイ</t>
    </rPh>
    <rPh sb="132" eb="133">
      <t>イチジル</t>
    </rPh>
    <rPh sb="135" eb="137">
      <t>フソク</t>
    </rPh>
    <rPh sb="141" eb="143">
      <t>チイキ</t>
    </rPh>
    <rPh sb="147" eb="151">
      <t>トドウフケン</t>
    </rPh>
    <rPh sb="152" eb="154">
      <t>サクテイ</t>
    </rPh>
    <rPh sb="157" eb="159">
      <t>チイキ</t>
    </rPh>
    <rPh sb="159" eb="161">
      <t>コヨウ</t>
    </rPh>
    <rPh sb="161" eb="163">
      <t>カイハツ</t>
    </rPh>
    <rPh sb="163" eb="165">
      <t>ケイカク</t>
    </rPh>
    <rPh sb="167" eb="168">
      <t>サダ</t>
    </rPh>
    <rPh sb="172" eb="174">
      <t>チイキ</t>
    </rPh>
    <rPh sb="175" eb="177">
      <t>コウセイ</t>
    </rPh>
    <rPh sb="177" eb="179">
      <t>ロウドウ</t>
    </rPh>
    <rPh sb="179" eb="181">
      <t>ダイジン</t>
    </rPh>
    <rPh sb="182" eb="184">
      <t>ドウイ</t>
    </rPh>
    <rPh sb="185" eb="187">
      <t>ヒツヨウ</t>
    </rPh>
    <rPh sb="192" eb="194">
      <t>ジンコウ</t>
    </rPh>
    <rPh sb="195" eb="197">
      <t>ゲンショウ</t>
    </rPh>
    <rPh sb="197" eb="198">
      <t>マタ</t>
    </rPh>
    <rPh sb="199" eb="202">
      <t>チリテキ</t>
    </rPh>
    <rPh sb="202" eb="204">
      <t>ジョウケン</t>
    </rPh>
    <rPh sb="207" eb="210">
      <t>ジギョウショ</t>
    </rPh>
    <rPh sb="211" eb="213">
      <t>セッチ</t>
    </rPh>
    <rPh sb="214" eb="216">
      <t>セイビ</t>
    </rPh>
    <rPh sb="217" eb="218">
      <t>トク</t>
    </rPh>
    <rPh sb="219" eb="221">
      <t>コンナン</t>
    </rPh>
    <rPh sb="226" eb="228">
      <t>コヨウ</t>
    </rPh>
    <rPh sb="228" eb="230">
      <t>キカイ</t>
    </rPh>
    <rPh sb="231" eb="232">
      <t>イチジル</t>
    </rPh>
    <rPh sb="234" eb="236">
      <t>フソク</t>
    </rPh>
    <rPh sb="244" eb="246">
      <t>チイキ</t>
    </rPh>
    <rPh sb="250" eb="252">
      <t>コウセイ</t>
    </rPh>
    <rPh sb="252" eb="254">
      <t>ロウドウ</t>
    </rPh>
    <rPh sb="254" eb="256">
      <t>ダイジン</t>
    </rPh>
    <rPh sb="257" eb="259">
      <t>シテイ</t>
    </rPh>
    <rPh sb="261" eb="263">
      <t>チイキ</t>
    </rPh>
    <rPh sb="264" eb="266">
      <t>カソ</t>
    </rPh>
    <rPh sb="266" eb="267">
      <t>トウ</t>
    </rPh>
    <rPh sb="267" eb="269">
      <t>コヨウ</t>
    </rPh>
    <rPh sb="269" eb="271">
      <t>カイゼン</t>
    </rPh>
    <rPh sb="271" eb="273">
      <t>チイキ</t>
    </rPh>
    <rPh sb="274" eb="275">
      <t>ナラ</t>
    </rPh>
    <rPh sb="277" eb="280">
      <t>クマモトケン</t>
    </rPh>
    <rPh sb="280" eb="282">
      <t>ゼンイキ</t>
    </rPh>
    <rPh sb="283" eb="285">
      <t>トクテイ</t>
    </rPh>
    <rPh sb="285" eb="287">
      <t>ユウジン</t>
    </rPh>
    <rPh sb="287" eb="289">
      <t>コッキョウ</t>
    </rPh>
    <rPh sb="289" eb="291">
      <t>リトウ</t>
    </rPh>
    <rPh sb="291" eb="293">
      <t>チイキ</t>
    </rPh>
    <rPh sb="294" eb="296">
      <t>アマミ</t>
    </rPh>
    <rPh sb="296" eb="298">
      <t>グントウ</t>
    </rPh>
    <rPh sb="298" eb="299">
      <t>オヨ</t>
    </rPh>
    <rPh sb="300" eb="303">
      <t>オガサワラ</t>
    </rPh>
    <rPh sb="303" eb="305">
      <t>ショトウ</t>
    </rPh>
    <rPh sb="306" eb="308">
      <t>トクテイ</t>
    </rPh>
    <rPh sb="308" eb="310">
      <t>ユウジン</t>
    </rPh>
    <rPh sb="310" eb="312">
      <t>コッキョウ</t>
    </rPh>
    <rPh sb="312" eb="314">
      <t>リトウ</t>
    </rPh>
    <rPh sb="314" eb="316">
      <t>チイキ</t>
    </rPh>
    <rPh sb="316" eb="317">
      <t>トウ</t>
    </rPh>
    <phoneticPr fontId="5"/>
  </si>
  <si>
    <t>-</t>
    <phoneticPr fontId="5"/>
  </si>
  <si>
    <t>-</t>
    <phoneticPr fontId="5"/>
  </si>
  <si>
    <t>-</t>
    <phoneticPr fontId="5"/>
  </si>
  <si>
    <t>-</t>
    <phoneticPr fontId="5"/>
  </si>
  <si>
    <t>本助成金を受けた事業所の常用労働者数の増加率及び雇用創出から1年経過後の常用労働者の定着率は高い水準で推移しているが、雇用情勢の急速な改善に伴い地位雇用開発計画の対象となる地域が減少したこと等により活動実績が当初の予定を下回ったため、予算の執行率は低い水準となった。</t>
    <rPh sb="0" eb="1">
      <t>ホン</t>
    </rPh>
    <rPh sb="1" eb="4">
      <t>ジョセイキン</t>
    </rPh>
    <rPh sb="5" eb="6">
      <t>ウ</t>
    </rPh>
    <rPh sb="8" eb="11">
      <t>ジギョウショ</t>
    </rPh>
    <rPh sb="12" eb="14">
      <t>ジョウヨウ</t>
    </rPh>
    <rPh sb="14" eb="17">
      <t>ロウドウシャ</t>
    </rPh>
    <rPh sb="17" eb="18">
      <t>スウ</t>
    </rPh>
    <rPh sb="19" eb="22">
      <t>ゾウカリツ</t>
    </rPh>
    <rPh sb="22" eb="23">
      <t>オヨ</t>
    </rPh>
    <rPh sb="24" eb="26">
      <t>コヨウ</t>
    </rPh>
    <rPh sb="26" eb="28">
      <t>ソウシュツ</t>
    </rPh>
    <rPh sb="31" eb="32">
      <t>ネン</t>
    </rPh>
    <rPh sb="32" eb="34">
      <t>ケイカ</t>
    </rPh>
    <rPh sb="34" eb="35">
      <t>ゴ</t>
    </rPh>
    <rPh sb="36" eb="38">
      <t>ジョウヨウ</t>
    </rPh>
    <rPh sb="38" eb="41">
      <t>ロウドウシャ</t>
    </rPh>
    <rPh sb="42" eb="44">
      <t>テイチャク</t>
    </rPh>
    <rPh sb="44" eb="45">
      <t>リツ</t>
    </rPh>
    <rPh sb="46" eb="47">
      <t>タカ</t>
    </rPh>
    <rPh sb="48" eb="50">
      <t>スイジュン</t>
    </rPh>
    <rPh sb="51" eb="53">
      <t>スイイ</t>
    </rPh>
    <rPh sb="59" eb="61">
      <t>コヨウ</t>
    </rPh>
    <rPh sb="61" eb="63">
      <t>ジョウセイ</t>
    </rPh>
    <rPh sb="64" eb="66">
      <t>キュウソク</t>
    </rPh>
    <rPh sb="67" eb="69">
      <t>カイゼン</t>
    </rPh>
    <rPh sb="70" eb="71">
      <t>トモナ</t>
    </rPh>
    <rPh sb="72" eb="74">
      <t>チイ</t>
    </rPh>
    <rPh sb="74" eb="76">
      <t>コヨウ</t>
    </rPh>
    <rPh sb="76" eb="78">
      <t>カイハツ</t>
    </rPh>
    <rPh sb="78" eb="80">
      <t>ケイカク</t>
    </rPh>
    <rPh sb="81" eb="83">
      <t>タイショウ</t>
    </rPh>
    <rPh sb="86" eb="88">
      <t>チイキ</t>
    </rPh>
    <rPh sb="89" eb="91">
      <t>ゲンショウ</t>
    </rPh>
    <rPh sb="95" eb="96">
      <t>トウ</t>
    </rPh>
    <phoneticPr fontId="5"/>
  </si>
  <si>
    <t>-</t>
    <phoneticPr fontId="5"/>
  </si>
  <si>
    <t>-</t>
    <phoneticPr fontId="5"/>
  </si>
  <si>
    <t>6,609,500,000円
/2,267件</t>
    <phoneticPr fontId="5"/>
  </si>
  <si>
    <t>3,0５３６４0,000円
/1,342件</t>
    <rPh sb="12" eb="13">
      <t>エン</t>
    </rPh>
    <rPh sb="20" eb="2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</si>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</sst>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trike/>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69850</xdr:colOff>
      <xdr:row>753</xdr:row>
      <xdr:rowOff>330200</xdr:rowOff>
    </xdr:from>
    <xdr:to>
      <xdr:col>19</xdr:col>
      <xdr:colOff>23183</xdr:colOff>
      <xdr:row>753</xdr:row>
      <xdr:rowOff>615441</xdr:rowOff>
    </xdr:to>
    <xdr:sp macro="" textlink="">
      <xdr:nvSpPr>
        <xdr:cNvPr id="2" name="テキスト ボックス 1"/>
        <xdr:cNvSpPr txBox="1"/>
      </xdr:nvSpPr>
      <xdr:spPr>
        <a:xfrm>
          <a:off x="2670175" y="50488850"/>
          <a:ext cx="1153483"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15</xdr:col>
      <xdr:colOff>146050</xdr:colOff>
      <xdr:row>741</xdr:row>
      <xdr:rowOff>8216</xdr:rowOff>
    </xdr:from>
    <xdr:to>
      <xdr:col>43</xdr:col>
      <xdr:colOff>109102</xdr:colOff>
      <xdr:row>746</xdr:row>
      <xdr:rowOff>149086</xdr:rowOff>
    </xdr:to>
    <xdr:sp macro="" textlink="">
      <xdr:nvSpPr>
        <xdr:cNvPr id="3" name="正方形/長方形 2"/>
        <xdr:cNvSpPr/>
      </xdr:nvSpPr>
      <xdr:spPr>
        <a:xfrm>
          <a:off x="3146425" y="44985266"/>
          <a:ext cx="5563752" cy="2369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62593</xdr:colOff>
      <xdr:row>741</xdr:row>
      <xdr:rowOff>41785</xdr:rowOff>
    </xdr:from>
    <xdr:to>
      <xdr:col>19</xdr:col>
      <xdr:colOff>23459</xdr:colOff>
      <xdr:row>741</xdr:row>
      <xdr:rowOff>486116</xdr:rowOff>
    </xdr:to>
    <xdr:sp macro="" textlink="">
      <xdr:nvSpPr>
        <xdr:cNvPr id="4" name="テキスト ボックス 3"/>
        <xdr:cNvSpPr txBox="1"/>
      </xdr:nvSpPr>
      <xdr:spPr>
        <a:xfrm>
          <a:off x="3262993" y="45018835"/>
          <a:ext cx="560941" cy="3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国</a:t>
          </a:r>
          <a:endParaRPr kumimoji="1" lang="en-US" altLang="ja-JP" sz="1800"/>
        </a:p>
        <a:p>
          <a:endParaRPr kumimoji="1" lang="ja-JP" altLang="en-US" sz="1100"/>
        </a:p>
      </xdr:txBody>
    </xdr:sp>
    <xdr:clientData/>
  </xdr:twoCellAnchor>
  <xdr:twoCellAnchor>
    <xdr:from>
      <xdr:col>23</xdr:col>
      <xdr:colOff>44450</xdr:colOff>
      <xdr:row>741</xdr:row>
      <xdr:rowOff>156882</xdr:rowOff>
    </xdr:from>
    <xdr:to>
      <xdr:col>35</xdr:col>
      <xdr:colOff>103841</xdr:colOff>
      <xdr:row>743</xdr:row>
      <xdr:rowOff>6326</xdr:rowOff>
    </xdr:to>
    <xdr:sp macro="" textlink="">
      <xdr:nvSpPr>
        <xdr:cNvPr id="5" name="テキスト ボックス 4"/>
        <xdr:cNvSpPr txBox="1"/>
      </xdr:nvSpPr>
      <xdr:spPr>
        <a:xfrm>
          <a:off x="4645025" y="45133932"/>
          <a:ext cx="2459691" cy="7257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3,054</a:t>
          </a:r>
          <a:r>
            <a:rPr kumimoji="1" lang="ja-JP" altLang="en-US" sz="1400">
              <a:latin typeface="+mn-ea"/>
              <a:ea typeface="+mn-ea"/>
            </a:rPr>
            <a:t>百万円</a:t>
          </a:r>
        </a:p>
      </xdr:txBody>
    </xdr:sp>
    <xdr:clientData/>
  </xdr:twoCellAnchor>
  <xdr:twoCellAnchor>
    <xdr:from>
      <xdr:col>21</xdr:col>
      <xdr:colOff>146050</xdr:colOff>
      <xdr:row>744</xdr:row>
      <xdr:rowOff>8379</xdr:rowOff>
    </xdr:from>
    <xdr:to>
      <xdr:col>37</xdr:col>
      <xdr:colOff>109452</xdr:colOff>
      <xdr:row>745</xdr:row>
      <xdr:rowOff>190500</xdr:rowOff>
    </xdr:to>
    <xdr:sp macro="" textlink="">
      <xdr:nvSpPr>
        <xdr:cNvPr id="6" name="テキスト ボックス 5"/>
        <xdr:cNvSpPr txBox="1"/>
      </xdr:nvSpPr>
      <xdr:spPr>
        <a:xfrm>
          <a:off x="4346575" y="46214154"/>
          <a:ext cx="3163802" cy="82982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都道府県労働局（</a:t>
          </a:r>
          <a:r>
            <a:rPr kumimoji="1" lang="en-US" altLang="ja-JP" sz="1400">
              <a:latin typeface="+mj-ea"/>
              <a:ea typeface="+mj-ea"/>
            </a:rPr>
            <a:t>40</a:t>
          </a:r>
          <a:r>
            <a:rPr kumimoji="1" lang="ja-JP" altLang="en-US" sz="1400">
              <a:latin typeface="+mn-lt"/>
              <a:ea typeface="+mn-ea"/>
            </a:rPr>
            <a:t>局</a:t>
          </a:r>
          <a:r>
            <a:rPr kumimoji="1" lang="ja-JP" altLang="en-US" sz="1400"/>
            <a:t>）</a:t>
          </a:r>
          <a:endParaRPr kumimoji="1" lang="en-US" altLang="ja-JP" sz="1400"/>
        </a:p>
        <a:p>
          <a:pPr algn="ctr"/>
          <a:r>
            <a:rPr kumimoji="1" lang="en-US" altLang="ja-JP" sz="1400">
              <a:solidFill>
                <a:schemeClr val="dk1"/>
              </a:solidFill>
              <a:latin typeface="+mj-ea"/>
              <a:ea typeface="+mj-ea"/>
              <a:cs typeface="+mn-cs"/>
            </a:rPr>
            <a:t>3,054</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24</xdr:col>
      <xdr:colOff>65783</xdr:colOff>
      <xdr:row>743</xdr:row>
      <xdr:rowOff>35539</xdr:rowOff>
    </xdr:from>
    <xdr:to>
      <xdr:col>29</xdr:col>
      <xdr:colOff>73918</xdr:colOff>
      <xdr:row>743</xdr:row>
      <xdr:rowOff>342900</xdr:rowOff>
    </xdr:to>
    <xdr:sp macro="" textlink="">
      <xdr:nvSpPr>
        <xdr:cNvPr id="7" name="テキスト ボックス 6"/>
        <xdr:cNvSpPr txBox="1"/>
      </xdr:nvSpPr>
      <xdr:spPr>
        <a:xfrm>
          <a:off x="4866383" y="45888889"/>
          <a:ext cx="1008260" cy="307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29</xdr:col>
      <xdr:colOff>88900</xdr:colOff>
      <xdr:row>743</xdr:row>
      <xdr:rowOff>16490</xdr:rowOff>
    </xdr:from>
    <xdr:to>
      <xdr:col>29</xdr:col>
      <xdr:colOff>88900</xdr:colOff>
      <xdr:row>743</xdr:row>
      <xdr:rowOff>393862</xdr:rowOff>
    </xdr:to>
    <xdr:sp macro="" textlink="">
      <xdr:nvSpPr>
        <xdr:cNvPr id="9" name="フリーフォーム 8"/>
        <xdr:cNvSpPr/>
      </xdr:nvSpPr>
      <xdr:spPr>
        <a:xfrm>
          <a:off x="5889625" y="45869840"/>
          <a:ext cx="0" cy="339272"/>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95275</xdr:colOff>
      <xdr:row>747</xdr:row>
      <xdr:rowOff>115529</xdr:rowOff>
    </xdr:from>
    <xdr:to>
      <xdr:col>35</xdr:col>
      <xdr:colOff>190525</xdr:colOff>
      <xdr:row>749</xdr:row>
      <xdr:rowOff>352190</xdr:rowOff>
    </xdr:to>
    <xdr:sp macro="" textlink="">
      <xdr:nvSpPr>
        <xdr:cNvPr id="13" name="テキスト ボックス 12"/>
        <xdr:cNvSpPr txBox="1"/>
      </xdr:nvSpPr>
      <xdr:spPr>
        <a:xfrm>
          <a:off x="4585632" y="43794458"/>
          <a:ext cx="2748643" cy="94423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600">
              <a:latin typeface="+mn-ea"/>
              <a:ea typeface="+mn-ea"/>
            </a:rPr>
            <a:t>B.</a:t>
          </a:r>
          <a:r>
            <a:rPr kumimoji="1" lang="ja-JP" altLang="en-US" sz="1600">
              <a:latin typeface="+mn-ea"/>
              <a:ea typeface="+mn-ea"/>
            </a:rPr>
            <a:t>事業主（</a:t>
          </a:r>
          <a:r>
            <a:rPr kumimoji="1" lang="en-US" altLang="ja-JP" sz="1600">
              <a:latin typeface="+mn-ea"/>
              <a:ea typeface="+mn-ea"/>
            </a:rPr>
            <a:t>1,342</a:t>
          </a:r>
          <a:r>
            <a:rPr kumimoji="1" lang="ja-JP" altLang="en-US" sz="1600">
              <a:latin typeface="+mn-ea"/>
              <a:ea typeface="+mn-ea"/>
            </a:rPr>
            <a:t>事業所）</a:t>
          </a:r>
          <a:endParaRPr kumimoji="1" lang="en-US" altLang="ja-JP" sz="16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latin typeface="+mn-ea"/>
              <a:ea typeface="+mn-ea"/>
              <a:cs typeface="+mn-cs"/>
            </a:rPr>
            <a:t>3,054</a:t>
          </a:r>
          <a:r>
            <a:rPr kumimoji="1" lang="ja-JP" altLang="en-US" sz="1400">
              <a:solidFill>
                <a:schemeClr val="dk1"/>
              </a:solidFill>
              <a:latin typeface="+mn-ea"/>
              <a:ea typeface="+mn-ea"/>
              <a:cs typeface="+mn-cs"/>
            </a:rPr>
            <a:t>百万円</a:t>
          </a:r>
          <a:endParaRPr lang="ja-JP" sz="1400">
            <a:latin typeface="+mj-ea"/>
            <a:ea typeface="+mj-ea"/>
          </a:endParaRPr>
        </a:p>
      </xdr:txBody>
    </xdr:sp>
    <xdr:clientData/>
  </xdr:twoCellAnchor>
  <xdr:twoCellAnchor>
    <xdr:from>
      <xdr:col>19</xdr:col>
      <xdr:colOff>39461</xdr:colOff>
      <xdr:row>750</xdr:row>
      <xdr:rowOff>84875</xdr:rowOff>
    </xdr:from>
    <xdr:to>
      <xdr:col>42</xdr:col>
      <xdr:colOff>38100</xdr:colOff>
      <xdr:row>750</xdr:row>
      <xdr:rowOff>295274</xdr:rowOff>
    </xdr:to>
    <xdr:sp macro="" textlink="">
      <xdr:nvSpPr>
        <xdr:cNvPr id="14" name="テキスト ボックス 13"/>
        <xdr:cNvSpPr txBox="1"/>
      </xdr:nvSpPr>
      <xdr:spPr>
        <a:xfrm>
          <a:off x="3839936" y="51215075"/>
          <a:ext cx="4599214" cy="21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地域雇用開発助成金（地域雇用開発コース）</a:t>
          </a:r>
        </a:p>
      </xdr:txBody>
    </xdr:sp>
    <xdr:clientData/>
  </xdr:twoCellAnchor>
  <xdr:twoCellAnchor>
    <xdr:from>
      <xdr:col>22</xdr:col>
      <xdr:colOff>202657</xdr:colOff>
      <xdr:row>751</xdr:row>
      <xdr:rowOff>10837</xdr:rowOff>
    </xdr:from>
    <xdr:to>
      <xdr:col>35</xdr:col>
      <xdr:colOff>135618</xdr:colOff>
      <xdr:row>756</xdr:row>
      <xdr:rowOff>282593</xdr:rowOff>
    </xdr:to>
    <xdr:sp macro="" textlink="">
      <xdr:nvSpPr>
        <xdr:cNvPr id="15" name="大かっこ 14"/>
        <xdr:cNvSpPr/>
      </xdr:nvSpPr>
      <xdr:spPr>
        <a:xfrm>
          <a:off x="4693014" y="45104908"/>
          <a:ext cx="2586354" cy="20406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事業所の設置・整備等に要した費用を助成（地域求職者雇用奨励金及地域中小企業創業助成金を統合する形で創設）</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事業所の設置・整備に伴い雇い入れた地域求職者の人数（</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人（創業事業主は</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人）以上）及び設置・整備費用（</a:t>
          </a:r>
          <a:r>
            <a:rPr kumimoji="1" lang="en-US" altLang="ja-JP" sz="1100">
              <a:solidFill>
                <a:schemeClr val="tx1"/>
              </a:solidFill>
              <a:effectLst/>
              <a:latin typeface="+mn-lt"/>
              <a:ea typeface="+mn-ea"/>
              <a:cs typeface="+mn-cs"/>
            </a:rPr>
            <a:t>300</a:t>
          </a:r>
          <a:r>
            <a:rPr kumimoji="1" lang="ja-JP" altLang="ja-JP" sz="1100">
              <a:solidFill>
                <a:schemeClr val="tx1"/>
              </a:solidFill>
              <a:effectLst/>
              <a:latin typeface="+mn-lt"/>
              <a:ea typeface="+mn-ea"/>
              <a:cs typeface="+mn-cs"/>
            </a:rPr>
            <a:t>万円以上）に応じて</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万円～</a:t>
          </a:r>
          <a:r>
            <a:rPr kumimoji="1" lang="en-US" altLang="ja-JP" sz="1100">
              <a:solidFill>
                <a:schemeClr val="tx1"/>
              </a:solidFill>
              <a:effectLst/>
              <a:latin typeface="+mn-lt"/>
              <a:ea typeface="+mn-ea"/>
              <a:cs typeface="+mn-cs"/>
            </a:rPr>
            <a:t>800</a:t>
          </a:r>
          <a:r>
            <a:rPr kumimoji="1" lang="ja-JP" altLang="ja-JP" sz="1100">
              <a:solidFill>
                <a:schemeClr val="tx1"/>
              </a:solidFill>
              <a:effectLst/>
              <a:latin typeface="+mn-lt"/>
              <a:ea typeface="+mn-ea"/>
              <a:cs typeface="+mn-cs"/>
            </a:rPr>
            <a:t>万円　</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年間</a:t>
          </a:r>
          <a:endParaRPr kumimoji="1" lang="ja-JP" altLang="en-US" sz="1100">
            <a:latin typeface="+mj-ea"/>
            <a:ea typeface="+mj-ea"/>
          </a:endParaRPr>
        </a:p>
      </xdr:txBody>
    </xdr:sp>
    <xdr:clientData/>
  </xdr:twoCellAnchor>
  <xdr:twoCellAnchor>
    <xdr:from>
      <xdr:col>25</xdr:col>
      <xdr:colOff>178138</xdr:colOff>
      <xdr:row>746</xdr:row>
      <xdr:rowOff>149839</xdr:rowOff>
    </xdr:from>
    <xdr:to>
      <xdr:col>30</xdr:col>
      <xdr:colOff>25062</xdr:colOff>
      <xdr:row>747</xdr:row>
      <xdr:rowOff>101600</xdr:rowOff>
    </xdr:to>
    <xdr:sp macro="" textlink="">
      <xdr:nvSpPr>
        <xdr:cNvPr id="17" name="テキスト ボックス 16"/>
        <xdr:cNvSpPr txBox="1"/>
      </xdr:nvSpPr>
      <xdr:spPr>
        <a:xfrm>
          <a:off x="5178763" y="47355739"/>
          <a:ext cx="847049" cy="30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32</xdr:col>
      <xdr:colOff>33947</xdr:colOff>
      <xdr:row>743</xdr:row>
      <xdr:rowOff>45746</xdr:rowOff>
    </xdr:from>
    <xdr:to>
      <xdr:col>37</xdr:col>
      <xdr:colOff>111572</xdr:colOff>
      <xdr:row>743</xdr:row>
      <xdr:rowOff>268118</xdr:rowOff>
    </xdr:to>
    <xdr:sp macro="" textlink="">
      <xdr:nvSpPr>
        <xdr:cNvPr id="18" name="テキスト ボックス 17"/>
        <xdr:cNvSpPr txBox="1"/>
      </xdr:nvSpPr>
      <xdr:spPr>
        <a:xfrm>
          <a:off x="6434747" y="45899096"/>
          <a:ext cx="1077750" cy="22237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32</xdr:col>
      <xdr:colOff>38051</xdr:colOff>
      <xdr:row>745</xdr:row>
      <xdr:rowOff>225756</xdr:rowOff>
    </xdr:from>
    <xdr:to>
      <xdr:col>40</xdr:col>
      <xdr:colOff>110435</xdr:colOff>
      <xdr:row>746</xdr:row>
      <xdr:rowOff>94736</xdr:rowOff>
    </xdr:to>
    <xdr:sp macro="" textlink="">
      <xdr:nvSpPr>
        <xdr:cNvPr id="19" name="テキスト ボックス 18"/>
        <xdr:cNvSpPr txBox="1"/>
      </xdr:nvSpPr>
      <xdr:spPr>
        <a:xfrm>
          <a:off x="6438851" y="47079231"/>
          <a:ext cx="1672584" cy="22140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29</xdr:col>
      <xdr:colOff>101193</xdr:colOff>
      <xdr:row>746</xdr:row>
      <xdr:rowOff>222451</xdr:rowOff>
    </xdr:from>
    <xdr:to>
      <xdr:col>31</xdr:col>
      <xdr:colOff>143222</xdr:colOff>
      <xdr:row>747</xdr:row>
      <xdr:rowOff>86679</xdr:rowOff>
    </xdr:to>
    <xdr:sp macro="" textlink="">
      <xdr:nvSpPr>
        <xdr:cNvPr id="20" name="フリーフォーム 19"/>
        <xdr:cNvSpPr/>
      </xdr:nvSpPr>
      <xdr:spPr>
        <a:xfrm>
          <a:off x="6020300" y="43547594"/>
          <a:ext cx="450243" cy="218014"/>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23" sqref="N723:AF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517</v>
      </c>
      <c r="AT2" s="220"/>
      <c r="AU2" s="220"/>
      <c r="AV2" s="52" t="str">
        <f>IF(AW2="", "", "-")</f>
        <v/>
      </c>
      <c r="AW2" s="398"/>
      <c r="AX2" s="398"/>
    </row>
    <row r="3" spans="1:50" ht="21" customHeight="1" thickBot="1" x14ac:dyDescent="0.2">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3" t="s">
        <v>548</v>
      </c>
      <c r="H5" s="564"/>
      <c r="I5" s="564"/>
      <c r="J5" s="564"/>
      <c r="K5" s="564"/>
      <c r="L5" s="564"/>
      <c r="M5" s="565" t="s">
        <v>66</v>
      </c>
      <c r="N5" s="566"/>
      <c r="O5" s="566"/>
      <c r="P5" s="566"/>
      <c r="Q5" s="566"/>
      <c r="R5" s="567"/>
      <c r="S5" s="568" t="s">
        <v>549</v>
      </c>
      <c r="T5" s="564"/>
      <c r="U5" s="564"/>
      <c r="V5" s="564"/>
      <c r="W5" s="564"/>
      <c r="X5" s="569"/>
      <c r="Y5" s="720" t="s">
        <v>3</v>
      </c>
      <c r="Z5" s="721"/>
      <c r="AA5" s="721"/>
      <c r="AB5" s="721"/>
      <c r="AC5" s="721"/>
      <c r="AD5" s="722"/>
      <c r="AE5" s="723" t="s">
        <v>590</v>
      </c>
      <c r="AF5" s="723"/>
      <c r="AG5" s="723"/>
      <c r="AH5" s="723"/>
      <c r="AI5" s="723"/>
      <c r="AJ5" s="723"/>
      <c r="AK5" s="723"/>
      <c r="AL5" s="723"/>
      <c r="AM5" s="723"/>
      <c r="AN5" s="723"/>
      <c r="AO5" s="723"/>
      <c r="AP5" s="724"/>
      <c r="AQ5" s="725" t="s">
        <v>591</v>
      </c>
      <c r="AR5" s="726"/>
      <c r="AS5" s="726"/>
      <c r="AT5" s="726"/>
      <c r="AU5" s="726"/>
      <c r="AV5" s="726"/>
      <c r="AW5" s="726"/>
      <c r="AX5" s="727"/>
    </row>
    <row r="6" spans="1:50" ht="39" customHeight="1" x14ac:dyDescent="0.15">
      <c r="A6" s="730" t="s">
        <v>4</v>
      </c>
      <c r="B6" s="731"/>
      <c r="C6" s="731"/>
      <c r="D6" s="731"/>
      <c r="E6" s="731"/>
      <c r="F6" s="731"/>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553</v>
      </c>
      <c r="H7" s="840"/>
      <c r="I7" s="840"/>
      <c r="J7" s="840"/>
      <c r="K7" s="840"/>
      <c r="L7" s="840"/>
      <c r="M7" s="840"/>
      <c r="N7" s="840"/>
      <c r="O7" s="840"/>
      <c r="P7" s="840"/>
      <c r="Q7" s="840"/>
      <c r="R7" s="840"/>
      <c r="S7" s="840"/>
      <c r="T7" s="840"/>
      <c r="U7" s="840"/>
      <c r="V7" s="840"/>
      <c r="W7" s="840"/>
      <c r="X7" s="841"/>
      <c r="Y7" s="396" t="s">
        <v>545</v>
      </c>
      <c r="Z7" s="296"/>
      <c r="AA7" s="296"/>
      <c r="AB7" s="296"/>
      <c r="AC7" s="296"/>
      <c r="AD7" s="397"/>
      <c r="AE7" s="384" t="s">
        <v>552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389</v>
      </c>
      <c r="B8" s="837"/>
      <c r="C8" s="837"/>
      <c r="D8" s="837"/>
      <c r="E8" s="837"/>
      <c r="F8" s="838"/>
      <c r="G8" s="223" t="str">
        <f>入力規則等!A26</f>
        <v>-</v>
      </c>
      <c r="H8" s="224"/>
      <c r="I8" s="224"/>
      <c r="J8" s="224"/>
      <c r="K8" s="224"/>
      <c r="L8" s="224"/>
      <c r="M8" s="224"/>
      <c r="N8" s="224"/>
      <c r="O8" s="224"/>
      <c r="P8" s="224"/>
      <c r="Q8" s="224"/>
      <c r="R8" s="224"/>
      <c r="S8" s="224"/>
      <c r="T8" s="224"/>
      <c r="U8" s="224"/>
      <c r="V8" s="224"/>
      <c r="W8" s="224"/>
      <c r="X8" s="225"/>
      <c r="Y8" s="574" t="s">
        <v>390</v>
      </c>
      <c r="Z8" s="575"/>
      <c r="AA8" s="575"/>
      <c r="AB8" s="575"/>
      <c r="AC8" s="575"/>
      <c r="AD8" s="576"/>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4" t="s">
        <v>23</v>
      </c>
      <c r="B9" s="145"/>
      <c r="C9" s="145"/>
      <c r="D9" s="145"/>
      <c r="E9" s="145"/>
      <c r="F9" s="145"/>
      <c r="G9" s="577" t="s">
        <v>555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5" t="s">
        <v>30</v>
      </c>
      <c r="B10" s="746"/>
      <c r="C10" s="746"/>
      <c r="D10" s="746"/>
      <c r="E10" s="746"/>
      <c r="F10" s="746"/>
      <c r="G10" s="678" t="s">
        <v>666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8" t="s">
        <v>24</v>
      </c>
      <c r="B12" s="139"/>
      <c r="C12" s="139"/>
      <c r="D12" s="139"/>
      <c r="E12" s="139"/>
      <c r="F12" s="140"/>
      <c r="G12" s="684"/>
      <c r="H12" s="685"/>
      <c r="I12" s="685"/>
      <c r="J12" s="685"/>
      <c r="K12" s="685"/>
      <c r="L12" s="685"/>
      <c r="M12" s="685"/>
      <c r="N12" s="685"/>
      <c r="O12" s="685"/>
      <c r="P12" s="303" t="s">
        <v>357</v>
      </c>
      <c r="Q12" s="298"/>
      <c r="R12" s="298"/>
      <c r="S12" s="298"/>
      <c r="T12" s="298"/>
      <c r="U12" s="298"/>
      <c r="V12" s="299"/>
      <c r="W12" s="303" t="s">
        <v>363</v>
      </c>
      <c r="X12" s="298"/>
      <c r="Y12" s="298"/>
      <c r="Z12" s="298"/>
      <c r="AA12" s="298"/>
      <c r="AB12" s="298"/>
      <c r="AC12" s="299"/>
      <c r="AD12" s="303" t="s">
        <v>470</v>
      </c>
      <c r="AE12" s="298"/>
      <c r="AF12" s="298"/>
      <c r="AG12" s="298"/>
      <c r="AH12" s="298"/>
      <c r="AI12" s="298"/>
      <c r="AJ12" s="299"/>
      <c r="AK12" s="303" t="s">
        <v>533</v>
      </c>
      <c r="AL12" s="298"/>
      <c r="AM12" s="298"/>
      <c r="AN12" s="298"/>
      <c r="AO12" s="298"/>
      <c r="AP12" s="298"/>
      <c r="AQ12" s="299"/>
      <c r="AR12" s="303" t="s">
        <v>534</v>
      </c>
      <c r="AS12" s="298"/>
      <c r="AT12" s="298"/>
      <c r="AU12" s="298"/>
      <c r="AV12" s="298"/>
      <c r="AW12" s="298"/>
      <c r="AX12" s="747"/>
    </row>
    <row r="13" spans="1:50" ht="21" customHeight="1" x14ac:dyDescent="0.15">
      <c r="A13" s="141"/>
      <c r="B13" s="142"/>
      <c r="C13" s="142"/>
      <c r="D13" s="142"/>
      <c r="E13" s="142"/>
      <c r="F13" s="143"/>
      <c r="G13" s="748" t="s">
        <v>6</v>
      </c>
      <c r="H13" s="749"/>
      <c r="I13" s="640" t="s">
        <v>7</v>
      </c>
      <c r="J13" s="641"/>
      <c r="K13" s="641"/>
      <c r="L13" s="641"/>
      <c r="M13" s="641"/>
      <c r="N13" s="641"/>
      <c r="O13" s="642"/>
      <c r="P13" s="99">
        <v>14379</v>
      </c>
      <c r="Q13" s="100"/>
      <c r="R13" s="100"/>
      <c r="S13" s="100"/>
      <c r="T13" s="100"/>
      <c r="U13" s="100"/>
      <c r="V13" s="101"/>
      <c r="W13" s="99">
        <v>6640</v>
      </c>
      <c r="X13" s="100"/>
      <c r="Y13" s="100"/>
      <c r="Z13" s="100"/>
      <c r="AA13" s="100"/>
      <c r="AB13" s="100"/>
      <c r="AC13" s="101"/>
      <c r="AD13" s="99">
        <v>4267</v>
      </c>
      <c r="AE13" s="100"/>
      <c r="AF13" s="100"/>
      <c r="AG13" s="100"/>
      <c r="AH13" s="100"/>
      <c r="AI13" s="100"/>
      <c r="AJ13" s="101"/>
      <c r="AK13" s="99">
        <v>3623</v>
      </c>
      <c r="AL13" s="100"/>
      <c r="AM13" s="100"/>
      <c r="AN13" s="100"/>
      <c r="AO13" s="100"/>
      <c r="AP13" s="100"/>
      <c r="AQ13" s="101"/>
      <c r="AR13" s="96"/>
      <c r="AS13" s="97"/>
      <c r="AT13" s="97"/>
      <c r="AU13" s="97"/>
      <c r="AV13" s="97"/>
      <c r="AW13" s="97"/>
      <c r="AX13" s="395"/>
    </row>
    <row r="14" spans="1:50" ht="21" customHeight="1" x14ac:dyDescent="0.15">
      <c r="A14" s="141"/>
      <c r="B14" s="142"/>
      <c r="C14" s="142"/>
      <c r="D14" s="142"/>
      <c r="E14" s="142"/>
      <c r="F14" s="143"/>
      <c r="G14" s="750"/>
      <c r="H14" s="751"/>
      <c r="I14" s="580" t="s">
        <v>8</v>
      </c>
      <c r="J14" s="634"/>
      <c r="K14" s="634"/>
      <c r="L14" s="634"/>
      <c r="M14" s="634"/>
      <c r="N14" s="634"/>
      <c r="O14" s="635"/>
      <c r="P14" s="99" t="s">
        <v>556</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672</v>
      </c>
      <c r="AL14" s="100"/>
      <c r="AM14" s="100"/>
      <c r="AN14" s="100"/>
      <c r="AO14" s="100"/>
      <c r="AP14" s="100"/>
      <c r="AQ14" s="101"/>
      <c r="AR14" s="668"/>
      <c r="AS14" s="668"/>
      <c r="AT14" s="668"/>
      <c r="AU14" s="668"/>
      <c r="AV14" s="668"/>
      <c r="AW14" s="668"/>
      <c r="AX14" s="669"/>
    </row>
    <row r="15" spans="1:50" ht="21" customHeight="1" x14ac:dyDescent="0.15">
      <c r="A15" s="141"/>
      <c r="B15" s="142"/>
      <c r="C15" s="142"/>
      <c r="D15" s="142"/>
      <c r="E15" s="142"/>
      <c r="F15" s="143"/>
      <c r="G15" s="750"/>
      <c r="H15" s="751"/>
      <c r="I15" s="580" t="s">
        <v>51</v>
      </c>
      <c r="J15" s="581"/>
      <c r="K15" s="581"/>
      <c r="L15" s="581"/>
      <c r="M15" s="581"/>
      <c r="N15" s="581"/>
      <c r="O15" s="582"/>
      <c r="P15" s="99" t="s">
        <v>556</v>
      </c>
      <c r="Q15" s="100"/>
      <c r="R15" s="100"/>
      <c r="S15" s="100"/>
      <c r="T15" s="100"/>
      <c r="U15" s="100"/>
      <c r="V15" s="101"/>
      <c r="W15" s="99" t="s">
        <v>556</v>
      </c>
      <c r="X15" s="100"/>
      <c r="Y15" s="100"/>
      <c r="Z15" s="100"/>
      <c r="AA15" s="100"/>
      <c r="AB15" s="100"/>
      <c r="AC15" s="101"/>
      <c r="AD15" s="99" t="s">
        <v>556</v>
      </c>
      <c r="AE15" s="100"/>
      <c r="AF15" s="100"/>
      <c r="AG15" s="100"/>
      <c r="AH15" s="100"/>
      <c r="AI15" s="100"/>
      <c r="AJ15" s="101"/>
      <c r="AK15" s="99" t="s">
        <v>672</v>
      </c>
      <c r="AL15" s="100"/>
      <c r="AM15" s="100"/>
      <c r="AN15" s="100"/>
      <c r="AO15" s="100"/>
      <c r="AP15" s="100"/>
      <c r="AQ15" s="101"/>
      <c r="AR15" s="99"/>
      <c r="AS15" s="100"/>
      <c r="AT15" s="100"/>
      <c r="AU15" s="100"/>
      <c r="AV15" s="100"/>
      <c r="AW15" s="100"/>
      <c r="AX15" s="633"/>
    </row>
    <row r="16" spans="1:50" ht="21" customHeight="1" x14ac:dyDescent="0.15">
      <c r="A16" s="141"/>
      <c r="B16" s="142"/>
      <c r="C16" s="142"/>
      <c r="D16" s="142"/>
      <c r="E16" s="142"/>
      <c r="F16" s="143"/>
      <c r="G16" s="750"/>
      <c r="H16" s="751"/>
      <c r="I16" s="580" t="s">
        <v>52</v>
      </c>
      <c r="J16" s="581"/>
      <c r="K16" s="581"/>
      <c r="L16" s="581"/>
      <c r="M16" s="581"/>
      <c r="N16" s="581"/>
      <c r="O16" s="582"/>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673</v>
      </c>
      <c r="AL16" s="100"/>
      <c r="AM16" s="100"/>
      <c r="AN16" s="100"/>
      <c r="AO16" s="100"/>
      <c r="AP16" s="100"/>
      <c r="AQ16" s="101"/>
      <c r="AR16" s="681"/>
      <c r="AS16" s="682"/>
      <c r="AT16" s="682"/>
      <c r="AU16" s="682"/>
      <c r="AV16" s="682"/>
      <c r="AW16" s="682"/>
      <c r="AX16" s="683"/>
    </row>
    <row r="17" spans="1:50" ht="24.75" customHeight="1" x14ac:dyDescent="0.15">
      <c r="A17" s="141"/>
      <c r="B17" s="142"/>
      <c r="C17" s="142"/>
      <c r="D17" s="142"/>
      <c r="E17" s="142"/>
      <c r="F17" s="143"/>
      <c r="G17" s="750"/>
      <c r="H17" s="751"/>
      <c r="I17" s="580" t="s">
        <v>50</v>
      </c>
      <c r="J17" s="634"/>
      <c r="K17" s="634"/>
      <c r="L17" s="634"/>
      <c r="M17" s="634"/>
      <c r="N17" s="634"/>
      <c r="O17" s="635"/>
      <c r="P17" s="99" t="s">
        <v>556</v>
      </c>
      <c r="Q17" s="100"/>
      <c r="R17" s="100"/>
      <c r="S17" s="100"/>
      <c r="T17" s="100"/>
      <c r="U17" s="100"/>
      <c r="V17" s="101"/>
      <c r="W17" s="99" t="s">
        <v>556</v>
      </c>
      <c r="X17" s="100"/>
      <c r="Y17" s="100"/>
      <c r="Z17" s="100"/>
      <c r="AA17" s="100"/>
      <c r="AB17" s="100"/>
      <c r="AC17" s="101"/>
      <c r="AD17" s="99" t="s">
        <v>556</v>
      </c>
      <c r="AE17" s="100"/>
      <c r="AF17" s="100"/>
      <c r="AG17" s="100"/>
      <c r="AH17" s="100"/>
      <c r="AI17" s="100"/>
      <c r="AJ17" s="101"/>
      <c r="AK17" s="99" t="s">
        <v>673</v>
      </c>
      <c r="AL17" s="100"/>
      <c r="AM17" s="100"/>
      <c r="AN17" s="100"/>
      <c r="AO17" s="100"/>
      <c r="AP17" s="100"/>
      <c r="AQ17" s="101"/>
      <c r="AR17" s="393"/>
      <c r="AS17" s="393"/>
      <c r="AT17" s="393"/>
      <c r="AU17" s="393"/>
      <c r="AV17" s="393"/>
      <c r="AW17" s="393"/>
      <c r="AX17" s="394"/>
    </row>
    <row r="18" spans="1:50" ht="24.75" customHeight="1" x14ac:dyDescent="0.15">
      <c r="A18" s="141"/>
      <c r="B18" s="142"/>
      <c r="C18" s="142"/>
      <c r="D18" s="142"/>
      <c r="E18" s="142"/>
      <c r="F18" s="143"/>
      <c r="G18" s="752"/>
      <c r="H18" s="753"/>
      <c r="I18" s="740" t="s">
        <v>20</v>
      </c>
      <c r="J18" s="741"/>
      <c r="K18" s="741"/>
      <c r="L18" s="741"/>
      <c r="M18" s="741"/>
      <c r="N18" s="741"/>
      <c r="O18" s="742"/>
      <c r="P18" s="105">
        <f>SUM(P13:V17)</f>
        <v>14379</v>
      </c>
      <c r="Q18" s="106"/>
      <c r="R18" s="106"/>
      <c r="S18" s="106"/>
      <c r="T18" s="106"/>
      <c r="U18" s="106"/>
      <c r="V18" s="107"/>
      <c r="W18" s="105">
        <f>SUM(W13:AC17)</f>
        <v>6640</v>
      </c>
      <c r="X18" s="106"/>
      <c r="Y18" s="106"/>
      <c r="Z18" s="106"/>
      <c r="AA18" s="106"/>
      <c r="AB18" s="106"/>
      <c r="AC18" s="107"/>
      <c r="AD18" s="105">
        <f>SUM(AD13:AJ17)</f>
        <v>4267</v>
      </c>
      <c r="AE18" s="106"/>
      <c r="AF18" s="106"/>
      <c r="AG18" s="106"/>
      <c r="AH18" s="106"/>
      <c r="AI18" s="106"/>
      <c r="AJ18" s="107"/>
      <c r="AK18" s="105">
        <f>SUM(AK13:AQ17)</f>
        <v>3623</v>
      </c>
      <c r="AL18" s="106"/>
      <c r="AM18" s="106"/>
      <c r="AN18" s="106"/>
      <c r="AO18" s="106"/>
      <c r="AP18" s="106"/>
      <c r="AQ18" s="107"/>
      <c r="AR18" s="105">
        <f>SUM(AR13:AX17)</f>
        <v>0</v>
      </c>
      <c r="AS18" s="106"/>
      <c r="AT18" s="106"/>
      <c r="AU18" s="106"/>
      <c r="AV18" s="106"/>
      <c r="AW18" s="106"/>
      <c r="AX18" s="543"/>
    </row>
    <row r="19" spans="1:50" ht="24.75" customHeight="1" x14ac:dyDescent="0.15">
      <c r="A19" s="141"/>
      <c r="B19" s="142"/>
      <c r="C19" s="142"/>
      <c r="D19" s="142"/>
      <c r="E19" s="142"/>
      <c r="F19" s="143"/>
      <c r="G19" s="541" t="s">
        <v>9</v>
      </c>
      <c r="H19" s="542"/>
      <c r="I19" s="542"/>
      <c r="J19" s="542"/>
      <c r="K19" s="542"/>
      <c r="L19" s="542"/>
      <c r="M19" s="542"/>
      <c r="N19" s="542"/>
      <c r="O19" s="542"/>
      <c r="P19" s="99">
        <v>9923</v>
      </c>
      <c r="Q19" s="100"/>
      <c r="R19" s="100"/>
      <c r="S19" s="100"/>
      <c r="T19" s="100"/>
      <c r="U19" s="100"/>
      <c r="V19" s="101"/>
      <c r="W19" s="99">
        <v>6610</v>
      </c>
      <c r="X19" s="100"/>
      <c r="Y19" s="100"/>
      <c r="Z19" s="100"/>
      <c r="AA19" s="100"/>
      <c r="AB19" s="100"/>
      <c r="AC19" s="101"/>
      <c r="AD19" s="99">
        <v>3054</v>
      </c>
      <c r="AE19" s="100"/>
      <c r="AF19" s="100"/>
      <c r="AG19" s="100"/>
      <c r="AH19" s="100"/>
      <c r="AI19" s="100"/>
      <c r="AJ19" s="101"/>
      <c r="AK19" s="492"/>
      <c r="AL19" s="492"/>
      <c r="AM19" s="492"/>
      <c r="AN19" s="492"/>
      <c r="AO19" s="492"/>
      <c r="AP19" s="492"/>
      <c r="AQ19" s="492"/>
      <c r="AR19" s="492"/>
      <c r="AS19" s="492"/>
      <c r="AT19" s="492"/>
      <c r="AU19" s="492"/>
      <c r="AV19" s="492"/>
      <c r="AW19" s="492"/>
      <c r="AX19" s="544"/>
    </row>
    <row r="20" spans="1:50" ht="24.75" customHeight="1" x14ac:dyDescent="0.15">
      <c r="A20" s="141"/>
      <c r="B20" s="142"/>
      <c r="C20" s="142"/>
      <c r="D20" s="142"/>
      <c r="E20" s="142"/>
      <c r="F20" s="143"/>
      <c r="G20" s="541" t="s">
        <v>10</v>
      </c>
      <c r="H20" s="542"/>
      <c r="I20" s="542"/>
      <c r="J20" s="542"/>
      <c r="K20" s="542"/>
      <c r="L20" s="542"/>
      <c r="M20" s="542"/>
      <c r="N20" s="542"/>
      <c r="O20" s="542"/>
      <c r="P20" s="545">
        <f>IF(P18=0, "-", SUM(P19)/P18)</f>
        <v>0.69010362333959241</v>
      </c>
      <c r="Q20" s="545"/>
      <c r="R20" s="545"/>
      <c r="S20" s="545"/>
      <c r="T20" s="545"/>
      <c r="U20" s="545"/>
      <c r="V20" s="545"/>
      <c r="W20" s="545">
        <f t="shared" ref="W20" si="0">IF(W18=0, "-", SUM(W19)/W18)</f>
        <v>0.99548192771084343</v>
      </c>
      <c r="X20" s="545"/>
      <c r="Y20" s="545"/>
      <c r="Z20" s="545"/>
      <c r="AA20" s="545"/>
      <c r="AB20" s="545"/>
      <c r="AC20" s="545"/>
      <c r="AD20" s="545">
        <f t="shared" ref="AD20" si="1">IF(AD18=0, "-", SUM(AD19)/AD18)</f>
        <v>0.71572533395828453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4"/>
      <c r="B21" s="145"/>
      <c r="C21" s="145"/>
      <c r="D21" s="145"/>
      <c r="E21" s="145"/>
      <c r="F21" s="146"/>
      <c r="G21" s="936" t="s">
        <v>495</v>
      </c>
      <c r="H21" s="937"/>
      <c r="I21" s="937"/>
      <c r="J21" s="937"/>
      <c r="K21" s="937"/>
      <c r="L21" s="937"/>
      <c r="M21" s="937"/>
      <c r="N21" s="937"/>
      <c r="O21" s="937"/>
      <c r="P21" s="545">
        <f>IF(P19=0, "-", SUM(P19)/SUM(P13,P14))</f>
        <v>0.69010362333959241</v>
      </c>
      <c r="Q21" s="545"/>
      <c r="R21" s="545"/>
      <c r="S21" s="545"/>
      <c r="T21" s="545"/>
      <c r="U21" s="545"/>
      <c r="V21" s="545"/>
      <c r="W21" s="545">
        <f t="shared" ref="W21" si="2">IF(W19=0, "-", SUM(W19)/SUM(W13,W14))</f>
        <v>0.99548192771084343</v>
      </c>
      <c r="X21" s="545"/>
      <c r="Y21" s="545"/>
      <c r="Z21" s="545"/>
      <c r="AA21" s="545"/>
      <c r="AB21" s="545"/>
      <c r="AC21" s="545"/>
      <c r="AD21" s="545">
        <f t="shared" ref="AD21" si="3">IF(AD19=0, "-", SUM(AD19)/SUM(AD13,AD14))</f>
        <v>0.71572533395828453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7" t="s">
        <v>537</v>
      </c>
      <c r="B22" s="198"/>
      <c r="C22" s="198"/>
      <c r="D22" s="198"/>
      <c r="E22" s="198"/>
      <c r="F22" s="199"/>
      <c r="G22" s="182" t="s">
        <v>472</v>
      </c>
      <c r="H22" s="183"/>
      <c r="I22" s="183"/>
      <c r="J22" s="183"/>
      <c r="K22" s="183"/>
      <c r="L22" s="183"/>
      <c r="M22" s="183"/>
      <c r="N22" s="183"/>
      <c r="O22" s="184"/>
      <c r="P22" s="206" t="s">
        <v>535</v>
      </c>
      <c r="Q22" s="183"/>
      <c r="R22" s="183"/>
      <c r="S22" s="183"/>
      <c r="T22" s="183"/>
      <c r="U22" s="183"/>
      <c r="V22" s="184"/>
      <c r="W22" s="206" t="s">
        <v>536</v>
      </c>
      <c r="X22" s="183"/>
      <c r="Y22" s="183"/>
      <c r="Z22" s="183"/>
      <c r="AA22" s="183"/>
      <c r="AB22" s="183"/>
      <c r="AC22" s="184"/>
      <c r="AD22" s="206" t="s">
        <v>471</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557</v>
      </c>
      <c r="H23" s="186"/>
      <c r="I23" s="186"/>
      <c r="J23" s="186"/>
      <c r="K23" s="186"/>
      <c r="L23" s="186"/>
      <c r="M23" s="186"/>
      <c r="N23" s="186"/>
      <c r="O23" s="187"/>
      <c r="P23" s="96">
        <v>3623</v>
      </c>
      <c r="Q23" s="97"/>
      <c r="R23" s="97"/>
      <c r="S23" s="97"/>
      <c r="T23" s="97"/>
      <c r="U23" s="97"/>
      <c r="V23" s="98"/>
      <c r="W23" s="96"/>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476</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473</v>
      </c>
      <c r="H29" s="195"/>
      <c r="I29" s="195"/>
      <c r="J29" s="195"/>
      <c r="K29" s="195"/>
      <c r="L29" s="195"/>
      <c r="M29" s="195"/>
      <c r="N29" s="195"/>
      <c r="O29" s="196"/>
      <c r="P29" s="227">
        <f>AK13</f>
        <v>3623</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489</v>
      </c>
      <c r="B30" s="516"/>
      <c r="C30" s="516"/>
      <c r="D30" s="516"/>
      <c r="E30" s="516"/>
      <c r="F30" s="517"/>
      <c r="G30" s="652" t="s">
        <v>265</v>
      </c>
      <c r="H30" s="391"/>
      <c r="I30" s="391"/>
      <c r="J30" s="391"/>
      <c r="K30" s="391"/>
      <c r="L30" s="391"/>
      <c r="M30" s="391"/>
      <c r="N30" s="391"/>
      <c r="O30" s="584"/>
      <c r="P30" s="583" t="s">
        <v>59</v>
      </c>
      <c r="Q30" s="391"/>
      <c r="R30" s="391"/>
      <c r="S30" s="391"/>
      <c r="T30" s="391"/>
      <c r="U30" s="391"/>
      <c r="V30" s="391"/>
      <c r="W30" s="391"/>
      <c r="X30" s="584"/>
      <c r="Y30" s="471"/>
      <c r="Z30" s="472"/>
      <c r="AA30" s="473"/>
      <c r="AB30" s="387" t="s">
        <v>11</v>
      </c>
      <c r="AC30" s="388"/>
      <c r="AD30" s="389"/>
      <c r="AE30" s="387" t="s">
        <v>357</v>
      </c>
      <c r="AF30" s="388"/>
      <c r="AG30" s="388"/>
      <c r="AH30" s="389"/>
      <c r="AI30" s="387" t="s">
        <v>363</v>
      </c>
      <c r="AJ30" s="388"/>
      <c r="AK30" s="388"/>
      <c r="AL30" s="389"/>
      <c r="AM30" s="390" t="s">
        <v>470</v>
      </c>
      <c r="AN30" s="390"/>
      <c r="AO30" s="390"/>
      <c r="AP30" s="387"/>
      <c r="AQ30" s="643" t="s">
        <v>355</v>
      </c>
      <c r="AR30" s="644"/>
      <c r="AS30" s="644"/>
      <c r="AT30" s="645"/>
      <c r="AU30" s="391" t="s">
        <v>253</v>
      </c>
      <c r="AV30" s="391"/>
      <c r="AW30" s="391"/>
      <c r="AX30" s="392"/>
    </row>
    <row r="31" spans="1:50" ht="18.75" customHeight="1" x14ac:dyDescent="0.15">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474"/>
      <c r="Z31" s="475"/>
      <c r="AA31" s="476"/>
      <c r="AB31" s="333"/>
      <c r="AC31" s="334"/>
      <c r="AD31" s="335"/>
      <c r="AE31" s="333"/>
      <c r="AF31" s="334"/>
      <c r="AG31" s="334"/>
      <c r="AH31" s="335"/>
      <c r="AI31" s="333"/>
      <c r="AJ31" s="334"/>
      <c r="AK31" s="334"/>
      <c r="AL31" s="335"/>
      <c r="AM31" s="377"/>
      <c r="AN31" s="377"/>
      <c r="AO31" s="377"/>
      <c r="AP31" s="333"/>
      <c r="AQ31" s="217" t="s">
        <v>561</v>
      </c>
      <c r="AR31" s="135"/>
      <c r="AS31" s="136" t="s">
        <v>356</v>
      </c>
      <c r="AT31" s="171"/>
      <c r="AU31" s="271" t="s">
        <v>560</v>
      </c>
      <c r="AV31" s="271"/>
      <c r="AW31" s="380" t="s">
        <v>300</v>
      </c>
      <c r="AX31" s="381"/>
    </row>
    <row r="32" spans="1:50" ht="38.25" customHeight="1" x14ac:dyDescent="0.15">
      <c r="A32" s="521"/>
      <c r="B32" s="519"/>
      <c r="C32" s="519"/>
      <c r="D32" s="519"/>
      <c r="E32" s="519"/>
      <c r="F32" s="520"/>
      <c r="G32" s="546" t="s">
        <v>558</v>
      </c>
      <c r="H32" s="547"/>
      <c r="I32" s="547"/>
      <c r="J32" s="547"/>
      <c r="K32" s="547"/>
      <c r="L32" s="547"/>
      <c r="M32" s="547"/>
      <c r="N32" s="547"/>
      <c r="O32" s="548"/>
      <c r="P32" s="160" t="s">
        <v>634</v>
      </c>
      <c r="Q32" s="160"/>
      <c r="R32" s="160"/>
      <c r="S32" s="160"/>
      <c r="T32" s="160"/>
      <c r="U32" s="160"/>
      <c r="V32" s="160"/>
      <c r="W32" s="160"/>
      <c r="X32" s="231"/>
      <c r="Y32" s="339" t="s">
        <v>12</v>
      </c>
      <c r="Z32" s="555"/>
      <c r="AA32" s="556"/>
      <c r="AB32" s="528" t="s">
        <v>301</v>
      </c>
      <c r="AC32" s="528"/>
      <c r="AD32" s="528"/>
      <c r="AE32" s="365">
        <v>188.5</v>
      </c>
      <c r="AF32" s="366"/>
      <c r="AG32" s="366"/>
      <c r="AH32" s="366"/>
      <c r="AI32" s="365">
        <v>165</v>
      </c>
      <c r="AJ32" s="366"/>
      <c r="AK32" s="366"/>
      <c r="AL32" s="366"/>
      <c r="AM32" s="102">
        <v>121.6</v>
      </c>
      <c r="AN32" s="103"/>
      <c r="AO32" s="103"/>
      <c r="AP32" s="104"/>
      <c r="AQ32" s="102" t="s">
        <v>560</v>
      </c>
      <c r="AR32" s="103"/>
      <c r="AS32" s="103"/>
      <c r="AT32" s="104"/>
      <c r="AU32" s="365" t="s">
        <v>559</v>
      </c>
      <c r="AV32" s="366"/>
      <c r="AW32" s="366"/>
      <c r="AX32" s="368"/>
    </row>
    <row r="33" spans="1:50" ht="38.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301</v>
      </c>
      <c r="AC33" s="528"/>
      <c r="AD33" s="528"/>
      <c r="AE33" s="365">
        <v>1.6</v>
      </c>
      <c r="AF33" s="366"/>
      <c r="AG33" s="366"/>
      <c r="AH33" s="366"/>
      <c r="AI33" s="365">
        <v>2.4</v>
      </c>
      <c r="AJ33" s="366"/>
      <c r="AK33" s="366"/>
      <c r="AL33" s="366"/>
      <c r="AM33" s="102">
        <v>2</v>
      </c>
      <c r="AN33" s="103"/>
      <c r="AO33" s="103"/>
      <c r="AP33" s="104"/>
      <c r="AQ33" s="102" t="s">
        <v>556</v>
      </c>
      <c r="AR33" s="103"/>
      <c r="AS33" s="103"/>
      <c r="AT33" s="104"/>
      <c r="AU33" s="365" t="s">
        <v>560</v>
      </c>
      <c r="AV33" s="366"/>
      <c r="AW33" s="366"/>
      <c r="AX33" s="368"/>
    </row>
    <row r="34" spans="1:50" ht="38.25" customHeight="1" x14ac:dyDescent="0.15">
      <c r="A34" s="521"/>
      <c r="B34" s="519"/>
      <c r="C34" s="519"/>
      <c r="D34" s="519"/>
      <c r="E34" s="519"/>
      <c r="F34" s="520"/>
      <c r="G34" s="552"/>
      <c r="H34" s="553"/>
      <c r="I34" s="553"/>
      <c r="J34" s="553"/>
      <c r="K34" s="553"/>
      <c r="L34" s="553"/>
      <c r="M34" s="553"/>
      <c r="N34" s="553"/>
      <c r="O34" s="554"/>
      <c r="P34" s="163"/>
      <c r="Q34" s="163"/>
      <c r="R34" s="163"/>
      <c r="S34" s="163"/>
      <c r="T34" s="163"/>
      <c r="U34" s="163"/>
      <c r="V34" s="163"/>
      <c r="W34" s="163"/>
      <c r="X34" s="236"/>
      <c r="Y34" s="303" t="s">
        <v>13</v>
      </c>
      <c r="Z34" s="298"/>
      <c r="AA34" s="299"/>
      <c r="AB34" s="503" t="s">
        <v>301</v>
      </c>
      <c r="AC34" s="503"/>
      <c r="AD34" s="503"/>
      <c r="AE34" s="365">
        <v>100</v>
      </c>
      <c r="AF34" s="366"/>
      <c r="AG34" s="366"/>
      <c r="AH34" s="366"/>
      <c r="AI34" s="365">
        <v>100</v>
      </c>
      <c r="AJ34" s="366"/>
      <c r="AK34" s="366"/>
      <c r="AL34" s="366"/>
      <c r="AM34" s="102">
        <v>100</v>
      </c>
      <c r="AN34" s="103"/>
      <c r="AO34" s="103"/>
      <c r="AP34" s="104"/>
      <c r="AQ34" s="102" t="s">
        <v>556</v>
      </c>
      <c r="AR34" s="103"/>
      <c r="AS34" s="103"/>
      <c r="AT34" s="104"/>
      <c r="AU34" s="365" t="s">
        <v>560</v>
      </c>
      <c r="AV34" s="366"/>
      <c r="AW34" s="366"/>
      <c r="AX34" s="368"/>
    </row>
    <row r="35" spans="1:50" ht="23.25" customHeight="1" x14ac:dyDescent="0.15">
      <c r="A35" s="907" t="s">
        <v>525</v>
      </c>
      <c r="B35" s="908"/>
      <c r="C35" s="908"/>
      <c r="D35" s="908"/>
      <c r="E35" s="908"/>
      <c r="F35" s="909"/>
      <c r="G35" s="913" t="s">
        <v>562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6" t="s">
        <v>489</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357</v>
      </c>
      <c r="AF37" s="370"/>
      <c r="AG37" s="370"/>
      <c r="AH37" s="371"/>
      <c r="AI37" s="369" t="s">
        <v>363</v>
      </c>
      <c r="AJ37" s="370"/>
      <c r="AK37" s="370"/>
      <c r="AL37" s="371"/>
      <c r="AM37" s="376" t="s">
        <v>470</v>
      </c>
      <c r="AN37" s="376"/>
      <c r="AO37" s="376"/>
      <c r="AP37" s="369"/>
      <c r="AQ37" s="267" t="s">
        <v>355</v>
      </c>
      <c r="AR37" s="268"/>
      <c r="AS37" s="268"/>
      <c r="AT37" s="269"/>
      <c r="AU37" s="382" t="s">
        <v>253</v>
      </c>
      <c r="AV37" s="382"/>
      <c r="AW37" s="382"/>
      <c r="AX37" s="383"/>
    </row>
    <row r="38" spans="1:50" ht="18.75" customHeight="1" x14ac:dyDescent="0.15">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474"/>
      <c r="Z38" s="475"/>
      <c r="AA38" s="476"/>
      <c r="AB38" s="333"/>
      <c r="AC38" s="334"/>
      <c r="AD38" s="335"/>
      <c r="AE38" s="333"/>
      <c r="AF38" s="334"/>
      <c r="AG38" s="334"/>
      <c r="AH38" s="335"/>
      <c r="AI38" s="333"/>
      <c r="AJ38" s="334"/>
      <c r="AK38" s="334"/>
      <c r="AL38" s="335"/>
      <c r="AM38" s="377"/>
      <c r="AN38" s="377"/>
      <c r="AO38" s="377"/>
      <c r="AP38" s="333"/>
      <c r="AQ38" s="217" t="s">
        <v>661</v>
      </c>
      <c r="AR38" s="135"/>
      <c r="AS38" s="136" t="s">
        <v>356</v>
      </c>
      <c r="AT38" s="171"/>
      <c r="AU38" s="271">
        <v>30</v>
      </c>
      <c r="AV38" s="271"/>
      <c r="AW38" s="380" t="s">
        <v>300</v>
      </c>
      <c r="AX38" s="381"/>
    </row>
    <row r="39" spans="1:50" ht="37.5" customHeight="1" x14ac:dyDescent="0.15">
      <c r="A39" s="521"/>
      <c r="B39" s="519"/>
      <c r="C39" s="519"/>
      <c r="D39" s="519"/>
      <c r="E39" s="519"/>
      <c r="F39" s="520"/>
      <c r="G39" s="546" t="s">
        <v>625</v>
      </c>
      <c r="H39" s="547"/>
      <c r="I39" s="547"/>
      <c r="J39" s="547"/>
      <c r="K39" s="547"/>
      <c r="L39" s="547"/>
      <c r="M39" s="547"/>
      <c r="N39" s="547"/>
      <c r="O39" s="548"/>
      <c r="P39" s="160" t="s">
        <v>635</v>
      </c>
      <c r="Q39" s="160"/>
      <c r="R39" s="160"/>
      <c r="S39" s="160"/>
      <c r="T39" s="160"/>
      <c r="U39" s="160"/>
      <c r="V39" s="160"/>
      <c r="W39" s="160"/>
      <c r="X39" s="231"/>
      <c r="Y39" s="339" t="s">
        <v>12</v>
      </c>
      <c r="Z39" s="555"/>
      <c r="AA39" s="556"/>
      <c r="AB39" s="528" t="s">
        <v>14</v>
      </c>
      <c r="AC39" s="528"/>
      <c r="AD39" s="528"/>
      <c r="AE39" s="365">
        <v>85.8</v>
      </c>
      <c r="AF39" s="366"/>
      <c r="AG39" s="366"/>
      <c r="AH39" s="366"/>
      <c r="AI39" s="365">
        <v>80.3</v>
      </c>
      <c r="AJ39" s="366"/>
      <c r="AK39" s="366"/>
      <c r="AL39" s="366"/>
      <c r="AM39" s="365">
        <v>81.599999999999994</v>
      </c>
      <c r="AN39" s="366"/>
      <c r="AO39" s="366"/>
      <c r="AP39" s="366"/>
      <c r="AQ39" s="102" t="s">
        <v>661</v>
      </c>
      <c r="AR39" s="103"/>
      <c r="AS39" s="103"/>
      <c r="AT39" s="104"/>
      <c r="AU39" s="366" t="s">
        <v>629</v>
      </c>
      <c r="AV39" s="366"/>
      <c r="AW39" s="366"/>
      <c r="AX39" s="368"/>
    </row>
    <row r="40" spans="1:50" ht="37.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14</v>
      </c>
      <c r="AC40" s="528"/>
      <c r="AD40" s="528"/>
      <c r="AE40" s="365">
        <v>70</v>
      </c>
      <c r="AF40" s="366"/>
      <c r="AG40" s="366"/>
      <c r="AH40" s="366"/>
      <c r="AI40" s="365">
        <v>70</v>
      </c>
      <c r="AJ40" s="366"/>
      <c r="AK40" s="366"/>
      <c r="AL40" s="366"/>
      <c r="AM40" s="365">
        <v>77</v>
      </c>
      <c r="AN40" s="366"/>
      <c r="AO40" s="366"/>
      <c r="AP40" s="366"/>
      <c r="AQ40" s="102" t="s">
        <v>661</v>
      </c>
      <c r="AR40" s="103"/>
      <c r="AS40" s="103"/>
      <c r="AT40" s="104"/>
      <c r="AU40" s="366">
        <v>81</v>
      </c>
      <c r="AV40" s="366"/>
      <c r="AW40" s="366"/>
      <c r="AX40" s="368"/>
    </row>
    <row r="41" spans="1:50" ht="37.5" customHeight="1" x14ac:dyDescent="0.15">
      <c r="A41" s="649"/>
      <c r="B41" s="650"/>
      <c r="C41" s="650"/>
      <c r="D41" s="650"/>
      <c r="E41" s="650"/>
      <c r="F41" s="651"/>
      <c r="G41" s="552"/>
      <c r="H41" s="553"/>
      <c r="I41" s="553"/>
      <c r="J41" s="553"/>
      <c r="K41" s="553"/>
      <c r="L41" s="553"/>
      <c r="M41" s="553"/>
      <c r="N41" s="553"/>
      <c r="O41" s="554"/>
      <c r="P41" s="163"/>
      <c r="Q41" s="163"/>
      <c r="R41" s="163"/>
      <c r="S41" s="163"/>
      <c r="T41" s="163"/>
      <c r="U41" s="163"/>
      <c r="V41" s="163"/>
      <c r="W41" s="163"/>
      <c r="X41" s="236"/>
      <c r="Y41" s="303" t="s">
        <v>13</v>
      </c>
      <c r="Z41" s="298"/>
      <c r="AA41" s="299"/>
      <c r="AB41" s="503" t="s">
        <v>301</v>
      </c>
      <c r="AC41" s="503"/>
      <c r="AD41" s="503"/>
      <c r="AE41" s="365">
        <v>122.6</v>
      </c>
      <c r="AF41" s="366"/>
      <c r="AG41" s="366"/>
      <c r="AH41" s="366"/>
      <c r="AI41" s="365">
        <v>114.7</v>
      </c>
      <c r="AJ41" s="366"/>
      <c r="AK41" s="366"/>
      <c r="AL41" s="366"/>
      <c r="AM41" s="365">
        <v>106</v>
      </c>
      <c r="AN41" s="366"/>
      <c r="AO41" s="366"/>
      <c r="AP41" s="366"/>
      <c r="AQ41" s="102" t="s">
        <v>661</v>
      </c>
      <c r="AR41" s="103"/>
      <c r="AS41" s="103"/>
      <c r="AT41" s="104"/>
      <c r="AU41" s="366" t="s">
        <v>628</v>
      </c>
      <c r="AV41" s="366"/>
      <c r="AW41" s="366"/>
      <c r="AX41" s="368"/>
    </row>
    <row r="42" spans="1:50" ht="23.25" customHeight="1" x14ac:dyDescent="0.15">
      <c r="A42" s="907" t="s">
        <v>525</v>
      </c>
      <c r="B42" s="908"/>
      <c r="C42" s="908"/>
      <c r="D42" s="908"/>
      <c r="E42" s="908"/>
      <c r="F42" s="909"/>
      <c r="G42" s="913" t="s">
        <v>562</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6" t="s">
        <v>489</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357</v>
      </c>
      <c r="AF44" s="370"/>
      <c r="AG44" s="370"/>
      <c r="AH44" s="371"/>
      <c r="AI44" s="369" t="s">
        <v>363</v>
      </c>
      <c r="AJ44" s="370"/>
      <c r="AK44" s="370"/>
      <c r="AL44" s="371"/>
      <c r="AM44" s="376" t="s">
        <v>470</v>
      </c>
      <c r="AN44" s="376"/>
      <c r="AO44" s="376"/>
      <c r="AP44" s="369"/>
      <c r="AQ44" s="267" t="s">
        <v>355</v>
      </c>
      <c r="AR44" s="268"/>
      <c r="AS44" s="268"/>
      <c r="AT44" s="269"/>
      <c r="AU44" s="382" t="s">
        <v>253</v>
      </c>
      <c r="AV44" s="382"/>
      <c r="AW44" s="382"/>
      <c r="AX44" s="383"/>
    </row>
    <row r="45" spans="1:50" ht="18.75" customHeight="1" x14ac:dyDescent="0.15">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474"/>
      <c r="Z45" s="475"/>
      <c r="AA45" s="476"/>
      <c r="AB45" s="333"/>
      <c r="AC45" s="334"/>
      <c r="AD45" s="335"/>
      <c r="AE45" s="333"/>
      <c r="AF45" s="334"/>
      <c r="AG45" s="334"/>
      <c r="AH45" s="335"/>
      <c r="AI45" s="333"/>
      <c r="AJ45" s="334"/>
      <c r="AK45" s="334"/>
      <c r="AL45" s="335"/>
      <c r="AM45" s="377"/>
      <c r="AN45" s="377"/>
      <c r="AO45" s="377"/>
      <c r="AP45" s="333"/>
      <c r="AQ45" s="217" t="s">
        <v>662</v>
      </c>
      <c r="AR45" s="135"/>
      <c r="AS45" s="136" t="s">
        <v>356</v>
      </c>
      <c r="AT45" s="171"/>
      <c r="AU45" s="271">
        <v>30</v>
      </c>
      <c r="AV45" s="271"/>
      <c r="AW45" s="380" t="s">
        <v>300</v>
      </c>
      <c r="AX45" s="381"/>
    </row>
    <row r="46" spans="1:50" ht="37.5" customHeight="1" x14ac:dyDescent="0.15">
      <c r="A46" s="521"/>
      <c r="B46" s="519"/>
      <c r="C46" s="519"/>
      <c r="D46" s="519"/>
      <c r="E46" s="519"/>
      <c r="F46" s="520"/>
      <c r="G46" s="546" t="s">
        <v>659</v>
      </c>
      <c r="H46" s="547"/>
      <c r="I46" s="547"/>
      <c r="J46" s="547"/>
      <c r="K46" s="547"/>
      <c r="L46" s="547"/>
      <c r="M46" s="547"/>
      <c r="N46" s="547"/>
      <c r="O46" s="548"/>
      <c r="P46" s="160" t="s">
        <v>658</v>
      </c>
      <c r="Q46" s="160"/>
      <c r="R46" s="160"/>
      <c r="S46" s="160"/>
      <c r="T46" s="160"/>
      <c r="U46" s="160"/>
      <c r="V46" s="160"/>
      <c r="W46" s="160"/>
      <c r="X46" s="231"/>
      <c r="Y46" s="339" t="s">
        <v>12</v>
      </c>
      <c r="Z46" s="555"/>
      <c r="AA46" s="556"/>
      <c r="AB46" s="528" t="s">
        <v>14</v>
      </c>
      <c r="AC46" s="528"/>
      <c r="AD46" s="528"/>
      <c r="AE46" s="365">
        <v>98.4</v>
      </c>
      <c r="AF46" s="366"/>
      <c r="AG46" s="366"/>
      <c r="AH46" s="366"/>
      <c r="AI46" s="365">
        <v>98.2</v>
      </c>
      <c r="AJ46" s="366"/>
      <c r="AK46" s="366"/>
      <c r="AL46" s="366"/>
      <c r="AM46" s="365">
        <v>98.9</v>
      </c>
      <c r="AN46" s="366"/>
      <c r="AO46" s="366"/>
      <c r="AP46" s="366"/>
      <c r="AQ46" s="102" t="s">
        <v>661</v>
      </c>
      <c r="AR46" s="103"/>
      <c r="AS46" s="103"/>
      <c r="AT46" s="104"/>
      <c r="AU46" s="366" t="s">
        <v>626</v>
      </c>
      <c r="AV46" s="366"/>
      <c r="AW46" s="366"/>
      <c r="AX46" s="368"/>
    </row>
    <row r="47" spans="1:50" ht="37.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14</v>
      </c>
      <c r="AC47" s="528"/>
      <c r="AD47" s="528"/>
      <c r="AE47" s="365">
        <v>90</v>
      </c>
      <c r="AF47" s="366"/>
      <c r="AG47" s="366"/>
      <c r="AH47" s="366"/>
      <c r="AI47" s="365">
        <v>90</v>
      </c>
      <c r="AJ47" s="366"/>
      <c r="AK47" s="366"/>
      <c r="AL47" s="366"/>
      <c r="AM47" s="365">
        <v>92</v>
      </c>
      <c r="AN47" s="366"/>
      <c r="AO47" s="366"/>
      <c r="AP47" s="366"/>
      <c r="AQ47" s="102" t="s">
        <v>661</v>
      </c>
      <c r="AR47" s="103"/>
      <c r="AS47" s="103"/>
      <c r="AT47" s="104"/>
      <c r="AU47" s="366">
        <v>92</v>
      </c>
      <c r="AV47" s="366"/>
      <c r="AW47" s="366"/>
      <c r="AX47" s="368"/>
    </row>
    <row r="48" spans="1:50" ht="37.5" customHeight="1" x14ac:dyDescent="0.15">
      <c r="A48" s="649"/>
      <c r="B48" s="650"/>
      <c r="C48" s="650"/>
      <c r="D48" s="650"/>
      <c r="E48" s="650"/>
      <c r="F48" s="651"/>
      <c r="G48" s="552"/>
      <c r="H48" s="553"/>
      <c r="I48" s="553"/>
      <c r="J48" s="553"/>
      <c r="K48" s="553"/>
      <c r="L48" s="553"/>
      <c r="M48" s="553"/>
      <c r="N48" s="553"/>
      <c r="O48" s="554"/>
      <c r="P48" s="163"/>
      <c r="Q48" s="163"/>
      <c r="R48" s="163"/>
      <c r="S48" s="163"/>
      <c r="T48" s="163"/>
      <c r="U48" s="163"/>
      <c r="V48" s="163"/>
      <c r="W48" s="163"/>
      <c r="X48" s="236"/>
      <c r="Y48" s="303" t="s">
        <v>13</v>
      </c>
      <c r="Z48" s="298"/>
      <c r="AA48" s="299"/>
      <c r="AB48" s="503" t="s">
        <v>301</v>
      </c>
      <c r="AC48" s="503"/>
      <c r="AD48" s="503"/>
      <c r="AE48" s="365">
        <v>108.9</v>
      </c>
      <c r="AF48" s="366"/>
      <c r="AG48" s="366"/>
      <c r="AH48" s="366"/>
      <c r="AI48" s="365">
        <v>106.8</v>
      </c>
      <c r="AJ48" s="366"/>
      <c r="AK48" s="366"/>
      <c r="AL48" s="366"/>
      <c r="AM48" s="365">
        <v>107.5</v>
      </c>
      <c r="AN48" s="366"/>
      <c r="AO48" s="366"/>
      <c r="AP48" s="366"/>
      <c r="AQ48" s="102" t="s">
        <v>662</v>
      </c>
      <c r="AR48" s="103"/>
      <c r="AS48" s="103"/>
      <c r="AT48" s="104"/>
      <c r="AU48" s="366" t="s">
        <v>627</v>
      </c>
      <c r="AV48" s="366"/>
      <c r="AW48" s="366"/>
      <c r="AX48" s="368"/>
    </row>
    <row r="49" spans="1:50" ht="23.25" customHeight="1" x14ac:dyDescent="0.15">
      <c r="A49" s="907" t="s">
        <v>525</v>
      </c>
      <c r="B49" s="908"/>
      <c r="C49" s="908"/>
      <c r="D49" s="908"/>
      <c r="E49" s="908"/>
      <c r="F49" s="909"/>
      <c r="G49" s="913" t="s">
        <v>562</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thickBo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489</v>
      </c>
      <c r="B51" s="519"/>
      <c r="C51" s="519"/>
      <c r="D51" s="519"/>
      <c r="E51" s="519"/>
      <c r="F51" s="520"/>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357</v>
      </c>
      <c r="AF51" s="370"/>
      <c r="AG51" s="370"/>
      <c r="AH51" s="371"/>
      <c r="AI51" s="369" t="s">
        <v>363</v>
      </c>
      <c r="AJ51" s="370"/>
      <c r="AK51" s="370"/>
      <c r="AL51" s="371"/>
      <c r="AM51" s="376" t="s">
        <v>470</v>
      </c>
      <c r="AN51" s="376"/>
      <c r="AO51" s="376"/>
      <c r="AP51" s="369"/>
      <c r="AQ51" s="267" t="s">
        <v>355</v>
      </c>
      <c r="AR51" s="268"/>
      <c r="AS51" s="268"/>
      <c r="AT51" s="269"/>
      <c r="AU51" s="378" t="s">
        <v>253</v>
      </c>
      <c r="AV51" s="378"/>
      <c r="AW51" s="378"/>
      <c r="AX51" s="379"/>
    </row>
    <row r="52" spans="1:50" ht="18.75" hidden="1" customHeight="1" x14ac:dyDescent="0.15">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474"/>
      <c r="Z52" s="475"/>
      <c r="AA52" s="476"/>
      <c r="AB52" s="333"/>
      <c r="AC52" s="334"/>
      <c r="AD52" s="335"/>
      <c r="AE52" s="333"/>
      <c r="AF52" s="334"/>
      <c r="AG52" s="334"/>
      <c r="AH52" s="335"/>
      <c r="AI52" s="333"/>
      <c r="AJ52" s="334"/>
      <c r="AK52" s="334"/>
      <c r="AL52" s="335"/>
      <c r="AM52" s="377"/>
      <c r="AN52" s="377"/>
      <c r="AO52" s="377"/>
      <c r="AP52" s="333"/>
      <c r="AQ52" s="217"/>
      <c r="AR52" s="135"/>
      <c r="AS52" s="136" t="s">
        <v>356</v>
      </c>
      <c r="AT52" s="171"/>
      <c r="AU52" s="271"/>
      <c r="AV52" s="271"/>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0"/>
      <c r="Q53" s="160"/>
      <c r="R53" s="160"/>
      <c r="S53" s="160"/>
      <c r="T53" s="160"/>
      <c r="U53" s="160"/>
      <c r="V53" s="160"/>
      <c r="W53" s="160"/>
      <c r="X53" s="231"/>
      <c r="Y53" s="339" t="s">
        <v>12</v>
      </c>
      <c r="Z53" s="555"/>
      <c r="AA53" s="556"/>
      <c r="AB53" s="659"/>
      <c r="AC53" s="659"/>
      <c r="AD53" s="659"/>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813"/>
      <c r="AC54" s="813"/>
      <c r="AD54" s="813"/>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3.25" hidden="1" customHeight="1" x14ac:dyDescent="0.15">
      <c r="A55" s="649"/>
      <c r="B55" s="650"/>
      <c r="C55" s="650"/>
      <c r="D55" s="650"/>
      <c r="E55" s="650"/>
      <c r="F55" s="651"/>
      <c r="G55" s="552"/>
      <c r="H55" s="553"/>
      <c r="I55" s="553"/>
      <c r="J55" s="553"/>
      <c r="K55" s="553"/>
      <c r="L55" s="553"/>
      <c r="M55" s="553"/>
      <c r="N55" s="553"/>
      <c r="O55" s="554"/>
      <c r="P55" s="163"/>
      <c r="Q55" s="163"/>
      <c r="R55" s="163"/>
      <c r="S55" s="163"/>
      <c r="T55" s="163"/>
      <c r="U55" s="163"/>
      <c r="V55" s="163"/>
      <c r="W55" s="163"/>
      <c r="X55" s="236"/>
      <c r="Y55" s="303" t="s">
        <v>13</v>
      </c>
      <c r="Z55" s="298"/>
      <c r="AA55" s="299"/>
      <c r="AB55" s="467" t="s">
        <v>14</v>
      </c>
      <c r="AC55" s="467"/>
      <c r="AD55" s="467"/>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ht="23.25" hidden="1"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489</v>
      </c>
      <c r="B58" s="519"/>
      <c r="C58" s="519"/>
      <c r="D58" s="519"/>
      <c r="E58" s="519"/>
      <c r="F58" s="520"/>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357</v>
      </c>
      <c r="AF58" s="370"/>
      <c r="AG58" s="370"/>
      <c r="AH58" s="371"/>
      <c r="AI58" s="369" t="s">
        <v>363</v>
      </c>
      <c r="AJ58" s="370"/>
      <c r="AK58" s="370"/>
      <c r="AL58" s="371"/>
      <c r="AM58" s="376" t="s">
        <v>470</v>
      </c>
      <c r="AN58" s="376"/>
      <c r="AO58" s="376"/>
      <c r="AP58" s="369"/>
      <c r="AQ58" s="267" t="s">
        <v>355</v>
      </c>
      <c r="AR58" s="268"/>
      <c r="AS58" s="268"/>
      <c r="AT58" s="269"/>
      <c r="AU58" s="378" t="s">
        <v>253</v>
      </c>
      <c r="AV58" s="378"/>
      <c r="AW58" s="378"/>
      <c r="AX58" s="379"/>
    </row>
    <row r="59" spans="1:50" ht="18.75" hidden="1" customHeight="1" x14ac:dyDescent="0.15">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474"/>
      <c r="Z59" s="475"/>
      <c r="AA59" s="476"/>
      <c r="AB59" s="333"/>
      <c r="AC59" s="334"/>
      <c r="AD59" s="335"/>
      <c r="AE59" s="333"/>
      <c r="AF59" s="334"/>
      <c r="AG59" s="334"/>
      <c r="AH59" s="335"/>
      <c r="AI59" s="333"/>
      <c r="AJ59" s="334"/>
      <c r="AK59" s="334"/>
      <c r="AL59" s="335"/>
      <c r="AM59" s="377"/>
      <c r="AN59" s="377"/>
      <c r="AO59" s="377"/>
      <c r="AP59" s="333"/>
      <c r="AQ59" s="217"/>
      <c r="AR59" s="135"/>
      <c r="AS59" s="136" t="s">
        <v>356</v>
      </c>
      <c r="AT59" s="171"/>
      <c r="AU59" s="271"/>
      <c r="AV59" s="271"/>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0"/>
      <c r="Q60" s="160"/>
      <c r="R60" s="160"/>
      <c r="S60" s="160"/>
      <c r="T60" s="160"/>
      <c r="U60" s="160"/>
      <c r="V60" s="160"/>
      <c r="W60" s="160"/>
      <c r="X60" s="231"/>
      <c r="Y60" s="339" t="s">
        <v>12</v>
      </c>
      <c r="Z60" s="555"/>
      <c r="AA60" s="556"/>
      <c r="AB60" s="659"/>
      <c r="AC60" s="659"/>
      <c r="AD60" s="659"/>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813"/>
      <c r="AC61" s="813"/>
      <c r="AD61" s="813"/>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3"/>
      <c r="Q62" s="163"/>
      <c r="R62" s="163"/>
      <c r="S62" s="163"/>
      <c r="T62" s="163"/>
      <c r="U62" s="163"/>
      <c r="V62" s="163"/>
      <c r="W62" s="163"/>
      <c r="X62" s="236"/>
      <c r="Y62" s="303" t="s">
        <v>13</v>
      </c>
      <c r="Z62" s="298"/>
      <c r="AA62" s="299"/>
      <c r="AB62" s="503" t="s">
        <v>14</v>
      </c>
      <c r="AC62" s="503"/>
      <c r="AD62" s="503"/>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ht="23.25" hidden="1"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69" t="s">
        <v>357</v>
      </c>
      <c r="AF65" s="370"/>
      <c r="AG65" s="370"/>
      <c r="AH65" s="371"/>
      <c r="AI65" s="369" t="s">
        <v>363</v>
      </c>
      <c r="AJ65" s="370"/>
      <c r="AK65" s="370"/>
      <c r="AL65" s="371"/>
      <c r="AM65" s="376" t="s">
        <v>470</v>
      </c>
      <c r="AN65" s="376"/>
      <c r="AO65" s="376"/>
      <c r="AP65" s="369"/>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70"/>
      <c r="AR66" s="271"/>
      <c r="AS66" s="875" t="s">
        <v>356</v>
      </c>
      <c r="AT66" s="876"/>
      <c r="AU66" s="271"/>
      <c r="AV66" s="271"/>
      <c r="AW66" s="875" t="s">
        <v>488</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3" t="s">
        <v>54</v>
      </c>
      <c r="Z68" s="183"/>
      <c r="AA68" s="184"/>
      <c r="AB68" s="984" t="s">
        <v>515</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3" t="s">
        <v>13</v>
      </c>
      <c r="Z69" s="183"/>
      <c r="AA69" s="184"/>
      <c r="AB69" s="985" t="s">
        <v>516</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3.25" hidden="1" customHeight="1" x14ac:dyDescent="0.15">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3" t="s">
        <v>54</v>
      </c>
      <c r="Z71" s="183"/>
      <c r="AA71" s="184"/>
      <c r="AB71" s="984" t="s">
        <v>515</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3" t="s">
        <v>13</v>
      </c>
      <c r="Z72" s="183"/>
      <c r="AA72" s="184"/>
      <c r="AB72" s="985" t="s">
        <v>516</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7" t="s">
        <v>490</v>
      </c>
      <c r="B73" s="848"/>
      <c r="C73" s="848"/>
      <c r="D73" s="848"/>
      <c r="E73" s="848"/>
      <c r="F73" s="849"/>
      <c r="G73" s="816"/>
      <c r="H73" s="168" t="s">
        <v>265</v>
      </c>
      <c r="I73" s="168"/>
      <c r="J73" s="168"/>
      <c r="K73" s="168"/>
      <c r="L73" s="168"/>
      <c r="M73" s="168"/>
      <c r="N73" s="168"/>
      <c r="O73" s="169"/>
      <c r="P73" s="175" t="s">
        <v>59</v>
      </c>
      <c r="Q73" s="168"/>
      <c r="R73" s="168"/>
      <c r="S73" s="168"/>
      <c r="T73" s="168"/>
      <c r="U73" s="168"/>
      <c r="V73" s="168"/>
      <c r="W73" s="168"/>
      <c r="X73" s="169"/>
      <c r="Y73" s="818"/>
      <c r="Z73" s="819"/>
      <c r="AA73" s="820"/>
      <c r="AB73" s="175" t="s">
        <v>11</v>
      </c>
      <c r="AC73" s="168"/>
      <c r="AD73" s="169"/>
      <c r="AE73" s="369" t="s">
        <v>357</v>
      </c>
      <c r="AF73" s="370"/>
      <c r="AG73" s="370"/>
      <c r="AH73" s="371"/>
      <c r="AI73" s="369" t="s">
        <v>363</v>
      </c>
      <c r="AJ73" s="370"/>
      <c r="AK73" s="370"/>
      <c r="AL73" s="371"/>
      <c r="AM73" s="376" t="s">
        <v>470</v>
      </c>
      <c r="AN73" s="376"/>
      <c r="AO73" s="376"/>
      <c r="AP73" s="369"/>
      <c r="AQ73" s="175" t="s">
        <v>355</v>
      </c>
      <c r="AR73" s="168"/>
      <c r="AS73" s="168"/>
      <c r="AT73" s="169"/>
      <c r="AU73" s="273" t="s">
        <v>253</v>
      </c>
      <c r="AV73" s="133"/>
      <c r="AW73" s="133"/>
      <c r="AX73" s="134"/>
    </row>
    <row r="74" spans="1:50" ht="18.75" hidden="1" customHeight="1" x14ac:dyDescent="0.15">
      <c r="A74" s="850"/>
      <c r="B74" s="851"/>
      <c r="C74" s="851"/>
      <c r="D74" s="851"/>
      <c r="E74" s="851"/>
      <c r="F74" s="852"/>
      <c r="G74" s="817"/>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3"/>
      <c r="AF74" s="334"/>
      <c r="AG74" s="334"/>
      <c r="AH74" s="335"/>
      <c r="AI74" s="333"/>
      <c r="AJ74" s="334"/>
      <c r="AK74" s="334"/>
      <c r="AL74" s="335"/>
      <c r="AM74" s="377"/>
      <c r="AN74" s="377"/>
      <c r="AO74" s="377"/>
      <c r="AP74" s="333"/>
      <c r="AQ74" s="217"/>
      <c r="AR74" s="135"/>
      <c r="AS74" s="136" t="s">
        <v>356</v>
      </c>
      <c r="AT74" s="171"/>
      <c r="AU74" s="217"/>
      <c r="AV74" s="135"/>
      <c r="AW74" s="136" t="s">
        <v>300</v>
      </c>
      <c r="AX74" s="137"/>
    </row>
    <row r="75" spans="1:50" ht="23.25" hidden="1" customHeight="1" x14ac:dyDescent="0.15">
      <c r="A75" s="850"/>
      <c r="B75" s="851"/>
      <c r="C75" s="851"/>
      <c r="D75" s="851"/>
      <c r="E75" s="851"/>
      <c r="F75" s="852"/>
      <c r="G75" s="787"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6"/>
      <c r="AV75" s="366"/>
      <c r="AW75" s="366"/>
      <c r="AX75" s="368"/>
    </row>
    <row r="76" spans="1:50" ht="23.25" hidden="1" customHeight="1" x14ac:dyDescent="0.15">
      <c r="A76" s="850"/>
      <c r="B76" s="851"/>
      <c r="C76" s="851"/>
      <c r="D76" s="851"/>
      <c r="E76" s="851"/>
      <c r="F76" s="852"/>
      <c r="G76" s="788"/>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6"/>
      <c r="AV76" s="366"/>
      <c r="AW76" s="366"/>
      <c r="AX76" s="368"/>
    </row>
    <row r="77" spans="1:50" ht="23.25" hidden="1" customHeight="1" x14ac:dyDescent="0.15">
      <c r="A77" s="850"/>
      <c r="B77" s="851"/>
      <c r="C77" s="851"/>
      <c r="D77" s="851"/>
      <c r="E77" s="851"/>
      <c r="F77" s="852"/>
      <c r="G77" s="789"/>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2"/>
      <c r="AF77" s="373"/>
      <c r="AG77" s="373"/>
      <c r="AH77" s="373"/>
      <c r="AI77" s="372"/>
      <c r="AJ77" s="373"/>
      <c r="AK77" s="373"/>
      <c r="AL77" s="373"/>
      <c r="AM77" s="372"/>
      <c r="AN77" s="373"/>
      <c r="AO77" s="373"/>
      <c r="AP77" s="373"/>
      <c r="AQ77" s="102"/>
      <c r="AR77" s="103"/>
      <c r="AS77" s="103"/>
      <c r="AT77" s="104"/>
      <c r="AU77" s="366"/>
      <c r="AV77" s="366"/>
      <c r="AW77" s="366"/>
      <c r="AX77" s="368"/>
    </row>
    <row r="78" spans="1:50" ht="69.75" hidden="1" customHeight="1" x14ac:dyDescent="0.15">
      <c r="A78" s="921" t="s">
        <v>528</v>
      </c>
      <c r="B78" s="922"/>
      <c r="C78" s="922"/>
      <c r="D78" s="922"/>
      <c r="E78" s="919" t="s">
        <v>463</v>
      </c>
      <c r="F78" s="920"/>
      <c r="G78" s="57" t="s">
        <v>365</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7" t="s">
        <v>484</v>
      </c>
      <c r="AP79" s="148"/>
      <c r="AQ79" s="148"/>
      <c r="AR79" s="81" t="s">
        <v>482</v>
      </c>
      <c r="AS79" s="147"/>
      <c r="AT79" s="148"/>
      <c r="AU79" s="148"/>
      <c r="AV79" s="148"/>
      <c r="AW79" s="148"/>
      <c r="AX79" s="149"/>
    </row>
    <row r="80" spans="1:50" ht="18.75" hidden="1" customHeight="1" x14ac:dyDescent="0.15">
      <c r="A80" s="525" t="s">
        <v>266</v>
      </c>
      <c r="B80" s="856" t="s">
        <v>481</v>
      </c>
      <c r="C80" s="857"/>
      <c r="D80" s="857"/>
      <c r="E80" s="857"/>
      <c r="F80" s="858"/>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hidden="1" customHeight="1" x14ac:dyDescent="0.15">
      <c r="A81" s="526"/>
      <c r="B81" s="859"/>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9"/>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2"/>
      <c r="Z85" s="173"/>
      <c r="AA85" s="174"/>
      <c r="AB85" s="464" t="s">
        <v>11</v>
      </c>
      <c r="AC85" s="465"/>
      <c r="AD85" s="466"/>
      <c r="AE85" s="369" t="s">
        <v>357</v>
      </c>
      <c r="AF85" s="370"/>
      <c r="AG85" s="370"/>
      <c r="AH85" s="371"/>
      <c r="AI85" s="369" t="s">
        <v>363</v>
      </c>
      <c r="AJ85" s="370"/>
      <c r="AK85" s="370"/>
      <c r="AL85" s="371"/>
      <c r="AM85" s="376" t="s">
        <v>470</v>
      </c>
      <c r="AN85" s="376"/>
      <c r="AO85" s="376"/>
      <c r="AP85" s="369"/>
      <c r="AQ85" s="175" t="s">
        <v>355</v>
      </c>
      <c r="AR85" s="168"/>
      <c r="AS85" s="168"/>
      <c r="AT85" s="169"/>
      <c r="AU85" s="374" t="s">
        <v>253</v>
      </c>
      <c r="AV85" s="374"/>
      <c r="AW85" s="374"/>
      <c r="AX85" s="375"/>
      <c r="AY85" s="10"/>
      <c r="AZ85" s="10"/>
      <c r="BA85" s="10"/>
      <c r="BB85" s="10"/>
      <c r="BC85" s="10"/>
    </row>
    <row r="86" spans="1:60" ht="18.75" hidden="1" customHeight="1" x14ac:dyDescent="0.15">
      <c r="A86" s="526"/>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2"/>
      <c r="Z86" s="173"/>
      <c r="AA86" s="174"/>
      <c r="AB86" s="333"/>
      <c r="AC86" s="334"/>
      <c r="AD86" s="335"/>
      <c r="AE86" s="333"/>
      <c r="AF86" s="334"/>
      <c r="AG86" s="334"/>
      <c r="AH86" s="335"/>
      <c r="AI86" s="333"/>
      <c r="AJ86" s="334"/>
      <c r="AK86" s="334"/>
      <c r="AL86" s="335"/>
      <c r="AM86" s="377"/>
      <c r="AN86" s="377"/>
      <c r="AO86" s="377"/>
      <c r="AP86" s="333"/>
      <c r="AQ86" s="270"/>
      <c r="AR86" s="271"/>
      <c r="AS86" s="136" t="s">
        <v>356</v>
      </c>
      <c r="AT86" s="171"/>
      <c r="AU86" s="271"/>
      <c r="AV86" s="271"/>
      <c r="AW86" s="380" t="s">
        <v>300</v>
      </c>
      <c r="AX86" s="381"/>
      <c r="AY86" s="10"/>
      <c r="AZ86" s="10"/>
      <c r="BA86" s="10"/>
      <c r="BB86" s="10"/>
      <c r="BC86" s="10"/>
      <c r="BD86" s="10"/>
      <c r="BE86" s="10"/>
      <c r="BF86" s="10"/>
      <c r="BG86" s="10"/>
      <c r="BH86" s="10"/>
    </row>
    <row r="87" spans="1:60" ht="23.25" hidden="1" customHeight="1" x14ac:dyDescent="0.15">
      <c r="A87" s="526"/>
      <c r="B87" s="557"/>
      <c r="C87" s="557"/>
      <c r="D87" s="557"/>
      <c r="E87" s="557"/>
      <c r="F87" s="558"/>
      <c r="G87" s="230"/>
      <c r="H87" s="160"/>
      <c r="I87" s="160"/>
      <c r="J87" s="160"/>
      <c r="K87" s="160"/>
      <c r="L87" s="160"/>
      <c r="M87" s="160"/>
      <c r="N87" s="160"/>
      <c r="O87" s="231"/>
      <c r="P87" s="160"/>
      <c r="Q87" s="808"/>
      <c r="R87" s="808"/>
      <c r="S87" s="808"/>
      <c r="T87" s="808"/>
      <c r="U87" s="808"/>
      <c r="V87" s="808"/>
      <c r="W87" s="808"/>
      <c r="X87" s="809"/>
      <c r="Y87" s="761" t="s">
        <v>62</v>
      </c>
      <c r="Z87" s="762"/>
      <c r="AA87" s="763"/>
      <c r="AB87" s="659"/>
      <c r="AC87" s="659"/>
      <c r="AD87" s="659"/>
      <c r="AE87" s="365"/>
      <c r="AF87" s="366"/>
      <c r="AG87" s="366"/>
      <c r="AH87" s="366"/>
      <c r="AI87" s="365"/>
      <c r="AJ87" s="366"/>
      <c r="AK87" s="366"/>
      <c r="AL87" s="366"/>
      <c r="AM87" s="365"/>
      <c r="AN87" s="366"/>
      <c r="AO87" s="366"/>
      <c r="AP87" s="366"/>
      <c r="AQ87" s="102"/>
      <c r="AR87" s="103"/>
      <c r="AS87" s="103"/>
      <c r="AT87" s="104"/>
      <c r="AU87" s="366"/>
      <c r="AV87" s="366"/>
      <c r="AW87" s="366"/>
      <c r="AX87" s="368"/>
    </row>
    <row r="88" spans="1:60" ht="23.25" hidden="1" customHeight="1" x14ac:dyDescent="0.15">
      <c r="A88" s="526"/>
      <c r="B88" s="557"/>
      <c r="C88" s="557"/>
      <c r="D88" s="557"/>
      <c r="E88" s="557"/>
      <c r="F88" s="558"/>
      <c r="G88" s="232"/>
      <c r="H88" s="233"/>
      <c r="I88" s="233"/>
      <c r="J88" s="233"/>
      <c r="K88" s="233"/>
      <c r="L88" s="233"/>
      <c r="M88" s="233"/>
      <c r="N88" s="233"/>
      <c r="O88" s="234"/>
      <c r="P88" s="810"/>
      <c r="Q88" s="810"/>
      <c r="R88" s="810"/>
      <c r="S88" s="810"/>
      <c r="T88" s="810"/>
      <c r="U88" s="810"/>
      <c r="V88" s="810"/>
      <c r="W88" s="810"/>
      <c r="X88" s="811"/>
      <c r="Y88" s="735" t="s">
        <v>54</v>
      </c>
      <c r="Z88" s="736"/>
      <c r="AA88" s="737"/>
      <c r="AB88" s="813"/>
      <c r="AC88" s="813"/>
      <c r="AD88" s="813"/>
      <c r="AE88" s="365"/>
      <c r="AF88" s="366"/>
      <c r="AG88" s="366"/>
      <c r="AH88" s="366"/>
      <c r="AI88" s="365"/>
      <c r="AJ88" s="366"/>
      <c r="AK88" s="366"/>
      <c r="AL88" s="366"/>
      <c r="AM88" s="365"/>
      <c r="AN88" s="366"/>
      <c r="AO88" s="366"/>
      <c r="AP88" s="366"/>
      <c r="AQ88" s="102"/>
      <c r="AR88" s="103"/>
      <c r="AS88" s="103"/>
      <c r="AT88" s="104"/>
      <c r="AU88" s="366"/>
      <c r="AV88" s="366"/>
      <c r="AW88" s="366"/>
      <c r="AX88" s="368"/>
      <c r="AY88" s="10"/>
      <c r="AZ88" s="10"/>
      <c r="BA88" s="10"/>
      <c r="BB88" s="10"/>
      <c r="BC88" s="10"/>
    </row>
    <row r="89" spans="1:60" ht="23.25" hidden="1" customHeight="1" x14ac:dyDescent="0.15">
      <c r="A89" s="526"/>
      <c r="B89" s="559"/>
      <c r="C89" s="559"/>
      <c r="D89" s="559"/>
      <c r="E89" s="559"/>
      <c r="F89" s="560"/>
      <c r="G89" s="235"/>
      <c r="H89" s="163"/>
      <c r="I89" s="163"/>
      <c r="J89" s="163"/>
      <c r="K89" s="163"/>
      <c r="L89" s="163"/>
      <c r="M89" s="163"/>
      <c r="N89" s="163"/>
      <c r="O89" s="236"/>
      <c r="P89" s="304"/>
      <c r="Q89" s="304"/>
      <c r="R89" s="304"/>
      <c r="S89" s="304"/>
      <c r="T89" s="304"/>
      <c r="U89" s="304"/>
      <c r="V89" s="304"/>
      <c r="W89" s="304"/>
      <c r="X89" s="812"/>
      <c r="Y89" s="735" t="s">
        <v>13</v>
      </c>
      <c r="Z89" s="736"/>
      <c r="AA89" s="737"/>
      <c r="AB89" s="467" t="s">
        <v>14</v>
      </c>
      <c r="AC89" s="467"/>
      <c r="AD89" s="467"/>
      <c r="AE89" s="365"/>
      <c r="AF89" s="366"/>
      <c r="AG89" s="366"/>
      <c r="AH89" s="366"/>
      <c r="AI89" s="365"/>
      <c r="AJ89" s="366"/>
      <c r="AK89" s="366"/>
      <c r="AL89" s="366"/>
      <c r="AM89" s="365"/>
      <c r="AN89" s="366"/>
      <c r="AO89" s="366"/>
      <c r="AP89" s="366"/>
      <c r="AQ89" s="102"/>
      <c r="AR89" s="103"/>
      <c r="AS89" s="103"/>
      <c r="AT89" s="104"/>
      <c r="AU89" s="366"/>
      <c r="AV89" s="366"/>
      <c r="AW89" s="366"/>
      <c r="AX89" s="368"/>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2"/>
      <c r="Z90" s="173"/>
      <c r="AA90" s="174"/>
      <c r="AB90" s="464" t="s">
        <v>11</v>
      </c>
      <c r="AC90" s="465"/>
      <c r="AD90" s="466"/>
      <c r="AE90" s="369" t="s">
        <v>357</v>
      </c>
      <c r="AF90" s="370"/>
      <c r="AG90" s="370"/>
      <c r="AH90" s="371"/>
      <c r="AI90" s="369" t="s">
        <v>363</v>
      </c>
      <c r="AJ90" s="370"/>
      <c r="AK90" s="370"/>
      <c r="AL90" s="371"/>
      <c r="AM90" s="376" t="s">
        <v>470</v>
      </c>
      <c r="AN90" s="376"/>
      <c r="AO90" s="376"/>
      <c r="AP90" s="369"/>
      <c r="AQ90" s="175" t="s">
        <v>355</v>
      </c>
      <c r="AR90" s="168"/>
      <c r="AS90" s="168"/>
      <c r="AT90" s="169"/>
      <c r="AU90" s="374" t="s">
        <v>253</v>
      </c>
      <c r="AV90" s="374"/>
      <c r="AW90" s="374"/>
      <c r="AX90" s="375"/>
    </row>
    <row r="91" spans="1:60" ht="18.75" hidden="1" customHeight="1" x14ac:dyDescent="0.15">
      <c r="A91" s="526"/>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2"/>
      <c r="Z91" s="173"/>
      <c r="AA91" s="174"/>
      <c r="AB91" s="333"/>
      <c r="AC91" s="334"/>
      <c r="AD91" s="335"/>
      <c r="AE91" s="333"/>
      <c r="AF91" s="334"/>
      <c r="AG91" s="334"/>
      <c r="AH91" s="335"/>
      <c r="AI91" s="333"/>
      <c r="AJ91" s="334"/>
      <c r="AK91" s="334"/>
      <c r="AL91" s="335"/>
      <c r="AM91" s="377"/>
      <c r="AN91" s="377"/>
      <c r="AO91" s="377"/>
      <c r="AP91" s="333"/>
      <c r="AQ91" s="270"/>
      <c r="AR91" s="271"/>
      <c r="AS91" s="136" t="s">
        <v>356</v>
      </c>
      <c r="AT91" s="171"/>
      <c r="AU91" s="271"/>
      <c r="AV91" s="271"/>
      <c r="AW91" s="380" t="s">
        <v>300</v>
      </c>
      <c r="AX91" s="381"/>
      <c r="AY91" s="10"/>
      <c r="AZ91" s="10"/>
      <c r="BA91" s="10"/>
      <c r="BB91" s="10"/>
      <c r="BC91" s="10"/>
    </row>
    <row r="92" spans="1:60" ht="23.25" hidden="1" customHeight="1" x14ac:dyDescent="0.15">
      <c r="A92" s="526"/>
      <c r="B92" s="557"/>
      <c r="C92" s="557"/>
      <c r="D92" s="557"/>
      <c r="E92" s="557"/>
      <c r="F92" s="558"/>
      <c r="G92" s="230"/>
      <c r="H92" s="160"/>
      <c r="I92" s="160"/>
      <c r="J92" s="160"/>
      <c r="K92" s="160"/>
      <c r="L92" s="160"/>
      <c r="M92" s="160"/>
      <c r="N92" s="160"/>
      <c r="O92" s="231"/>
      <c r="P92" s="160"/>
      <c r="Q92" s="808"/>
      <c r="R92" s="808"/>
      <c r="S92" s="808"/>
      <c r="T92" s="808"/>
      <c r="U92" s="808"/>
      <c r="V92" s="808"/>
      <c r="W92" s="808"/>
      <c r="X92" s="809"/>
      <c r="Y92" s="761" t="s">
        <v>62</v>
      </c>
      <c r="Z92" s="762"/>
      <c r="AA92" s="763"/>
      <c r="AB92" s="659"/>
      <c r="AC92" s="659"/>
      <c r="AD92" s="659"/>
      <c r="AE92" s="365"/>
      <c r="AF92" s="366"/>
      <c r="AG92" s="366"/>
      <c r="AH92" s="366"/>
      <c r="AI92" s="365"/>
      <c r="AJ92" s="366"/>
      <c r="AK92" s="366"/>
      <c r="AL92" s="366"/>
      <c r="AM92" s="365"/>
      <c r="AN92" s="366"/>
      <c r="AO92" s="366"/>
      <c r="AP92" s="366"/>
      <c r="AQ92" s="102"/>
      <c r="AR92" s="103"/>
      <c r="AS92" s="103"/>
      <c r="AT92" s="104"/>
      <c r="AU92" s="366"/>
      <c r="AV92" s="366"/>
      <c r="AW92" s="366"/>
      <c r="AX92" s="368"/>
      <c r="AY92" s="10"/>
      <c r="AZ92" s="10"/>
      <c r="BA92" s="10"/>
      <c r="BB92" s="10"/>
      <c r="BC92" s="10"/>
      <c r="BD92" s="10"/>
      <c r="BE92" s="10"/>
      <c r="BF92" s="10"/>
      <c r="BG92" s="10"/>
      <c r="BH92" s="10"/>
    </row>
    <row r="93" spans="1:60" ht="23.25" hidden="1" customHeight="1" x14ac:dyDescent="0.15">
      <c r="A93" s="526"/>
      <c r="B93" s="557"/>
      <c r="C93" s="557"/>
      <c r="D93" s="557"/>
      <c r="E93" s="557"/>
      <c r="F93" s="558"/>
      <c r="G93" s="232"/>
      <c r="H93" s="233"/>
      <c r="I93" s="233"/>
      <c r="J93" s="233"/>
      <c r="K93" s="233"/>
      <c r="L93" s="233"/>
      <c r="M93" s="233"/>
      <c r="N93" s="233"/>
      <c r="O93" s="234"/>
      <c r="P93" s="810"/>
      <c r="Q93" s="810"/>
      <c r="R93" s="810"/>
      <c r="S93" s="810"/>
      <c r="T93" s="810"/>
      <c r="U93" s="810"/>
      <c r="V93" s="810"/>
      <c r="W93" s="810"/>
      <c r="X93" s="811"/>
      <c r="Y93" s="735" t="s">
        <v>54</v>
      </c>
      <c r="Z93" s="736"/>
      <c r="AA93" s="737"/>
      <c r="AB93" s="813"/>
      <c r="AC93" s="813"/>
      <c r="AD93" s="813"/>
      <c r="AE93" s="365"/>
      <c r="AF93" s="366"/>
      <c r="AG93" s="366"/>
      <c r="AH93" s="366"/>
      <c r="AI93" s="365"/>
      <c r="AJ93" s="366"/>
      <c r="AK93" s="366"/>
      <c r="AL93" s="366"/>
      <c r="AM93" s="365"/>
      <c r="AN93" s="366"/>
      <c r="AO93" s="366"/>
      <c r="AP93" s="366"/>
      <c r="AQ93" s="102"/>
      <c r="AR93" s="103"/>
      <c r="AS93" s="103"/>
      <c r="AT93" s="104"/>
      <c r="AU93" s="366"/>
      <c r="AV93" s="366"/>
      <c r="AW93" s="366"/>
      <c r="AX93" s="368"/>
    </row>
    <row r="94" spans="1:60" ht="23.25" hidden="1" customHeight="1" x14ac:dyDescent="0.15">
      <c r="A94" s="526"/>
      <c r="B94" s="559"/>
      <c r="C94" s="559"/>
      <c r="D94" s="559"/>
      <c r="E94" s="559"/>
      <c r="F94" s="560"/>
      <c r="G94" s="235"/>
      <c r="H94" s="163"/>
      <c r="I94" s="163"/>
      <c r="J94" s="163"/>
      <c r="K94" s="163"/>
      <c r="L94" s="163"/>
      <c r="M94" s="163"/>
      <c r="N94" s="163"/>
      <c r="O94" s="236"/>
      <c r="P94" s="304"/>
      <c r="Q94" s="304"/>
      <c r="R94" s="304"/>
      <c r="S94" s="304"/>
      <c r="T94" s="304"/>
      <c r="U94" s="304"/>
      <c r="V94" s="304"/>
      <c r="W94" s="304"/>
      <c r="X94" s="812"/>
      <c r="Y94" s="735" t="s">
        <v>13</v>
      </c>
      <c r="Z94" s="736"/>
      <c r="AA94" s="737"/>
      <c r="AB94" s="467" t="s">
        <v>14</v>
      </c>
      <c r="AC94" s="467"/>
      <c r="AD94" s="467"/>
      <c r="AE94" s="365"/>
      <c r="AF94" s="366"/>
      <c r="AG94" s="366"/>
      <c r="AH94" s="366"/>
      <c r="AI94" s="365"/>
      <c r="AJ94" s="366"/>
      <c r="AK94" s="366"/>
      <c r="AL94" s="366"/>
      <c r="AM94" s="365"/>
      <c r="AN94" s="366"/>
      <c r="AO94" s="366"/>
      <c r="AP94" s="366"/>
      <c r="AQ94" s="102"/>
      <c r="AR94" s="103"/>
      <c r="AS94" s="103"/>
      <c r="AT94" s="104"/>
      <c r="AU94" s="366"/>
      <c r="AV94" s="366"/>
      <c r="AW94" s="366"/>
      <c r="AX94" s="368"/>
      <c r="AY94" s="10"/>
      <c r="AZ94" s="10"/>
      <c r="BA94" s="10"/>
      <c r="BB94" s="10"/>
      <c r="BC94" s="10"/>
    </row>
    <row r="95" spans="1:60" ht="18.75" hidden="1" customHeight="1" x14ac:dyDescent="0.15">
      <c r="A95" s="526"/>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2"/>
      <c r="Z95" s="173"/>
      <c r="AA95" s="174"/>
      <c r="AB95" s="464" t="s">
        <v>11</v>
      </c>
      <c r="AC95" s="465"/>
      <c r="AD95" s="466"/>
      <c r="AE95" s="369" t="s">
        <v>357</v>
      </c>
      <c r="AF95" s="370"/>
      <c r="AG95" s="370"/>
      <c r="AH95" s="371"/>
      <c r="AI95" s="369" t="s">
        <v>363</v>
      </c>
      <c r="AJ95" s="370"/>
      <c r="AK95" s="370"/>
      <c r="AL95" s="371"/>
      <c r="AM95" s="376" t="s">
        <v>470</v>
      </c>
      <c r="AN95" s="376"/>
      <c r="AO95" s="376"/>
      <c r="AP95" s="369"/>
      <c r="AQ95" s="175" t="s">
        <v>355</v>
      </c>
      <c r="AR95" s="168"/>
      <c r="AS95" s="168"/>
      <c r="AT95" s="169"/>
      <c r="AU95" s="374" t="s">
        <v>253</v>
      </c>
      <c r="AV95" s="374"/>
      <c r="AW95" s="374"/>
      <c r="AX95" s="375"/>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2"/>
      <c r="Z96" s="173"/>
      <c r="AA96" s="174"/>
      <c r="AB96" s="333"/>
      <c r="AC96" s="334"/>
      <c r="AD96" s="335"/>
      <c r="AE96" s="333"/>
      <c r="AF96" s="334"/>
      <c r="AG96" s="334"/>
      <c r="AH96" s="335"/>
      <c r="AI96" s="333"/>
      <c r="AJ96" s="334"/>
      <c r="AK96" s="334"/>
      <c r="AL96" s="335"/>
      <c r="AM96" s="377"/>
      <c r="AN96" s="377"/>
      <c r="AO96" s="377"/>
      <c r="AP96" s="333"/>
      <c r="AQ96" s="270"/>
      <c r="AR96" s="271"/>
      <c r="AS96" s="136" t="s">
        <v>356</v>
      </c>
      <c r="AT96" s="171"/>
      <c r="AU96" s="271"/>
      <c r="AV96" s="271"/>
      <c r="AW96" s="380" t="s">
        <v>300</v>
      </c>
      <c r="AX96" s="381"/>
    </row>
    <row r="97" spans="1:60" ht="23.25" hidden="1" customHeight="1" x14ac:dyDescent="0.15">
      <c r="A97" s="526"/>
      <c r="B97" s="557"/>
      <c r="C97" s="557"/>
      <c r="D97" s="557"/>
      <c r="E97" s="557"/>
      <c r="F97" s="558"/>
      <c r="G97" s="230"/>
      <c r="H97" s="160"/>
      <c r="I97" s="160"/>
      <c r="J97" s="160"/>
      <c r="K97" s="160"/>
      <c r="L97" s="160"/>
      <c r="M97" s="160"/>
      <c r="N97" s="160"/>
      <c r="O97" s="231"/>
      <c r="P97" s="160"/>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02"/>
      <c r="AR97" s="103"/>
      <c r="AS97" s="103"/>
      <c r="AT97" s="104"/>
      <c r="AU97" s="366"/>
      <c r="AV97" s="366"/>
      <c r="AW97" s="366"/>
      <c r="AX97" s="368"/>
      <c r="AY97" s="10"/>
      <c r="AZ97" s="10"/>
      <c r="BA97" s="10"/>
      <c r="BB97" s="10"/>
      <c r="BC97" s="10"/>
    </row>
    <row r="98" spans="1:60" ht="23.25" hidden="1" customHeight="1" x14ac:dyDescent="0.15">
      <c r="A98" s="526"/>
      <c r="B98" s="557"/>
      <c r="C98" s="557"/>
      <c r="D98" s="557"/>
      <c r="E98" s="557"/>
      <c r="F98" s="558"/>
      <c r="G98" s="232"/>
      <c r="H98" s="233"/>
      <c r="I98" s="233"/>
      <c r="J98" s="233"/>
      <c r="K98" s="233"/>
      <c r="L98" s="233"/>
      <c r="M98" s="233"/>
      <c r="N98" s="233"/>
      <c r="O98" s="234"/>
      <c r="P98" s="810"/>
      <c r="Q98" s="810"/>
      <c r="R98" s="810"/>
      <c r="S98" s="810"/>
      <c r="T98" s="810"/>
      <c r="U98" s="810"/>
      <c r="V98" s="810"/>
      <c r="W98" s="810"/>
      <c r="X98" s="811"/>
      <c r="Y98" s="735" t="s">
        <v>54</v>
      </c>
      <c r="Z98" s="736"/>
      <c r="AA98" s="737"/>
      <c r="AB98" s="805"/>
      <c r="AC98" s="806"/>
      <c r="AD98" s="807"/>
      <c r="AE98" s="365"/>
      <c r="AF98" s="366"/>
      <c r="AG98" s="366"/>
      <c r="AH98" s="367"/>
      <c r="AI98" s="365"/>
      <c r="AJ98" s="366"/>
      <c r="AK98" s="366"/>
      <c r="AL98" s="367"/>
      <c r="AM98" s="365"/>
      <c r="AN98" s="366"/>
      <c r="AO98" s="366"/>
      <c r="AP98" s="366"/>
      <c r="AQ98" s="102"/>
      <c r="AR98" s="103"/>
      <c r="AS98" s="103"/>
      <c r="AT98" s="104"/>
      <c r="AU98" s="366"/>
      <c r="AV98" s="366"/>
      <c r="AW98" s="366"/>
      <c r="AX98" s="368"/>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47"/>
      <c r="I99" s="247"/>
      <c r="J99" s="247"/>
      <c r="K99" s="247"/>
      <c r="L99" s="247"/>
      <c r="M99" s="247"/>
      <c r="N99" s="247"/>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x14ac:dyDescent="0.15">
      <c r="A101" s="497"/>
      <c r="B101" s="498"/>
      <c r="C101" s="498"/>
      <c r="D101" s="498"/>
      <c r="E101" s="498"/>
      <c r="F101" s="499"/>
      <c r="G101" s="160" t="s">
        <v>563</v>
      </c>
      <c r="H101" s="160"/>
      <c r="I101" s="160"/>
      <c r="J101" s="160"/>
      <c r="K101" s="160"/>
      <c r="L101" s="160"/>
      <c r="M101" s="160"/>
      <c r="N101" s="160"/>
      <c r="O101" s="160"/>
      <c r="P101" s="160"/>
      <c r="Q101" s="160"/>
      <c r="R101" s="160"/>
      <c r="S101" s="160"/>
      <c r="T101" s="160"/>
      <c r="U101" s="160"/>
      <c r="V101" s="160"/>
      <c r="W101" s="160"/>
      <c r="X101" s="231"/>
      <c r="Y101" s="823" t="s">
        <v>55</v>
      </c>
      <c r="Z101" s="721"/>
      <c r="AA101" s="722"/>
      <c r="AB101" s="659" t="s">
        <v>566</v>
      </c>
      <c r="AC101" s="659"/>
      <c r="AD101" s="659"/>
      <c r="AE101" s="365">
        <v>1663</v>
      </c>
      <c r="AF101" s="366"/>
      <c r="AG101" s="366"/>
      <c r="AH101" s="367"/>
      <c r="AI101" s="365">
        <v>1290</v>
      </c>
      <c r="AJ101" s="366"/>
      <c r="AK101" s="366"/>
      <c r="AL101" s="367"/>
      <c r="AM101" s="365">
        <v>1308</v>
      </c>
      <c r="AN101" s="366"/>
      <c r="AO101" s="366"/>
      <c r="AP101" s="367"/>
      <c r="AQ101" s="365" t="s">
        <v>669</v>
      </c>
      <c r="AR101" s="366"/>
      <c r="AS101" s="366"/>
      <c r="AT101" s="367"/>
      <c r="AU101" s="365" t="s">
        <v>628</v>
      </c>
      <c r="AV101" s="366"/>
      <c r="AW101" s="366"/>
      <c r="AX101" s="367"/>
    </row>
    <row r="102" spans="1:60" ht="23.25" customHeight="1" x14ac:dyDescent="0.15">
      <c r="A102" s="500"/>
      <c r="B102" s="501"/>
      <c r="C102" s="501"/>
      <c r="D102" s="501"/>
      <c r="E102" s="501"/>
      <c r="F102" s="502"/>
      <c r="G102" s="163"/>
      <c r="H102" s="163"/>
      <c r="I102" s="163"/>
      <c r="J102" s="163"/>
      <c r="K102" s="163"/>
      <c r="L102" s="163"/>
      <c r="M102" s="163"/>
      <c r="N102" s="163"/>
      <c r="O102" s="163"/>
      <c r="P102" s="163"/>
      <c r="Q102" s="163"/>
      <c r="R102" s="163"/>
      <c r="S102" s="163"/>
      <c r="T102" s="163"/>
      <c r="U102" s="163"/>
      <c r="V102" s="163"/>
      <c r="W102" s="163"/>
      <c r="X102" s="236"/>
      <c r="Y102" s="480" t="s">
        <v>56</v>
      </c>
      <c r="Z102" s="340"/>
      <c r="AA102" s="341"/>
      <c r="AB102" s="659" t="s">
        <v>566</v>
      </c>
      <c r="AC102" s="659"/>
      <c r="AD102" s="659"/>
      <c r="AE102" s="359">
        <v>2384</v>
      </c>
      <c r="AF102" s="359"/>
      <c r="AG102" s="359"/>
      <c r="AH102" s="359"/>
      <c r="AI102" s="359">
        <v>1597</v>
      </c>
      <c r="AJ102" s="359"/>
      <c r="AK102" s="359"/>
      <c r="AL102" s="359"/>
      <c r="AM102" s="359">
        <v>1597</v>
      </c>
      <c r="AN102" s="359"/>
      <c r="AO102" s="359"/>
      <c r="AP102" s="359"/>
      <c r="AQ102" s="824">
        <v>1909</v>
      </c>
      <c r="AR102" s="825"/>
      <c r="AS102" s="825"/>
      <c r="AT102" s="826"/>
      <c r="AU102" s="824" t="s">
        <v>630</v>
      </c>
      <c r="AV102" s="825"/>
      <c r="AW102" s="825"/>
      <c r="AX102" s="826"/>
    </row>
    <row r="103" spans="1:60" ht="31.5" customHeight="1" x14ac:dyDescent="0.15">
      <c r="A103" s="494" t="s">
        <v>491</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357</v>
      </c>
      <c r="AF103" s="298"/>
      <c r="AG103" s="298"/>
      <c r="AH103" s="299"/>
      <c r="AI103" s="303" t="s">
        <v>363</v>
      </c>
      <c r="AJ103" s="298"/>
      <c r="AK103" s="298"/>
      <c r="AL103" s="299"/>
      <c r="AM103" s="303" t="s">
        <v>470</v>
      </c>
      <c r="AN103" s="298"/>
      <c r="AO103" s="298"/>
      <c r="AP103" s="299"/>
      <c r="AQ103" s="361" t="s">
        <v>492</v>
      </c>
      <c r="AR103" s="362"/>
      <c r="AS103" s="362"/>
      <c r="AT103" s="363"/>
      <c r="AU103" s="361" t="s">
        <v>538</v>
      </c>
      <c r="AV103" s="362"/>
      <c r="AW103" s="362"/>
      <c r="AX103" s="364"/>
    </row>
    <row r="104" spans="1:60" ht="23.25" customHeight="1" x14ac:dyDescent="0.15">
      <c r="A104" s="497"/>
      <c r="B104" s="498"/>
      <c r="C104" s="498"/>
      <c r="D104" s="498"/>
      <c r="E104" s="498"/>
      <c r="F104" s="499"/>
      <c r="G104" s="160" t="s">
        <v>564</v>
      </c>
      <c r="H104" s="160"/>
      <c r="I104" s="160"/>
      <c r="J104" s="160"/>
      <c r="K104" s="160"/>
      <c r="L104" s="160"/>
      <c r="M104" s="160"/>
      <c r="N104" s="160"/>
      <c r="O104" s="160"/>
      <c r="P104" s="160"/>
      <c r="Q104" s="160"/>
      <c r="R104" s="160"/>
      <c r="S104" s="160"/>
      <c r="T104" s="160"/>
      <c r="U104" s="160"/>
      <c r="V104" s="160"/>
      <c r="W104" s="160"/>
      <c r="X104" s="231"/>
      <c r="Y104" s="483" t="s">
        <v>55</v>
      </c>
      <c r="Z104" s="484"/>
      <c r="AA104" s="485"/>
      <c r="AB104" s="477" t="s">
        <v>566</v>
      </c>
      <c r="AC104" s="478"/>
      <c r="AD104" s="479"/>
      <c r="AE104" s="365">
        <v>3004</v>
      </c>
      <c r="AF104" s="366"/>
      <c r="AG104" s="366"/>
      <c r="AH104" s="367"/>
      <c r="AI104" s="365">
        <v>2267</v>
      </c>
      <c r="AJ104" s="366"/>
      <c r="AK104" s="366"/>
      <c r="AL104" s="367"/>
      <c r="AM104" s="365">
        <v>1342</v>
      </c>
      <c r="AN104" s="366"/>
      <c r="AO104" s="366"/>
      <c r="AP104" s="367"/>
      <c r="AQ104" s="365" t="s">
        <v>670</v>
      </c>
      <c r="AR104" s="366"/>
      <c r="AS104" s="366"/>
      <c r="AT104" s="367"/>
      <c r="AU104" s="365" t="s">
        <v>631</v>
      </c>
      <c r="AV104" s="366"/>
      <c r="AW104" s="366"/>
      <c r="AX104" s="367"/>
    </row>
    <row r="105" spans="1:60" ht="23.25" customHeight="1" x14ac:dyDescent="0.15">
      <c r="A105" s="500"/>
      <c r="B105" s="501"/>
      <c r="C105" s="501"/>
      <c r="D105" s="501"/>
      <c r="E105" s="501"/>
      <c r="F105" s="502"/>
      <c r="G105" s="163"/>
      <c r="H105" s="163"/>
      <c r="I105" s="163"/>
      <c r="J105" s="163"/>
      <c r="K105" s="163"/>
      <c r="L105" s="163"/>
      <c r="M105" s="163"/>
      <c r="N105" s="163"/>
      <c r="O105" s="163"/>
      <c r="P105" s="163"/>
      <c r="Q105" s="163"/>
      <c r="R105" s="163"/>
      <c r="S105" s="163"/>
      <c r="T105" s="163"/>
      <c r="U105" s="163"/>
      <c r="V105" s="163"/>
      <c r="W105" s="163"/>
      <c r="X105" s="236"/>
      <c r="Y105" s="480" t="s">
        <v>56</v>
      </c>
      <c r="Z105" s="481"/>
      <c r="AA105" s="482"/>
      <c r="AB105" s="407" t="s">
        <v>566</v>
      </c>
      <c r="AC105" s="408"/>
      <c r="AD105" s="409"/>
      <c r="AE105" s="359">
        <v>4919</v>
      </c>
      <c r="AF105" s="359"/>
      <c r="AG105" s="359"/>
      <c r="AH105" s="359"/>
      <c r="AI105" s="359">
        <v>2711</v>
      </c>
      <c r="AJ105" s="359"/>
      <c r="AK105" s="359"/>
      <c r="AL105" s="359"/>
      <c r="AM105" s="359">
        <v>2144</v>
      </c>
      <c r="AN105" s="359"/>
      <c r="AO105" s="359"/>
      <c r="AP105" s="359"/>
      <c r="AQ105" s="365">
        <v>1617</v>
      </c>
      <c r="AR105" s="366"/>
      <c r="AS105" s="366"/>
      <c r="AT105" s="367"/>
      <c r="AU105" s="824" t="s">
        <v>632</v>
      </c>
      <c r="AV105" s="825"/>
      <c r="AW105" s="825"/>
      <c r="AX105" s="826"/>
    </row>
    <row r="106" spans="1:60" ht="31.5" hidden="1" customHeight="1" x14ac:dyDescent="0.15">
      <c r="A106" s="494" t="s">
        <v>491</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357</v>
      </c>
      <c r="AF106" s="298"/>
      <c r="AG106" s="298"/>
      <c r="AH106" s="299"/>
      <c r="AI106" s="303" t="s">
        <v>363</v>
      </c>
      <c r="AJ106" s="298"/>
      <c r="AK106" s="298"/>
      <c r="AL106" s="299"/>
      <c r="AM106" s="303" t="s">
        <v>470</v>
      </c>
      <c r="AN106" s="298"/>
      <c r="AO106" s="298"/>
      <c r="AP106" s="299"/>
      <c r="AQ106" s="361" t="s">
        <v>492</v>
      </c>
      <c r="AR106" s="362"/>
      <c r="AS106" s="362"/>
      <c r="AT106" s="363"/>
      <c r="AU106" s="361" t="s">
        <v>538</v>
      </c>
      <c r="AV106" s="362"/>
      <c r="AW106" s="362"/>
      <c r="AX106" s="364"/>
    </row>
    <row r="107" spans="1:60" ht="23.25" hidden="1" customHeight="1" x14ac:dyDescent="0.15">
      <c r="A107" s="497"/>
      <c r="B107" s="498"/>
      <c r="C107" s="498"/>
      <c r="D107" s="498"/>
      <c r="E107" s="498"/>
      <c r="F107" s="499"/>
      <c r="G107" s="160"/>
      <c r="H107" s="160"/>
      <c r="I107" s="160"/>
      <c r="J107" s="160"/>
      <c r="K107" s="160"/>
      <c r="L107" s="160"/>
      <c r="M107" s="160"/>
      <c r="N107" s="160"/>
      <c r="O107" s="160"/>
      <c r="P107" s="160"/>
      <c r="Q107" s="160"/>
      <c r="R107" s="160"/>
      <c r="S107" s="160"/>
      <c r="T107" s="160"/>
      <c r="U107" s="160"/>
      <c r="V107" s="160"/>
      <c r="W107" s="160"/>
      <c r="X107" s="231"/>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3"/>
      <c r="H108" s="163"/>
      <c r="I108" s="163"/>
      <c r="J108" s="163"/>
      <c r="K108" s="163"/>
      <c r="L108" s="163"/>
      <c r="M108" s="163"/>
      <c r="N108" s="163"/>
      <c r="O108" s="163"/>
      <c r="P108" s="163"/>
      <c r="Q108" s="163"/>
      <c r="R108" s="163"/>
      <c r="S108" s="163"/>
      <c r="T108" s="163"/>
      <c r="U108" s="163"/>
      <c r="V108" s="163"/>
      <c r="W108" s="163"/>
      <c r="X108" s="236"/>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15">
      <c r="A109" s="494" t="s">
        <v>491</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357</v>
      </c>
      <c r="AF109" s="298"/>
      <c r="AG109" s="298"/>
      <c r="AH109" s="299"/>
      <c r="AI109" s="303" t="s">
        <v>363</v>
      </c>
      <c r="AJ109" s="298"/>
      <c r="AK109" s="298"/>
      <c r="AL109" s="299"/>
      <c r="AM109" s="303" t="s">
        <v>470</v>
      </c>
      <c r="AN109" s="298"/>
      <c r="AO109" s="298"/>
      <c r="AP109" s="299"/>
      <c r="AQ109" s="361" t="s">
        <v>492</v>
      </c>
      <c r="AR109" s="362"/>
      <c r="AS109" s="362"/>
      <c r="AT109" s="363"/>
      <c r="AU109" s="361" t="s">
        <v>538</v>
      </c>
      <c r="AV109" s="362"/>
      <c r="AW109" s="362"/>
      <c r="AX109" s="364"/>
    </row>
    <row r="110" spans="1:60" ht="23.25" hidden="1" customHeight="1" x14ac:dyDescent="0.15">
      <c r="A110" s="497"/>
      <c r="B110" s="498"/>
      <c r="C110" s="498"/>
      <c r="D110" s="498"/>
      <c r="E110" s="498"/>
      <c r="F110" s="499"/>
      <c r="G110" s="160"/>
      <c r="H110" s="160"/>
      <c r="I110" s="160"/>
      <c r="J110" s="160"/>
      <c r="K110" s="160"/>
      <c r="L110" s="160"/>
      <c r="M110" s="160"/>
      <c r="N110" s="160"/>
      <c r="O110" s="160"/>
      <c r="P110" s="160"/>
      <c r="Q110" s="160"/>
      <c r="R110" s="160"/>
      <c r="S110" s="160"/>
      <c r="T110" s="160"/>
      <c r="U110" s="160"/>
      <c r="V110" s="160"/>
      <c r="W110" s="160"/>
      <c r="X110" s="231"/>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3"/>
      <c r="H111" s="163"/>
      <c r="I111" s="163"/>
      <c r="J111" s="163"/>
      <c r="K111" s="163"/>
      <c r="L111" s="163"/>
      <c r="M111" s="163"/>
      <c r="N111" s="163"/>
      <c r="O111" s="163"/>
      <c r="P111" s="163"/>
      <c r="Q111" s="163"/>
      <c r="R111" s="163"/>
      <c r="S111" s="163"/>
      <c r="T111" s="163"/>
      <c r="U111" s="163"/>
      <c r="V111" s="163"/>
      <c r="W111" s="163"/>
      <c r="X111" s="236"/>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x14ac:dyDescent="0.15">
      <c r="A112" s="494" t="s">
        <v>491</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357</v>
      </c>
      <c r="AF112" s="298"/>
      <c r="AG112" s="298"/>
      <c r="AH112" s="299"/>
      <c r="AI112" s="303" t="s">
        <v>363</v>
      </c>
      <c r="AJ112" s="298"/>
      <c r="AK112" s="298"/>
      <c r="AL112" s="299"/>
      <c r="AM112" s="303" t="s">
        <v>470</v>
      </c>
      <c r="AN112" s="298"/>
      <c r="AO112" s="298"/>
      <c r="AP112" s="299"/>
      <c r="AQ112" s="361" t="s">
        <v>492</v>
      </c>
      <c r="AR112" s="362"/>
      <c r="AS112" s="362"/>
      <c r="AT112" s="363"/>
      <c r="AU112" s="361" t="s">
        <v>538</v>
      </c>
      <c r="AV112" s="362"/>
      <c r="AW112" s="362"/>
      <c r="AX112" s="364"/>
    </row>
    <row r="113" spans="1:50" ht="23.25" hidden="1" customHeight="1" x14ac:dyDescent="0.15">
      <c r="A113" s="497"/>
      <c r="B113" s="498"/>
      <c r="C113" s="498"/>
      <c r="D113" s="498"/>
      <c r="E113" s="498"/>
      <c r="F113" s="499"/>
      <c r="G113" s="160"/>
      <c r="H113" s="160"/>
      <c r="I113" s="160"/>
      <c r="J113" s="160"/>
      <c r="K113" s="160"/>
      <c r="L113" s="160"/>
      <c r="M113" s="160"/>
      <c r="N113" s="160"/>
      <c r="O113" s="160"/>
      <c r="P113" s="160"/>
      <c r="Q113" s="160"/>
      <c r="R113" s="160"/>
      <c r="S113" s="160"/>
      <c r="T113" s="160"/>
      <c r="U113" s="160"/>
      <c r="V113" s="160"/>
      <c r="W113" s="160"/>
      <c r="X113" s="231"/>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3"/>
      <c r="H114" s="163"/>
      <c r="I114" s="163"/>
      <c r="J114" s="163"/>
      <c r="K114" s="163"/>
      <c r="L114" s="163"/>
      <c r="M114" s="163"/>
      <c r="N114" s="163"/>
      <c r="O114" s="163"/>
      <c r="P114" s="163"/>
      <c r="Q114" s="163"/>
      <c r="R114" s="163"/>
      <c r="S114" s="163"/>
      <c r="T114" s="163"/>
      <c r="U114" s="163"/>
      <c r="V114" s="163"/>
      <c r="W114" s="163"/>
      <c r="X114" s="236"/>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357</v>
      </c>
      <c r="AF115" s="298"/>
      <c r="AG115" s="298"/>
      <c r="AH115" s="299"/>
      <c r="AI115" s="303" t="s">
        <v>363</v>
      </c>
      <c r="AJ115" s="298"/>
      <c r="AK115" s="298"/>
      <c r="AL115" s="299"/>
      <c r="AM115" s="303" t="s">
        <v>470</v>
      </c>
      <c r="AN115" s="298"/>
      <c r="AO115" s="298"/>
      <c r="AP115" s="299"/>
      <c r="AQ115" s="336" t="s">
        <v>539</v>
      </c>
      <c r="AR115" s="337"/>
      <c r="AS115" s="337"/>
      <c r="AT115" s="337"/>
      <c r="AU115" s="337"/>
      <c r="AV115" s="337"/>
      <c r="AW115" s="337"/>
      <c r="AX115" s="338"/>
    </row>
    <row r="116" spans="1:50" ht="23.25" customHeight="1" x14ac:dyDescent="0.15">
      <c r="A116" s="292"/>
      <c r="B116" s="293"/>
      <c r="C116" s="293"/>
      <c r="D116" s="293"/>
      <c r="E116" s="293"/>
      <c r="F116" s="294"/>
      <c r="G116" s="160" t="s">
        <v>565</v>
      </c>
      <c r="H116" s="160"/>
      <c r="I116" s="160"/>
      <c r="J116" s="160"/>
      <c r="K116" s="160"/>
      <c r="L116" s="160"/>
      <c r="M116" s="160"/>
      <c r="N116" s="160"/>
      <c r="O116" s="160"/>
      <c r="P116" s="160"/>
      <c r="Q116" s="160"/>
      <c r="R116" s="160"/>
      <c r="S116" s="160"/>
      <c r="T116" s="160"/>
      <c r="U116" s="160"/>
      <c r="V116" s="160"/>
      <c r="W116" s="160"/>
      <c r="X116" s="231"/>
      <c r="Y116" s="356" t="s">
        <v>15</v>
      </c>
      <c r="Z116" s="357"/>
      <c r="AA116" s="358"/>
      <c r="AB116" s="477" t="s">
        <v>567</v>
      </c>
      <c r="AC116" s="478"/>
      <c r="AD116" s="479"/>
      <c r="AE116" s="359">
        <v>3303525</v>
      </c>
      <c r="AF116" s="359"/>
      <c r="AG116" s="359"/>
      <c r="AH116" s="359"/>
      <c r="AI116" s="359">
        <v>2915527.1</v>
      </c>
      <c r="AJ116" s="359"/>
      <c r="AK116" s="359"/>
      <c r="AL116" s="359"/>
      <c r="AM116" s="359">
        <v>2275440</v>
      </c>
      <c r="AN116" s="359"/>
      <c r="AO116" s="359"/>
      <c r="AP116" s="359"/>
      <c r="AQ116" s="365">
        <v>2240666</v>
      </c>
      <c r="AR116" s="366"/>
      <c r="AS116" s="366"/>
      <c r="AT116" s="366"/>
      <c r="AU116" s="366"/>
      <c r="AV116" s="366"/>
      <c r="AW116" s="366"/>
      <c r="AX116" s="368"/>
    </row>
    <row r="117" spans="1:50" ht="46.5" customHeight="1" thickBot="1" x14ac:dyDescent="0.2">
      <c r="A117" s="295"/>
      <c r="B117" s="296"/>
      <c r="C117" s="296"/>
      <c r="D117" s="296"/>
      <c r="E117" s="296"/>
      <c r="F117" s="297"/>
      <c r="G117" s="163"/>
      <c r="H117" s="163"/>
      <c r="I117" s="163"/>
      <c r="J117" s="163"/>
      <c r="K117" s="163"/>
      <c r="L117" s="163"/>
      <c r="M117" s="163"/>
      <c r="N117" s="163"/>
      <c r="O117" s="163"/>
      <c r="P117" s="163"/>
      <c r="Q117" s="163"/>
      <c r="R117" s="163"/>
      <c r="S117" s="163"/>
      <c r="T117" s="163"/>
      <c r="U117" s="163"/>
      <c r="V117" s="163"/>
      <c r="W117" s="163"/>
      <c r="X117" s="236"/>
      <c r="Y117" s="339" t="s">
        <v>49</v>
      </c>
      <c r="Z117" s="340"/>
      <c r="AA117" s="341"/>
      <c r="AB117" s="407" t="s">
        <v>568</v>
      </c>
      <c r="AC117" s="408"/>
      <c r="AD117" s="409"/>
      <c r="AE117" s="463" t="s">
        <v>660</v>
      </c>
      <c r="AF117" s="306"/>
      <c r="AG117" s="306"/>
      <c r="AH117" s="306"/>
      <c r="AI117" s="463" t="s">
        <v>674</v>
      </c>
      <c r="AJ117" s="306"/>
      <c r="AK117" s="306"/>
      <c r="AL117" s="306"/>
      <c r="AM117" s="463" t="s">
        <v>675</v>
      </c>
      <c r="AN117" s="306"/>
      <c r="AO117" s="306"/>
      <c r="AP117" s="306"/>
      <c r="AQ117" s="306" t="s">
        <v>624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357</v>
      </c>
      <c r="AF118" s="298"/>
      <c r="AG118" s="298"/>
      <c r="AH118" s="299"/>
      <c r="AI118" s="303" t="s">
        <v>363</v>
      </c>
      <c r="AJ118" s="298"/>
      <c r="AK118" s="298"/>
      <c r="AL118" s="299"/>
      <c r="AM118" s="303" t="s">
        <v>470</v>
      </c>
      <c r="AN118" s="298"/>
      <c r="AO118" s="298"/>
      <c r="AP118" s="299"/>
      <c r="AQ118" s="336" t="s">
        <v>539</v>
      </c>
      <c r="AR118" s="337"/>
      <c r="AS118" s="337"/>
      <c r="AT118" s="337"/>
      <c r="AU118" s="337"/>
      <c r="AV118" s="337"/>
      <c r="AW118" s="337"/>
      <c r="AX118" s="338"/>
    </row>
    <row r="119" spans="1:50" ht="23.25" hidden="1" customHeight="1" x14ac:dyDescent="0.15">
      <c r="A119" s="292"/>
      <c r="B119" s="293"/>
      <c r="C119" s="293"/>
      <c r="D119" s="293"/>
      <c r="E119" s="293"/>
      <c r="F119" s="294"/>
      <c r="G119" s="352" t="s">
        <v>501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357</v>
      </c>
      <c r="AF121" s="298"/>
      <c r="AG121" s="298"/>
      <c r="AH121" s="299"/>
      <c r="AI121" s="303" t="s">
        <v>363</v>
      </c>
      <c r="AJ121" s="298"/>
      <c r="AK121" s="298"/>
      <c r="AL121" s="299"/>
      <c r="AM121" s="303" t="s">
        <v>470</v>
      </c>
      <c r="AN121" s="298"/>
      <c r="AO121" s="298"/>
      <c r="AP121" s="299"/>
      <c r="AQ121" s="336" t="s">
        <v>539</v>
      </c>
      <c r="AR121" s="337"/>
      <c r="AS121" s="337"/>
      <c r="AT121" s="337"/>
      <c r="AU121" s="337"/>
      <c r="AV121" s="337"/>
      <c r="AW121" s="337"/>
      <c r="AX121" s="338"/>
    </row>
    <row r="122" spans="1:50" ht="23.25" hidden="1" customHeight="1" x14ac:dyDescent="0.15">
      <c r="A122" s="292"/>
      <c r="B122" s="293"/>
      <c r="C122" s="293"/>
      <c r="D122" s="293"/>
      <c r="E122" s="293"/>
      <c r="F122" s="294"/>
      <c r="G122" s="352" t="s">
        <v>502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357</v>
      </c>
      <c r="AF124" s="298"/>
      <c r="AG124" s="298"/>
      <c r="AH124" s="299"/>
      <c r="AI124" s="303" t="s">
        <v>363</v>
      </c>
      <c r="AJ124" s="298"/>
      <c r="AK124" s="298"/>
      <c r="AL124" s="299"/>
      <c r="AM124" s="303" t="s">
        <v>470</v>
      </c>
      <c r="AN124" s="298"/>
      <c r="AO124" s="298"/>
      <c r="AP124" s="299"/>
      <c r="AQ124" s="336" t="s">
        <v>539</v>
      </c>
      <c r="AR124" s="337"/>
      <c r="AS124" s="337"/>
      <c r="AT124" s="337"/>
      <c r="AU124" s="337"/>
      <c r="AV124" s="337"/>
      <c r="AW124" s="337"/>
      <c r="AX124" s="338"/>
    </row>
    <row r="125" spans="1:50" ht="23.25" hidden="1" customHeight="1" x14ac:dyDescent="0.15">
      <c r="A125" s="292"/>
      <c r="B125" s="293"/>
      <c r="C125" s="293"/>
      <c r="D125" s="293"/>
      <c r="E125" s="293"/>
      <c r="F125" s="294"/>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470</v>
      </c>
      <c r="AN127" s="298"/>
      <c r="AO127" s="298"/>
      <c r="AP127" s="299"/>
      <c r="AQ127" s="336" t="s">
        <v>539</v>
      </c>
      <c r="AR127" s="337"/>
      <c r="AS127" s="337"/>
      <c r="AT127" s="337"/>
      <c r="AU127" s="337"/>
      <c r="AV127" s="337"/>
      <c r="AW127" s="337"/>
      <c r="AX127" s="338"/>
    </row>
    <row r="128" spans="1:50" ht="23.25" hidden="1" customHeight="1" x14ac:dyDescent="0.15">
      <c r="A128" s="292"/>
      <c r="B128" s="293"/>
      <c r="C128" s="293"/>
      <c r="D128" s="293"/>
      <c r="E128" s="293"/>
      <c r="F128" s="294"/>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369</v>
      </c>
      <c r="B130" s="1001"/>
      <c r="C130" s="1000" t="s">
        <v>366</v>
      </c>
      <c r="D130" s="1001"/>
      <c r="E130" s="308" t="s">
        <v>399</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6.25" customHeight="1" x14ac:dyDescent="0.15">
      <c r="A131" s="1004"/>
      <c r="B131" s="252"/>
      <c r="C131" s="251"/>
      <c r="D131" s="252"/>
      <c r="E131" s="238" t="s">
        <v>398</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26.25" customHeight="1" x14ac:dyDescent="0.15">
      <c r="A132" s="1004"/>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470</v>
      </c>
      <c r="AN132" s="265"/>
      <c r="AO132" s="265"/>
      <c r="AP132" s="267"/>
      <c r="AQ132" s="267" t="s">
        <v>355</v>
      </c>
      <c r="AR132" s="268"/>
      <c r="AS132" s="268"/>
      <c r="AT132" s="269"/>
      <c r="AU132" s="279" t="s">
        <v>380</v>
      </c>
      <c r="AV132" s="279"/>
      <c r="AW132" s="279"/>
      <c r="AX132" s="280"/>
    </row>
    <row r="133" spans="1:50" ht="26.25" customHeight="1" x14ac:dyDescent="0.15">
      <c r="A133" s="1004"/>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676</v>
      </c>
      <c r="AR133" s="271"/>
      <c r="AS133" s="136" t="s">
        <v>356</v>
      </c>
      <c r="AT133" s="171"/>
      <c r="AU133" s="135" t="s">
        <v>672</v>
      </c>
      <c r="AV133" s="135"/>
      <c r="AW133" s="136" t="s">
        <v>300</v>
      </c>
      <c r="AX133" s="137"/>
    </row>
    <row r="134" spans="1:50" ht="26.25" customHeight="1" x14ac:dyDescent="0.15">
      <c r="A134" s="1004"/>
      <c r="B134" s="252"/>
      <c r="C134" s="251"/>
      <c r="D134" s="252"/>
      <c r="E134" s="251"/>
      <c r="F134" s="314"/>
      <c r="G134" s="230" t="s">
        <v>644</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644</v>
      </c>
      <c r="AC134" s="221"/>
      <c r="AD134" s="221"/>
      <c r="AE134" s="266" t="s">
        <v>645</v>
      </c>
      <c r="AF134" s="103"/>
      <c r="AG134" s="103"/>
      <c r="AH134" s="103"/>
      <c r="AI134" s="266" t="s">
        <v>641</v>
      </c>
      <c r="AJ134" s="103"/>
      <c r="AK134" s="103"/>
      <c r="AL134" s="103"/>
      <c r="AM134" s="266" t="s">
        <v>647</v>
      </c>
      <c r="AN134" s="103"/>
      <c r="AO134" s="103"/>
      <c r="AP134" s="103"/>
      <c r="AQ134" s="266" t="s">
        <v>646</v>
      </c>
      <c r="AR134" s="103"/>
      <c r="AS134" s="103"/>
      <c r="AT134" s="103"/>
      <c r="AU134" s="266" t="s">
        <v>649</v>
      </c>
      <c r="AV134" s="103"/>
      <c r="AW134" s="103"/>
      <c r="AX134" s="222"/>
    </row>
    <row r="135" spans="1:50" ht="26.25" customHeight="1" x14ac:dyDescent="0.15">
      <c r="A135" s="1004"/>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644</v>
      </c>
      <c r="AC135" s="132"/>
      <c r="AD135" s="132"/>
      <c r="AE135" s="266" t="s">
        <v>646</v>
      </c>
      <c r="AF135" s="103"/>
      <c r="AG135" s="103"/>
      <c r="AH135" s="103"/>
      <c r="AI135" s="266" t="s">
        <v>646</v>
      </c>
      <c r="AJ135" s="103"/>
      <c r="AK135" s="103"/>
      <c r="AL135" s="103"/>
      <c r="AM135" s="266" t="s">
        <v>648</v>
      </c>
      <c r="AN135" s="103"/>
      <c r="AO135" s="103"/>
      <c r="AP135" s="103"/>
      <c r="AQ135" s="266" t="s">
        <v>647</v>
      </c>
      <c r="AR135" s="103"/>
      <c r="AS135" s="103"/>
      <c r="AT135" s="103"/>
      <c r="AU135" s="266" t="s">
        <v>647</v>
      </c>
      <c r="AV135" s="103"/>
      <c r="AW135" s="103"/>
      <c r="AX135" s="222"/>
    </row>
    <row r="136" spans="1:50" ht="26.25" hidden="1" customHeight="1" x14ac:dyDescent="0.15">
      <c r="A136" s="1004"/>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470</v>
      </c>
      <c r="AN136" s="265"/>
      <c r="AO136" s="265"/>
      <c r="AP136" s="267"/>
      <c r="AQ136" s="267" t="s">
        <v>355</v>
      </c>
      <c r="AR136" s="268"/>
      <c r="AS136" s="268"/>
      <c r="AT136" s="269"/>
      <c r="AU136" s="279" t="s">
        <v>380</v>
      </c>
      <c r="AV136" s="279"/>
      <c r="AW136" s="279"/>
      <c r="AX136" s="280"/>
    </row>
    <row r="137" spans="1:50" ht="26.25" hidden="1" customHeight="1" x14ac:dyDescent="0.15">
      <c r="A137" s="1004"/>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26.25" hidden="1" customHeight="1" x14ac:dyDescent="0.15">
      <c r="A138" s="1004"/>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26.25" hidden="1" customHeight="1" x14ac:dyDescent="0.15">
      <c r="A139" s="1004"/>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26.25" hidden="1" customHeight="1" x14ac:dyDescent="0.15">
      <c r="A140" s="1004"/>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470</v>
      </c>
      <c r="AN140" s="265"/>
      <c r="AO140" s="265"/>
      <c r="AP140" s="267"/>
      <c r="AQ140" s="267" t="s">
        <v>355</v>
      </c>
      <c r="AR140" s="268"/>
      <c r="AS140" s="268"/>
      <c r="AT140" s="269"/>
      <c r="AU140" s="279" t="s">
        <v>380</v>
      </c>
      <c r="AV140" s="279"/>
      <c r="AW140" s="279"/>
      <c r="AX140" s="280"/>
    </row>
    <row r="141" spans="1:50" ht="26.25" hidden="1" customHeight="1" x14ac:dyDescent="0.15">
      <c r="A141" s="1004"/>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26.25" hidden="1" customHeight="1" x14ac:dyDescent="0.15">
      <c r="A142" s="1004"/>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26.25" hidden="1" customHeight="1" x14ac:dyDescent="0.15">
      <c r="A143" s="1004"/>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26.25" hidden="1" customHeight="1" x14ac:dyDescent="0.15">
      <c r="A144" s="1004"/>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470</v>
      </c>
      <c r="AN144" s="265"/>
      <c r="AO144" s="265"/>
      <c r="AP144" s="267"/>
      <c r="AQ144" s="267" t="s">
        <v>355</v>
      </c>
      <c r="AR144" s="268"/>
      <c r="AS144" s="268"/>
      <c r="AT144" s="269"/>
      <c r="AU144" s="279" t="s">
        <v>380</v>
      </c>
      <c r="AV144" s="279"/>
      <c r="AW144" s="279"/>
      <c r="AX144" s="280"/>
    </row>
    <row r="145" spans="1:50" ht="26.25" hidden="1" customHeight="1" x14ac:dyDescent="0.15">
      <c r="A145" s="1004"/>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26.25" hidden="1" customHeight="1" x14ac:dyDescent="0.15">
      <c r="A146" s="1004"/>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26.25" hidden="1" customHeight="1" x14ac:dyDescent="0.15">
      <c r="A147" s="1004"/>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26.25" hidden="1" customHeight="1" x14ac:dyDescent="0.15">
      <c r="A148" s="1004"/>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470</v>
      </c>
      <c r="AN148" s="265"/>
      <c r="AO148" s="265"/>
      <c r="AP148" s="267"/>
      <c r="AQ148" s="267" t="s">
        <v>355</v>
      </c>
      <c r="AR148" s="268"/>
      <c r="AS148" s="268"/>
      <c r="AT148" s="269"/>
      <c r="AU148" s="279" t="s">
        <v>380</v>
      </c>
      <c r="AV148" s="279"/>
      <c r="AW148" s="279"/>
      <c r="AX148" s="280"/>
    </row>
    <row r="149" spans="1:50" ht="26.25" hidden="1" customHeight="1" x14ac:dyDescent="0.15">
      <c r="A149" s="1004"/>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26.25" hidden="1" customHeight="1" x14ac:dyDescent="0.15">
      <c r="A150" s="1004"/>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26.25" hidden="1" customHeight="1" x14ac:dyDescent="0.15">
      <c r="A151" s="1004"/>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6.25" hidden="1" customHeight="1" x14ac:dyDescent="0.15">
      <c r="A152" s="1004"/>
      <c r="B152" s="252"/>
      <c r="C152" s="251"/>
      <c r="D152" s="252"/>
      <c r="E152" s="251"/>
      <c r="F152" s="314"/>
      <c r="G152" s="272" t="s">
        <v>381</v>
      </c>
      <c r="H152" s="168"/>
      <c r="I152" s="168"/>
      <c r="J152" s="168"/>
      <c r="K152" s="168"/>
      <c r="L152" s="168"/>
      <c r="M152" s="168"/>
      <c r="N152" s="168"/>
      <c r="O152" s="168"/>
      <c r="P152" s="169"/>
      <c r="Q152" s="175" t="s">
        <v>474</v>
      </c>
      <c r="R152" s="168"/>
      <c r="S152" s="168"/>
      <c r="T152" s="168"/>
      <c r="U152" s="168"/>
      <c r="V152" s="168"/>
      <c r="W152" s="168"/>
      <c r="X152" s="168"/>
      <c r="Y152" s="168"/>
      <c r="Z152" s="168"/>
      <c r="AA152" s="168"/>
      <c r="AB152" s="287" t="s">
        <v>475</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2"/>
    </row>
    <row r="153" spans="1:50" ht="26.25" hidden="1" customHeight="1" x14ac:dyDescent="0.15">
      <c r="A153" s="1004"/>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6.25" hidden="1" customHeight="1" x14ac:dyDescent="0.15">
      <c r="A154" s="1004"/>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6.25" hidden="1" customHeight="1" x14ac:dyDescent="0.15">
      <c r="A155" s="1004"/>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6.25" hidden="1" customHeight="1" x14ac:dyDescent="0.15">
      <c r="A156" s="1004"/>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4"/>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6.25" hidden="1" customHeight="1" x14ac:dyDescent="0.15">
      <c r="A157" s="1004"/>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4"/>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6.25" hidden="1" customHeight="1" x14ac:dyDescent="0.15">
      <c r="A158" s="1004"/>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5"/>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6.25" hidden="1" customHeight="1" x14ac:dyDescent="0.15">
      <c r="A159" s="1004"/>
      <c r="B159" s="252"/>
      <c r="C159" s="251"/>
      <c r="D159" s="252"/>
      <c r="E159" s="251"/>
      <c r="F159" s="314"/>
      <c r="G159" s="272" t="s">
        <v>381</v>
      </c>
      <c r="H159" s="168"/>
      <c r="I159" s="168"/>
      <c r="J159" s="168"/>
      <c r="K159" s="168"/>
      <c r="L159" s="168"/>
      <c r="M159" s="168"/>
      <c r="N159" s="168"/>
      <c r="O159" s="168"/>
      <c r="P159" s="169"/>
      <c r="Q159" s="175" t="s">
        <v>474</v>
      </c>
      <c r="R159" s="168"/>
      <c r="S159" s="168"/>
      <c r="T159" s="168"/>
      <c r="U159" s="168"/>
      <c r="V159" s="168"/>
      <c r="W159" s="168"/>
      <c r="X159" s="168"/>
      <c r="Y159" s="168"/>
      <c r="Z159" s="168"/>
      <c r="AA159" s="168"/>
      <c r="AB159" s="287" t="s">
        <v>475</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6.25" hidden="1" customHeight="1" x14ac:dyDescent="0.15">
      <c r="A160" s="1004"/>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6.25" hidden="1" customHeight="1" x14ac:dyDescent="0.15">
      <c r="A161" s="1004"/>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6.25" hidden="1" customHeight="1" x14ac:dyDescent="0.15">
      <c r="A162" s="1004"/>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6.25" hidden="1" customHeight="1" x14ac:dyDescent="0.15">
      <c r="A163" s="1004"/>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4"/>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6.25" hidden="1" customHeight="1" x14ac:dyDescent="0.15">
      <c r="A164" s="1004"/>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4"/>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6.25" hidden="1" customHeight="1" x14ac:dyDescent="0.15">
      <c r="A165" s="1004"/>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5"/>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6.25" hidden="1" customHeight="1" x14ac:dyDescent="0.15">
      <c r="A166" s="1004"/>
      <c r="B166" s="252"/>
      <c r="C166" s="251"/>
      <c r="D166" s="252"/>
      <c r="E166" s="251"/>
      <c r="F166" s="314"/>
      <c r="G166" s="272" t="s">
        <v>381</v>
      </c>
      <c r="H166" s="168"/>
      <c r="I166" s="168"/>
      <c r="J166" s="168"/>
      <c r="K166" s="168"/>
      <c r="L166" s="168"/>
      <c r="M166" s="168"/>
      <c r="N166" s="168"/>
      <c r="O166" s="168"/>
      <c r="P166" s="169"/>
      <c r="Q166" s="175" t="s">
        <v>474</v>
      </c>
      <c r="R166" s="168"/>
      <c r="S166" s="168"/>
      <c r="T166" s="168"/>
      <c r="U166" s="168"/>
      <c r="V166" s="168"/>
      <c r="W166" s="168"/>
      <c r="X166" s="168"/>
      <c r="Y166" s="168"/>
      <c r="Z166" s="168"/>
      <c r="AA166" s="168"/>
      <c r="AB166" s="287" t="s">
        <v>475</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6.25" hidden="1" customHeight="1" x14ac:dyDescent="0.15">
      <c r="A167" s="1004"/>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6.25" hidden="1" customHeight="1" x14ac:dyDescent="0.15">
      <c r="A168" s="1004"/>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6.25" hidden="1" customHeight="1" x14ac:dyDescent="0.15">
      <c r="A169" s="1004"/>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6.25" hidden="1" customHeight="1" x14ac:dyDescent="0.15">
      <c r="A170" s="1004"/>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4"/>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6.25" hidden="1" customHeight="1" x14ac:dyDescent="0.15">
      <c r="A171" s="1004"/>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4"/>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6.25" hidden="1" customHeight="1" x14ac:dyDescent="0.15">
      <c r="A172" s="1004"/>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5"/>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6.25" hidden="1" customHeight="1" x14ac:dyDescent="0.15">
      <c r="A173" s="1004"/>
      <c r="B173" s="252"/>
      <c r="C173" s="251"/>
      <c r="D173" s="252"/>
      <c r="E173" s="251"/>
      <c r="F173" s="314"/>
      <c r="G173" s="272" t="s">
        <v>381</v>
      </c>
      <c r="H173" s="168"/>
      <c r="I173" s="168"/>
      <c r="J173" s="168"/>
      <c r="K173" s="168"/>
      <c r="L173" s="168"/>
      <c r="M173" s="168"/>
      <c r="N173" s="168"/>
      <c r="O173" s="168"/>
      <c r="P173" s="169"/>
      <c r="Q173" s="175" t="s">
        <v>474</v>
      </c>
      <c r="R173" s="168"/>
      <c r="S173" s="168"/>
      <c r="T173" s="168"/>
      <c r="U173" s="168"/>
      <c r="V173" s="168"/>
      <c r="W173" s="168"/>
      <c r="X173" s="168"/>
      <c r="Y173" s="168"/>
      <c r="Z173" s="168"/>
      <c r="AA173" s="168"/>
      <c r="AB173" s="287" t="s">
        <v>475</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6.25" hidden="1" customHeight="1" x14ac:dyDescent="0.15">
      <c r="A174" s="1004"/>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6.25" hidden="1" customHeight="1" x14ac:dyDescent="0.15">
      <c r="A175" s="1004"/>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6.25" hidden="1" customHeight="1" x14ac:dyDescent="0.15">
      <c r="A176" s="1004"/>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6.25" hidden="1" customHeight="1" x14ac:dyDescent="0.15">
      <c r="A177" s="1004"/>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4"/>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6.25" hidden="1" customHeight="1" x14ac:dyDescent="0.15">
      <c r="A178" s="1004"/>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4"/>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6.25" hidden="1" customHeight="1" x14ac:dyDescent="0.15">
      <c r="A179" s="1004"/>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5"/>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6.25" hidden="1" customHeight="1" x14ac:dyDescent="0.15">
      <c r="A180" s="1004"/>
      <c r="B180" s="252"/>
      <c r="C180" s="251"/>
      <c r="D180" s="252"/>
      <c r="E180" s="251"/>
      <c r="F180" s="314"/>
      <c r="G180" s="272" t="s">
        <v>381</v>
      </c>
      <c r="H180" s="168"/>
      <c r="I180" s="168"/>
      <c r="J180" s="168"/>
      <c r="K180" s="168"/>
      <c r="L180" s="168"/>
      <c r="M180" s="168"/>
      <c r="N180" s="168"/>
      <c r="O180" s="168"/>
      <c r="P180" s="169"/>
      <c r="Q180" s="175" t="s">
        <v>474</v>
      </c>
      <c r="R180" s="168"/>
      <c r="S180" s="168"/>
      <c r="T180" s="168"/>
      <c r="U180" s="168"/>
      <c r="V180" s="168"/>
      <c r="W180" s="168"/>
      <c r="X180" s="168"/>
      <c r="Y180" s="168"/>
      <c r="Z180" s="168"/>
      <c r="AA180" s="168"/>
      <c r="AB180" s="287" t="s">
        <v>475</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6.25" hidden="1" customHeight="1" x14ac:dyDescent="0.15">
      <c r="A181" s="1004"/>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6.25" hidden="1" customHeight="1" x14ac:dyDescent="0.15">
      <c r="A182" s="1004"/>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6.25" hidden="1" customHeight="1" x14ac:dyDescent="0.15">
      <c r="A183" s="1004"/>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6.25" hidden="1" customHeight="1" x14ac:dyDescent="0.15">
      <c r="A184" s="1004"/>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4"/>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6.25" hidden="1" customHeight="1" x14ac:dyDescent="0.15">
      <c r="A185" s="1004"/>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4"/>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6.25" hidden="1" customHeight="1" x14ac:dyDescent="0.15">
      <c r="A186" s="1004"/>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5"/>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6.25" hidden="1" customHeight="1" x14ac:dyDescent="0.15">
      <c r="A187" s="1004"/>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6.25" hidden="1" customHeight="1" x14ac:dyDescent="0.15">
      <c r="A188" s="1004"/>
      <c r="B188" s="252"/>
      <c r="C188" s="251"/>
      <c r="D188" s="252"/>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6.25" hidden="1" customHeight="1" thickBot="1" x14ac:dyDescent="0.2">
      <c r="A189" s="100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26.25" hidden="1" customHeight="1" x14ac:dyDescent="0.15">
      <c r="A190" s="1004"/>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6.25" hidden="1" customHeight="1" x14ac:dyDescent="0.15">
      <c r="A191" s="1004"/>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26.25" hidden="1" customHeight="1" x14ac:dyDescent="0.15">
      <c r="A192" s="1004"/>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470</v>
      </c>
      <c r="AN192" s="265"/>
      <c r="AO192" s="265"/>
      <c r="AP192" s="267"/>
      <c r="AQ192" s="267" t="s">
        <v>355</v>
      </c>
      <c r="AR192" s="268"/>
      <c r="AS192" s="268"/>
      <c r="AT192" s="269"/>
      <c r="AU192" s="279" t="s">
        <v>380</v>
      </c>
      <c r="AV192" s="279"/>
      <c r="AW192" s="279"/>
      <c r="AX192" s="280"/>
    </row>
    <row r="193" spans="1:50" ht="26.25" hidden="1" customHeight="1" x14ac:dyDescent="0.15">
      <c r="A193" s="1004"/>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26.25" hidden="1" customHeight="1" x14ac:dyDescent="0.15">
      <c r="A194" s="1004"/>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26.25" hidden="1" customHeight="1" x14ac:dyDescent="0.15">
      <c r="A195" s="1004"/>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26.25" hidden="1" customHeight="1" x14ac:dyDescent="0.15">
      <c r="A196" s="1004"/>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470</v>
      </c>
      <c r="AN196" s="265"/>
      <c r="AO196" s="265"/>
      <c r="AP196" s="267"/>
      <c r="AQ196" s="267" t="s">
        <v>355</v>
      </c>
      <c r="AR196" s="268"/>
      <c r="AS196" s="268"/>
      <c r="AT196" s="269"/>
      <c r="AU196" s="279" t="s">
        <v>380</v>
      </c>
      <c r="AV196" s="279"/>
      <c r="AW196" s="279"/>
      <c r="AX196" s="280"/>
    </row>
    <row r="197" spans="1:50" ht="26.25" hidden="1" customHeight="1" x14ac:dyDescent="0.15">
      <c r="A197" s="1004"/>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26.25" hidden="1" customHeight="1" x14ac:dyDescent="0.15">
      <c r="A198" s="1004"/>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26.25" hidden="1" customHeight="1" x14ac:dyDescent="0.15">
      <c r="A199" s="1004"/>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26.25" hidden="1" customHeight="1" x14ac:dyDescent="0.15">
      <c r="A200" s="1004"/>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470</v>
      </c>
      <c r="AN200" s="265"/>
      <c r="AO200" s="265"/>
      <c r="AP200" s="267"/>
      <c r="AQ200" s="267" t="s">
        <v>355</v>
      </c>
      <c r="AR200" s="268"/>
      <c r="AS200" s="268"/>
      <c r="AT200" s="269"/>
      <c r="AU200" s="279" t="s">
        <v>380</v>
      </c>
      <c r="AV200" s="279"/>
      <c r="AW200" s="279"/>
      <c r="AX200" s="280"/>
    </row>
    <row r="201" spans="1:50" ht="26.25" hidden="1" customHeight="1" x14ac:dyDescent="0.15">
      <c r="A201" s="1004"/>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26.25" hidden="1" customHeight="1" x14ac:dyDescent="0.15">
      <c r="A202" s="1004"/>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26.25" hidden="1" customHeight="1" x14ac:dyDescent="0.15">
      <c r="A203" s="1004"/>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26.25" hidden="1" customHeight="1" x14ac:dyDescent="0.15">
      <c r="A204" s="1004"/>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470</v>
      </c>
      <c r="AN204" s="265"/>
      <c r="AO204" s="265"/>
      <c r="AP204" s="267"/>
      <c r="AQ204" s="267" t="s">
        <v>355</v>
      </c>
      <c r="AR204" s="268"/>
      <c r="AS204" s="268"/>
      <c r="AT204" s="269"/>
      <c r="AU204" s="279" t="s">
        <v>380</v>
      </c>
      <c r="AV204" s="279"/>
      <c r="AW204" s="279"/>
      <c r="AX204" s="280"/>
    </row>
    <row r="205" spans="1:50" ht="26.25" hidden="1" customHeight="1" x14ac:dyDescent="0.15">
      <c r="A205" s="1004"/>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26.25" hidden="1" customHeight="1" x14ac:dyDescent="0.15">
      <c r="A206" s="1004"/>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26.25" hidden="1" customHeight="1" x14ac:dyDescent="0.15">
      <c r="A207" s="1004"/>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26.25" hidden="1" customHeight="1" x14ac:dyDescent="0.15">
      <c r="A208" s="1004"/>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470</v>
      </c>
      <c r="AN208" s="265"/>
      <c r="AO208" s="265"/>
      <c r="AP208" s="267"/>
      <c r="AQ208" s="267" t="s">
        <v>355</v>
      </c>
      <c r="AR208" s="268"/>
      <c r="AS208" s="268"/>
      <c r="AT208" s="269"/>
      <c r="AU208" s="279" t="s">
        <v>380</v>
      </c>
      <c r="AV208" s="279"/>
      <c r="AW208" s="279"/>
      <c r="AX208" s="280"/>
    </row>
    <row r="209" spans="1:50" ht="26.25" hidden="1" customHeight="1" x14ac:dyDescent="0.15">
      <c r="A209" s="1004"/>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26.25" hidden="1" customHeight="1" x14ac:dyDescent="0.15">
      <c r="A210" s="1004"/>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26.25" hidden="1" customHeight="1" x14ac:dyDescent="0.15">
      <c r="A211" s="1004"/>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6.25" hidden="1" customHeight="1" x14ac:dyDescent="0.15">
      <c r="A212" s="1004"/>
      <c r="B212" s="252"/>
      <c r="C212" s="251"/>
      <c r="D212" s="252"/>
      <c r="E212" s="251"/>
      <c r="F212" s="314"/>
      <c r="G212" s="272" t="s">
        <v>381</v>
      </c>
      <c r="H212" s="168"/>
      <c r="I212" s="168"/>
      <c r="J212" s="168"/>
      <c r="K212" s="168"/>
      <c r="L212" s="168"/>
      <c r="M212" s="168"/>
      <c r="N212" s="168"/>
      <c r="O212" s="168"/>
      <c r="P212" s="169"/>
      <c r="Q212" s="175" t="s">
        <v>474</v>
      </c>
      <c r="R212" s="168"/>
      <c r="S212" s="168"/>
      <c r="T212" s="168"/>
      <c r="U212" s="168"/>
      <c r="V212" s="168"/>
      <c r="W212" s="168"/>
      <c r="X212" s="168"/>
      <c r="Y212" s="168"/>
      <c r="Z212" s="168"/>
      <c r="AA212" s="168"/>
      <c r="AB212" s="287" t="s">
        <v>475</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2"/>
    </row>
    <row r="213" spans="1:50" ht="26.25" hidden="1" customHeight="1" x14ac:dyDescent="0.15">
      <c r="A213" s="1004"/>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6.25" hidden="1" customHeight="1" x14ac:dyDescent="0.15">
      <c r="A214" s="1004"/>
      <c r="B214" s="252"/>
      <c r="C214" s="251"/>
      <c r="D214" s="252"/>
      <c r="E214" s="251"/>
      <c r="F214" s="314"/>
      <c r="G214" s="230"/>
      <c r="H214" s="160"/>
      <c r="I214" s="160"/>
      <c r="J214" s="160"/>
      <c r="K214" s="160"/>
      <c r="L214" s="160"/>
      <c r="M214" s="160"/>
      <c r="N214" s="160"/>
      <c r="O214" s="160"/>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6.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6.2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6.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6.25" hidden="1" customHeight="1" x14ac:dyDescent="0.15">
      <c r="A218" s="1004"/>
      <c r="B218" s="252"/>
      <c r="C218" s="251"/>
      <c r="D218" s="252"/>
      <c r="E218" s="251"/>
      <c r="F218" s="314"/>
      <c r="G218" s="235"/>
      <c r="H218" s="163"/>
      <c r="I218" s="163"/>
      <c r="J218" s="163"/>
      <c r="K218" s="163"/>
      <c r="L218" s="163"/>
      <c r="M218" s="163"/>
      <c r="N218" s="163"/>
      <c r="O218" s="163"/>
      <c r="P218" s="236"/>
      <c r="Q218" s="997"/>
      <c r="R218" s="998"/>
      <c r="S218" s="998"/>
      <c r="T218" s="998"/>
      <c r="U218" s="998"/>
      <c r="V218" s="998"/>
      <c r="W218" s="998"/>
      <c r="X218" s="998"/>
      <c r="Y218" s="998"/>
      <c r="Z218" s="998"/>
      <c r="AA218" s="999"/>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6.25" hidden="1" customHeight="1" x14ac:dyDescent="0.15">
      <c r="A219" s="1004"/>
      <c r="B219" s="252"/>
      <c r="C219" s="251"/>
      <c r="D219" s="252"/>
      <c r="E219" s="251"/>
      <c r="F219" s="314"/>
      <c r="G219" s="272" t="s">
        <v>381</v>
      </c>
      <c r="H219" s="168"/>
      <c r="I219" s="168"/>
      <c r="J219" s="168"/>
      <c r="K219" s="168"/>
      <c r="L219" s="168"/>
      <c r="M219" s="168"/>
      <c r="N219" s="168"/>
      <c r="O219" s="168"/>
      <c r="P219" s="169"/>
      <c r="Q219" s="175" t="s">
        <v>474</v>
      </c>
      <c r="R219" s="168"/>
      <c r="S219" s="168"/>
      <c r="T219" s="168"/>
      <c r="U219" s="168"/>
      <c r="V219" s="168"/>
      <c r="W219" s="168"/>
      <c r="X219" s="168"/>
      <c r="Y219" s="168"/>
      <c r="Z219" s="168"/>
      <c r="AA219" s="168"/>
      <c r="AB219" s="287" t="s">
        <v>475</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6.25" hidden="1" customHeight="1" x14ac:dyDescent="0.15">
      <c r="A220" s="1004"/>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6.25" hidden="1" customHeight="1" x14ac:dyDescent="0.15">
      <c r="A221" s="1004"/>
      <c r="B221" s="252"/>
      <c r="C221" s="251"/>
      <c r="D221" s="252"/>
      <c r="E221" s="251"/>
      <c r="F221" s="314"/>
      <c r="G221" s="230"/>
      <c r="H221" s="160"/>
      <c r="I221" s="160"/>
      <c r="J221" s="160"/>
      <c r="K221" s="160"/>
      <c r="L221" s="160"/>
      <c r="M221" s="160"/>
      <c r="N221" s="160"/>
      <c r="O221" s="160"/>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6.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6.2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6.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6.25" hidden="1" customHeight="1" x14ac:dyDescent="0.15">
      <c r="A225" s="1004"/>
      <c r="B225" s="252"/>
      <c r="C225" s="251"/>
      <c r="D225" s="252"/>
      <c r="E225" s="251"/>
      <c r="F225" s="314"/>
      <c r="G225" s="235"/>
      <c r="H225" s="163"/>
      <c r="I225" s="163"/>
      <c r="J225" s="163"/>
      <c r="K225" s="163"/>
      <c r="L225" s="163"/>
      <c r="M225" s="163"/>
      <c r="N225" s="163"/>
      <c r="O225" s="163"/>
      <c r="P225" s="236"/>
      <c r="Q225" s="997"/>
      <c r="R225" s="998"/>
      <c r="S225" s="998"/>
      <c r="T225" s="998"/>
      <c r="U225" s="998"/>
      <c r="V225" s="998"/>
      <c r="W225" s="998"/>
      <c r="X225" s="998"/>
      <c r="Y225" s="998"/>
      <c r="Z225" s="998"/>
      <c r="AA225" s="999"/>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6.25" hidden="1" customHeight="1" x14ac:dyDescent="0.15">
      <c r="A226" s="1004"/>
      <c r="B226" s="252"/>
      <c r="C226" s="251"/>
      <c r="D226" s="252"/>
      <c r="E226" s="251"/>
      <c r="F226" s="314"/>
      <c r="G226" s="272" t="s">
        <v>381</v>
      </c>
      <c r="H226" s="168"/>
      <c r="I226" s="168"/>
      <c r="J226" s="168"/>
      <c r="K226" s="168"/>
      <c r="L226" s="168"/>
      <c r="M226" s="168"/>
      <c r="N226" s="168"/>
      <c r="O226" s="168"/>
      <c r="P226" s="169"/>
      <c r="Q226" s="175" t="s">
        <v>474</v>
      </c>
      <c r="R226" s="168"/>
      <c r="S226" s="168"/>
      <c r="T226" s="168"/>
      <c r="U226" s="168"/>
      <c r="V226" s="168"/>
      <c r="W226" s="168"/>
      <c r="X226" s="168"/>
      <c r="Y226" s="168"/>
      <c r="Z226" s="168"/>
      <c r="AA226" s="168"/>
      <c r="AB226" s="287" t="s">
        <v>475</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6.25" hidden="1" customHeight="1" x14ac:dyDescent="0.15">
      <c r="A227" s="1004"/>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6.25" hidden="1" customHeight="1" x14ac:dyDescent="0.15">
      <c r="A228" s="1004"/>
      <c r="B228" s="252"/>
      <c r="C228" s="251"/>
      <c r="D228" s="252"/>
      <c r="E228" s="251"/>
      <c r="F228" s="314"/>
      <c r="G228" s="230"/>
      <c r="H228" s="160"/>
      <c r="I228" s="160"/>
      <c r="J228" s="160"/>
      <c r="K228" s="160"/>
      <c r="L228" s="160"/>
      <c r="M228" s="160"/>
      <c r="N228" s="160"/>
      <c r="O228" s="160"/>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6.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6.2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6.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6.25" hidden="1" customHeight="1" x14ac:dyDescent="0.15">
      <c r="A232" s="1004"/>
      <c r="B232" s="252"/>
      <c r="C232" s="251"/>
      <c r="D232" s="252"/>
      <c r="E232" s="251"/>
      <c r="F232" s="314"/>
      <c r="G232" s="235"/>
      <c r="H232" s="163"/>
      <c r="I232" s="163"/>
      <c r="J232" s="163"/>
      <c r="K232" s="163"/>
      <c r="L232" s="163"/>
      <c r="M232" s="163"/>
      <c r="N232" s="163"/>
      <c r="O232" s="163"/>
      <c r="P232" s="236"/>
      <c r="Q232" s="997"/>
      <c r="R232" s="998"/>
      <c r="S232" s="998"/>
      <c r="T232" s="998"/>
      <c r="U232" s="998"/>
      <c r="V232" s="998"/>
      <c r="W232" s="998"/>
      <c r="X232" s="998"/>
      <c r="Y232" s="998"/>
      <c r="Z232" s="998"/>
      <c r="AA232" s="999"/>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6.25" hidden="1" customHeight="1" x14ac:dyDescent="0.15">
      <c r="A233" s="1004"/>
      <c r="B233" s="252"/>
      <c r="C233" s="251"/>
      <c r="D233" s="252"/>
      <c r="E233" s="251"/>
      <c r="F233" s="314"/>
      <c r="G233" s="272" t="s">
        <v>381</v>
      </c>
      <c r="H233" s="168"/>
      <c r="I233" s="168"/>
      <c r="J233" s="168"/>
      <c r="K233" s="168"/>
      <c r="L233" s="168"/>
      <c r="M233" s="168"/>
      <c r="N233" s="168"/>
      <c r="O233" s="168"/>
      <c r="P233" s="169"/>
      <c r="Q233" s="175" t="s">
        <v>474</v>
      </c>
      <c r="R233" s="168"/>
      <c r="S233" s="168"/>
      <c r="T233" s="168"/>
      <c r="U233" s="168"/>
      <c r="V233" s="168"/>
      <c r="W233" s="168"/>
      <c r="X233" s="168"/>
      <c r="Y233" s="168"/>
      <c r="Z233" s="168"/>
      <c r="AA233" s="168"/>
      <c r="AB233" s="287" t="s">
        <v>475</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6.25" hidden="1" customHeight="1" x14ac:dyDescent="0.15">
      <c r="A234" s="1004"/>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6.25" hidden="1" customHeight="1" x14ac:dyDescent="0.15">
      <c r="A235" s="1004"/>
      <c r="B235" s="252"/>
      <c r="C235" s="251"/>
      <c r="D235" s="252"/>
      <c r="E235" s="251"/>
      <c r="F235" s="314"/>
      <c r="G235" s="230"/>
      <c r="H235" s="160"/>
      <c r="I235" s="160"/>
      <c r="J235" s="160"/>
      <c r="K235" s="160"/>
      <c r="L235" s="160"/>
      <c r="M235" s="160"/>
      <c r="N235" s="160"/>
      <c r="O235" s="160"/>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6.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6.2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6.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6.25" hidden="1" customHeight="1" x14ac:dyDescent="0.15">
      <c r="A239" s="1004"/>
      <c r="B239" s="252"/>
      <c r="C239" s="251"/>
      <c r="D239" s="252"/>
      <c r="E239" s="251"/>
      <c r="F239" s="314"/>
      <c r="G239" s="235"/>
      <c r="H239" s="163"/>
      <c r="I239" s="163"/>
      <c r="J239" s="163"/>
      <c r="K239" s="163"/>
      <c r="L239" s="163"/>
      <c r="M239" s="163"/>
      <c r="N239" s="163"/>
      <c r="O239" s="163"/>
      <c r="P239" s="236"/>
      <c r="Q239" s="997"/>
      <c r="R239" s="998"/>
      <c r="S239" s="998"/>
      <c r="T239" s="998"/>
      <c r="U239" s="998"/>
      <c r="V239" s="998"/>
      <c r="W239" s="998"/>
      <c r="X239" s="998"/>
      <c r="Y239" s="998"/>
      <c r="Z239" s="998"/>
      <c r="AA239" s="999"/>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6.25" hidden="1" customHeight="1" x14ac:dyDescent="0.15">
      <c r="A240" s="1004"/>
      <c r="B240" s="252"/>
      <c r="C240" s="251"/>
      <c r="D240" s="252"/>
      <c r="E240" s="251"/>
      <c r="F240" s="314"/>
      <c r="G240" s="272" t="s">
        <v>381</v>
      </c>
      <c r="H240" s="168"/>
      <c r="I240" s="168"/>
      <c r="J240" s="168"/>
      <c r="K240" s="168"/>
      <c r="L240" s="168"/>
      <c r="M240" s="168"/>
      <c r="N240" s="168"/>
      <c r="O240" s="168"/>
      <c r="P240" s="169"/>
      <c r="Q240" s="175" t="s">
        <v>474</v>
      </c>
      <c r="R240" s="168"/>
      <c r="S240" s="168"/>
      <c r="T240" s="168"/>
      <c r="U240" s="168"/>
      <c r="V240" s="168"/>
      <c r="W240" s="168"/>
      <c r="X240" s="168"/>
      <c r="Y240" s="168"/>
      <c r="Z240" s="168"/>
      <c r="AA240" s="168"/>
      <c r="AB240" s="287" t="s">
        <v>475</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6.25" hidden="1" customHeight="1" x14ac:dyDescent="0.15">
      <c r="A241" s="1004"/>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6.25" hidden="1" customHeight="1" x14ac:dyDescent="0.15">
      <c r="A242" s="1004"/>
      <c r="B242" s="252"/>
      <c r="C242" s="251"/>
      <c r="D242" s="252"/>
      <c r="E242" s="251"/>
      <c r="F242" s="314"/>
      <c r="G242" s="230"/>
      <c r="H242" s="160"/>
      <c r="I242" s="160"/>
      <c r="J242" s="160"/>
      <c r="K242" s="160"/>
      <c r="L242" s="160"/>
      <c r="M242" s="160"/>
      <c r="N242" s="160"/>
      <c r="O242" s="160"/>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6.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6.2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6.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6.25" hidden="1" customHeight="1" x14ac:dyDescent="0.15">
      <c r="A246" s="1004"/>
      <c r="B246" s="252"/>
      <c r="C246" s="251"/>
      <c r="D246" s="252"/>
      <c r="E246" s="315"/>
      <c r="F246" s="316"/>
      <c r="G246" s="235"/>
      <c r="H246" s="163"/>
      <c r="I246" s="163"/>
      <c r="J246" s="163"/>
      <c r="K246" s="163"/>
      <c r="L246" s="163"/>
      <c r="M246" s="163"/>
      <c r="N246" s="163"/>
      <c r="O246" s="163"/>
      <c r="P246" s="236"/>
      <c r="Q246" s="997"/>
      <c r="R246" s="998"/>
      <c r="S246" s="998"/>
      <c r="T246" s="998"/>
      <c r="U246" s="998"/>
      <c r="V246" s="998"/>
      <c r="W246" s="998"/>
      <c r="X246" s="998"/>
      <c r="Y246" s="998"/>
      <c r="Z246" s="998"/>
      <c r="AA246" s="999"/>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6.25" hidden="1" customHeight="1" x14ac:dyDescent="0.15">
      <c r="A247" s="1004"/>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6.25" hidden="1" customHeight="1" x14ac:dyDescent="0.15">
      <c r="A248" s="100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6.25" hidden="1" customHeight="1" thickBot="1" x14ac:dyDescent="0.2">
      <c r="A249" s="100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26.25" hidden="1" customHeight="1" x14ac:dyDescent="0.15">
      <c r="A250" s="1004"/>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26.25" hidden="1" customHeight="1" x14ac:dyDescent="0.15">
      <c r="A251" s="1004"/>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26.25" hidden="1" customHeight="1" x14ac:dyDescent="0.15">
      <c r="A252" s="1004"/>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470</v>
      </c>
      <c r="AN252" s="265"/>
      <c r="AO252" s="265"/>
      <c r="AP252" s="267"/>
      <c r="AQ252" s="267" t="s">
        <v>355</v>
      </c>
      <c r="AR252" s="268"/>
      <c r="AS252" s="268"/>
      <c r="AT252" s="269"/>
      <c r="AU252" s="279" t="s">
        <v>380</v>
      </c>
      <c r="AV252" s="279"/>
      <c r="AW252" s="279"/>
      <c r="AX252" s="280"/>
    </row>
    <row r="253" spans="1:50" ht="26.25" hidden="1" customHeight="1" x14ac:dyDescent="0.15">
      <c r="A253" s="1004"/>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26.25" hidden="1" customHeight="1" x14ac:dyDescent="0.15">
      <c r="A254" s="1004"/>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26.25" hidden="1" customHeight="1" x14ac:dyDescent="0.15">
      <c r="A255" s="1004"/>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26.25" hidden="1" customHeight="1" x14ac:dyDescent="0.15">
      <c r="A256" s="1004"/>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470</v>
      </c>
      <c r="AN256" s="265"/>
      <c r="AO256" s="265"/>
      <c r="AP256" s="267"/>
      <c r="AQ256" s="267" t="s">
        <v>355</v>
      </c>
      <c r="AR256" s="268"/>
      <c r="AS256" s="268"/>
      <c r="AT256" s="269"/>
      <c r="AU256" s="279" t="s">
        <v>380</v>
      </c>
      <c r="AV256" s="279"/>
      <c r="AW256" s="279"/>
      <c r="AX256" s="280"/>
    </row>
    <row r="257" spans="1:50" ht="26.25" hidden="1" customHeight="1" x14ac:dyDescent="0.15">
      <c r="A257" s="1004"/>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26.25" hidden="1" customHeight="1" x14ac:dyDescent="0.15">
      <c r="A258" s="1004"/>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26.25" hidden="1" customHeight="1" x14ac:dyDescent="0.15">
      <c r="A259" s="1004"/>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26.25" hidden="1" customHeight="1" x14ac:dyDescent="0.15">
      <c r="A260" s="1004"/>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470</v>
      </c>
      <c r="AN260" s="265"/>
      <c r="AO260" s="265"/>
      <c r="AP260" s="267"/>
      <c r="AQ260" s="267" t="s">
        <v>355</v>
      </c>
      <c r="AR260" s="268"/>
      <c r="AS260" s="268"/>
      <c r="AT260" s="269"/>
      <c r="AU260" s="279" t="s">
        <v>380</v>
      </c>
      <c r="AV260" s="279"/>
      <c r="AW260" s="279"/>
      <c r="AX260" s="280"/>
    </row>
    <row r="261" spans="1:50" ht="26.25" hidden="1" customHeight="1" x14ac:dyDescent="0.15">
      <c r="A261" s="1004"/>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26.25" hidden="1" customHeight="1" x14ac:dyDescent="0.15">
      <c r="A262" s="1004"/>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26.25" hidden="1" customHeight="1" x14ac:dyDescent="0.15">
      <c r="A263" s="1004"/>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26.25" hidden="1" customHeight="1" x14ac:dyDescent="0.15">
      <c r="A264" s="1004"/>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470</v>
      </c>
      <c r="AN264" s="180"/>
      <c r="AO264" s="180"/>
      <c r="AP264" s="175"/>
      <c r="AQ264" s="175" t="s">
        <v>355</v>
      </c>
      <c r="AR264" s="168"/>
      <c r="AS264" s="168"/>
      <c r="AT264" s="169"/>
      <c r="AU264" s="133" t="s">
        <v>380</v>
      </c>
      <c r="AV264" s="133"/>
      <c r="AW264" s="133"/>
      <c r="AX264" s="134"/>
    </row>
    <row r="265" spans="1:50" ht="26.25" hidden="1" customHeight="1" x14ac:dyDescent="0.15">
      <c r="A265" s="1004"/>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26.25" hidden="1" customHeight="1" x14ac:dyDescent="0.15">
      <c r="A266" s="1004"/>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26.25" hidden="1" customHeight="1" x14ac:dyDescent="0.15">
      <c r="A267" s="1004"/>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26.25" hidden="1" customHeight="1" x14ac:dyDescent="0.15">
      <c r="A268" s="1004"/>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470</v>
      </c>
      <c r="AN268" s="265"/>
      <c r="AO268" s="265"/>
      <c r="AP268" s="267"/>
      <c r="AQ268" s="267" t="s">
        <v>355</v>
      </c>
      <c r="AR268" s="268"/>
      <c r="AS268" s="268"/>
      <c r="AT268" s="269"/>
      <c r="AU268" s="279" t="s">
        <v>380</v>
      </c>
      <c r="AV268" s="279"/>
      <c r="AW268" s="279"/>
      <c r="AX268" s="280"/>
    </row>
    <row r="269" spans="1:50" ht="26.25" hidden="1" customHeight="1" x14ac:dyDescent="0.15">
      <c r="A269" s="1004"/>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26.25" hidden="1" customHeight="1" x14ac:dyDescent="0.15">
      <c r="A270" s="1004"/>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26.25" hidden="1" customHeight="1" x14ac:dyDescent="0.15">
      <c r="A271" s="1004"/>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6.25" hidden="1" customHeight="1" x14ac:dyDescent="0.15">
      <c r="A272" s="1004"/>
      <c r="B272" s="252"/>
      <c r="C272" s="251"/>
      <c r="D272" s="252"/>
      <c r="E272" s="251"/>
      <c r="F272" s="314"/>
      <c r="G272" s="272" t="s">
        <v>381</v>
      </c>
      <c r="H272" s="168"/>
      <c r="I272" s="168"/>
      <c r="J272" s="168"/>
      <c r="K272" s="168"/>
      <c r="L272" s="168"/>
      <c r="M272" s="168"/>
      <c r="N272" s="168"/>
      <c r="O272" s="168"/>
      <c r="P272" s="169"/>
      <c r="Q272" s="175" t="s">
        <v>474</v>
      </c>
      <c r="R272" s="168"/>
      <c r="S272" s="168"/>
      <c r="T272" s="168"/>
      <c r="U272" s="168"/>
      <c r="V272" s="168"/>
      <c r="W272" s="168"/>
      <c r="X272" s="168"/>
      <c r="Y272" s="168"/>
      <c r="Z272" s="168"/>
      <c r="AA272" s="168"/>
      <c r="AB272" s="287" t="s">
        <v>475</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2"/>
    </row>
    <row r="273" spans="1:50" ht="26.25" hidden="1" customHeight="1" x14ac:dyDescent="0.15">
      <c r="A273" s="1004"/>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6.25" hidden="1" customHeight="1" x14ac:dyDescent="0.15">
      <c r="A274" s="1004"/>
      <c r="B274" s="252"/>
      <c r="C274" s="251"/>
      <c r="D274" s="252"/>
      <c r="E274" s="251"/>
      <c r="F274" s="314"/>
      <c r="G274" s="230"/>
      <c r="H274" s="160"/>
      <c r="I274" s="160"/>
      <c r="J274" s="160"/>
      <c r="K274" s="160"/>
      <c r="L274" s="160"/>
      <c r="M274" s="160"/>
      <c r="N274" s="160"/>
      <c r="O274" s="160"/>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6.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6.2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6.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6.25" hidden="1" customHeight="1" x14ac:dyDescent="0.15">
      <c r="A278" s="1004"/>
      <c r="B278" s="252"/>
      <c r="C278" s="251"/>
      <c r="D278" s="252"/>
      <c r="E278" s="251"/>
      <c r="F278" s="314"/>
      <c r="G278" s="235"/>
      <c r="H278" s="163"/>
      <c r="I278" s="163"/>
      <c r="J278" s="163"/>
      <c r="K278" s="163"/>
      <c r="L278" s="163"/>
      <c r="M278" s="163"/>
      <c r="N278" s="163"/>
      <c r="O278" s="163"/>
      <c r="P278" s="236"/>
      <c r="Q278" s="997"/>
      <c r="R278" s="998"/>
      <c r="S278" s="998"/>
      <c r="T278" s="998"/>
      <c r="U278" s="998"/>
      <c r="V278" s="998"/>
      <c r="W278" s="998"/>
      <c r="X278" s="998"/>
      <c r="Y278" s="998"/>
      <c r="Z278" s="998"/>
      <c r="AA278" s="999"/>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6.25" hidden="1" customHeight="1" x14ac:dyDescent="0.15">
      <c r="A279" s="1004"/>
      <c r="B279" s="252"/>
      <c r="C279" s="251"/>
      <c r="D279" s="252"/>
      <c r="E279" s="251"/>
      <c r="F279" s="314"/>
      <c r="G279" s="272" t="s">
        <v>381</v>
      </c>
      <c r="H279" s="168"/>
      <c r="I279" s="168"/>
      <c r="J279" s="168"/>
      <c r="K279" s="168"/>
      <c r="L279" s="168"/>
      <c r="M279" s="168"/>
      <c r="N279" s="168"/>
      <c r="O279" s="168"/>
      <c r="P279" s="169"/>
      <c r="Q279" s="175" t="s">
        <v>474</v>
      </c>
      <c r="R279" s="168"/>
      <c r="S279" s="168"/>
      <c r="T279" s="168"/>
      <c r="U279" s="168"/>
      <c r="V279" s="168"/>
      <c r="W279" s="168"/>
      <c r="X279" s="168"/>
      <c r="Y279" s="168"/>
      <c r="Z279" s="168"/>
      <c r="AA279" s="168"/>
      <c r="AB279" s="287" t="s">
        <v>475</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6.25" hidden="1" customHeight="1" x14ac:dyDescent="0.15">
      <c r="A280" s="1004"/>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6.25" hidden="1" customHeight="1" x14ac:dyDescent="0.15">
      <c r="A281" s="1004"/>
      <c r="B281" s="252"/>
      <c r="C281" s="251"/>
      <c r="D281" s="252"/>
      <c r="E281" s="251"/>
      <c r="F281" s="314"/>
      <c r="G281" s="230"/>
      <c r="H281" s="160"/>
      <c r="I281" s="160"/>
      <c r="J281" s="160"/>
      <c r="K281" s="160"/>
      <c r="L281" s="160"/>
      <c r="M281" s="160"/>
      <c r="N281" s="160"/>
      <c r="O281" s="160"/>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6.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6.2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6.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6.25" hidden="1" customHeight="1" x14ac:dyDescent="0.15">
      <c r="A285" s="1004"/>
      <c r="B285" s="252"/>
      <c r="C285" s="251"/>
      <c r="D285" s="252"/>
      <c r="E285" s="251"/>
      <c r="F285" s="314"/>
      <c r="G285" s="235"/>
      <c r="H285" s="163"/>
      <c r="I285" s="163"/>
      <c r="J285" s="163"/>
      <c r="K285" s="163"/>
      <c r="L285" s="163"/>
      <c r="M285" s="163"/>
      <c r="N285" s="163"/>
      <c r="O285" s="163"/>
      <c r="P285" s="236"/>
      <c r="Q285" s="997"/>
      <c r="R285" s="998"/>
      <c r="S285" s="998"/>
      <c r="T285" s="998"/>
      <c r="U285" s="998"/>
      <c r="V285" s="998"/>
      <c r="W285" s="998"/>
      <c r="X285" s="998"/>
      <c r="Y285" s="998"/>
      <c r="Z285" s="998"/>
      <c r="AA285" s="999"/>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6.25" hidden="1" customHeight="1" x14ac:dyDescent="0.15">
      <c r="A286" s="1004"/>
      <c r="B286" s="252"/>
      <c r="C286" s="251"/>
      <c r="D286" s="252"/>
      <c r="E286" s="251"/>
      <c r="F286" s="314"/>
      <c r="G286" s="272" t="s">
        <v>381</v>
      </c>
      <c r="H286" s="168"/>
      <c r="I286" s="168"/>
      <c r="J286" s="168"/>
      <c r="K286" s="168"/>
      <c r="L286" s="168"/>
      <c r="M286" s="168"/>
      <c r="N286" s="168"/>
      <c r="O286" s="168"/>
      <c r="P286" s="169"/>
      <c r="Q286" s="175" t="s">
        <v>474</v>
      </c>
      <c r="R286" s="168"/>
      <c r="S286" s="168"/>
      <c r="T286" s="168"/>
      <c r="U286" s="168"/>
      <c r="V286" s="168"/>
      <c r="W286" s="168"/>
      <c r="X286" s="168"/>
      <c r="Y286" s="168"/>
      <c r="Z286" s="168"/>
      <c r="AA286" s="168"/>
      <c r="AB286" s="287" t="s">
        <v>475</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6.25" hidden="1" customHeight="1" x14ac:dyDescent="0.15">
      <c r="A287" s="1004"/>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6.25" hidden="1" customHeight="1" x14ac:dyDescent="0.15">
      <c r="A288" s="1004"/>
      <c r="B288" s="252"/>
      <c r="C288" s="251"/>
      <c r="D288" s="252"/>
      <c r="E288" s="251"/>
      <c r="F288" s="314"/>
      <c r="G288" s="230"/>
      <c r="H288" s="160"/>
      <c r="I288" s="160"/>
      <c r="J288" s="160"/>
      <c r="K288" s="160"/>
      <c r="L288" s="160"/>
      <c r="M288" s="160"/>
      <c r="N288" s="160"/>
      <c r="O288" s="160"/>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6.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6.2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6.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6.25" hidden="1" customHeight="1" x14ac:dyDescent="0.15">
      <c r="A292" s="1004"/>
      <c r="B292" s="252"/>
      <c r="C292" s="251"/>
      <c r="D292" s="252"/>
      <c r="E292" s="251"/>
      <c r="F292" s="314"/>
      <c r="G292" s="235"/>
      <c r="H292" s="163"/>
      <c r="I292" s="163"/>
      <c r="J292" s="163"/>
      <c r="K292" s="163"/>
      <c r="L292" s="163"/>
      <c r="M292" s="163"/>
      <c r="N292" s="163"/>
      <c r="O292" s="163"/>
      <c r="P292" s="236"/>
      <c r="Q292" s="997"/>
      <c r="R292" s="998"/>
      <c r="S292" s="998"/>
      <c r="T292" s="998"/>
      <c r="U292" s="998"/>
      <c r="V292" s="998"/>
      <c r="W292" s="998"/>
      <c r="X292" s="998"/>
      <c r="Y292" s="998"/>
      <c r="Z292" s="998"/>
      <c r="AA292" s="999"/>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6.25" hidden="1" customHeight="1" x14ac:dyDescent="0.15">
      <c r="A293" s="1004"/>
      <c r="B293" s="252"/>
      <c r="C293" s="251"/>
      <c r="D293" s="252"/>
      <c r="E293" s="251"/>
      <c r="F293" s="314"/>
      <c r="G293" s="272" t="s">
        <v>381</v>
      </c>
      <c r="H293" s="168"/>
      <c r="I293" s="168"/>
      <c r="J293" s="168"/>
      <c r="K293" s="168"/>
      <c r="L293" s="168"/>
      <c r="M293" s="168"/>
      <c r="N293" s="168"/>
      <c r="O293" s="168"/>
      <c r="P293" s="169"/>
      <c r="Q293" s="175" t="s">
        <v>474</v>
      </c>
      <c r="R293" s="168"/>
      <c r="S293" s="168"/>
      <c r="T293" s="168"/>
      <c r="U293" s="168"/>
      <c r="V293" s="168"/>
      <c r="W293" s="168"/>
      <c r="X293" s="168"/>
      <c r="Y293" s="168"/>
      <c r="Z293" s="168"/>
      <c r="AA293" s="168"/>
      <c r="AB293" s="287" t="s">
        <v>475</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6.25" hidden="1" customHeight="1" x14ac:dyDescent="0.15">
      <c r="A294" s="1004"/>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6.25" hidden="1" customHeight="1" x14ac:dyDescent="0.15">
      <c r="A295" s="1004"/>
      <c r="B295" s="252"/>
      <c r="C295" s="251"/>
      <c r="D295" s="252"/>
      <c r="E295" s="251"/>
      <c r="F295" s="314"/>
      <c r="G295" s="230"/>
      <c r="H295" s="160"/>
      <c r="I295" s="160"/>
      <c r="J295" s="160"/>
      <c r="K295" s="160"/>
      <c r="L295" s="160"/>
      <c r="M295" s="160"/>
      <c r="N295" s="160"/>
      <c r="O295" s="160"/>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6.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6.2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6.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6.25" hidden="1" customHeight="1" x14ac:dyDescent="0.15">
      <c r="A299" s="1004"/>
      <c r="B299" s="252"/>
      <c r="C299" s="251"/>
      <c r="D299" s="252"/>
      <c r="E299" s="251"/>
      <c r="F299" s="314"/>
      <c r="G299" s="235"/>
      <c r="H299" s="163"/>
      <c r="I299" s="163"/>
      <c r="J299" s="163"/>
      <c r="K299" s="163"/>
      <c r="L299" s="163"/>
      <c r="M299" s="163"/>
      <c r="N299" s="163"/>
      <c r="O299" s="163"/>
      <c r="P299" s="236"/>
      <c r="Q299" s="997"/>
      <c r="R299" s="998"/>
      <c r="S299" s="998"/>
      <c r="T299" s="998"/>
      <c r="U299" s="998"/>
      <c r="V299" s="998"/>
      <c r="W299" s="998"/>
      <c r="X299" s="998"/>
      <c r="Y299" s="998"/>
      <c r="Z299" s="998"/>
      <c r="AA299" s="999"/>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6.25" hidden="1" customHeight="1" x14ac:dyDescent="0.15">
      <c r="A300" s="1004"/>
      <c r="B300" s="252"/>
      <c r="C300" s="251"/>
      <c r="D300" s="252"/>
      <c r="E300" s="251"/>
      <c r="F300" s="314"/>
      <c r="G300" s="272" t="s">
        <v>381</v>
      </c>
      <c r="H300" s="168"/>
      <c r="I300" s="168"/>
      <c r="J300" s="168"/>
      <c r="K300" s="168"/>
      <c r="L300" s="168"/>
      <c r="M300" s="168"/>
      <c r="N300" s="168"/>
      <c r="O300" s="168"/>
      <c r="P300" s="169"/>
      <c r="Q300" s="175" t="s">
        <v>474</v>
      </c>
      <c r="R300" s="168"/>
      <c r="S300" s="168"/>
      <c r="T300" s="168"/>
      <c r="U300" s="168"/>
      <c r="V300" s="168"/>
      <c r="W300" s="168"/>
      <c r="X300" s="168"/>
      <c r="Y300" s="168"/>
      <c r="Z300" s="168"/>
      <c r="AA300" s="168"/>
      <c r="AB300" s="287" t="s">
        <v>475</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6.25" hidden="1" customHeight="1" x14ac:dyDescent="0.15">
      <c r="A301" s="1004"/>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6.25" hidden="1" customHeight="1" x14ac:dyDescent="0.15">
      <c r="A302" s="1004"/>
      <c r="B302" s="252"/>
      <c r="C302" s="251"/>
      <c r="D302" s="252"/>
      <c r="E302" s="251"/>
      <c r="F302" s="314"/>
      <c r="G302" s="230"/>
      <c r="H302" s="160"/>
      <c r="I302" s="160"/>
      <c r="J302" s="160"/>
      <c r="K302" s="160"/>
      <c r="L302" s="160"/>
      <c r="M302" s="160"/>
      <c r="N302" s="160"/>
      <c r="O302" s="160"/>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6.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6.2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6.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6.25" hidden="1" customHeight="1" x14ac:dyDescent="0.15">
      <c r="A306" s="1004"/>
      <c r="B306" s="252"/>
      <c r="C306" s="251"/>
      <c r="D306" s="252"/>
      <c r="E306" s="315"/>
      <c r="F306" s="316"/>
      <c r="G306" s="235"/>
      <c r="H306" s="163"/>
      <c r="I306" s="163"/>
      <c r="J306" s="163"/>
      <c r="K306" s="163"/>
      <c r="L306" s="163"/>
      <c r="M306" s="163"/>
      <c r="N306" s="163"/>
      <c r="O306" s="163"/>
      <c r="P306" s="236"/>
      <c r="Q306" s="997"/>
      <c r="R306" s="998"/>
      <c r="S306" s="998"/>
      <c r="T306" s="998"/>
      <c r="U306" s="998"/>
      <c r="V306" s="998"/>
      <c r="W306" s="998"/>
      <c r="X306" s="998"/>
      <c r="Y306" s="998"/>
      <c r="Z306" s="998"/>
      <c r="AA306" s="999"/>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6.25" hidden="1" customHeight="1" x14ac:dyDescent="0.15">
      <c r="A307" s="1004"/>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6.25" hidden="1" customHeight="1" x14ac:dyDescent="0.15">
      <c r="A308" s="100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6.2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26.25" hidden="1" customHeight="1" x14ac:dyDescent="0.15">
      <c r="A310" s="1004"/>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26.25" hidden="1" customHeight="1" x14ac:dyDescent="0.15">
      <c r="A311" s="1004"/>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26.25" hidden="1" customHeight="1" x14ac:dyDescent="0.15">
      <c r="A312" s="1004"/>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470</v>
      </c>
      <c r="AN312" s="265"/>
      <c r="AO312" s="265"/>
      <c r="AP312" s="267"/>
      <c r="AQ312" s="267" t="s">
        <v>355</v>
      </c>
      <c r="AR312" s="268"/>
      <c r="AS312" s="268"/>
      <c r="AT312" s="269"/>
      <c r="AU312" s="279" t="s">
        <v>380</v>
      </c>
      <c r="AV312" s="279"/>
      <c r="AW312" s="279"/>
      <c r="AX312" s="280"/>
    </row>
    <row r="313" spans="1:50" ht="26.25" hidden="1" customHeight="1" x14ac:dyDescent="0.15">
      <c r="A313" s="1004"/>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26.25" hidden="1" customHeight="1" x14ac:dyDescent="0.15">
      <c r="A314" s="1004"/>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26.25" hidden="1" customHeight="1" x14ac:dyDescent="0.15">
      <c r="A315" s="1004"/>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26.25" hidden="1" customHeight="1" x14ac:dyDescent="0.15">
      <c r="A316" s="1004"/>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470</v>
      </c>
      <c r="AN316" s="265"/>
      <c r="AO316" s="265"/>
      <c r="AP316" s="267"/>
      <c r="AQ316" s="267" t="s">
        <v>355</v>
      </c>
      <c r="AR316" s="268"/>
      <c r="AS316" s="268"/>
      <c r="AT316" s="269"/>
      <c r="AU316" s="279" t="s">
        <v>380</v>
      </c>
      <c r="AV316" s="279"/>
      <c r="AW316" s="279"/>
      <c r="AX316" s="280"/>
    </row>
    <row r="317" spans="1:50" ht="26.25" hidden="1" customHeight="1" x14ac:dyDescent="0.15">
      <c r="A317" s="1004"/>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26.25" hidden="1" customHeight="1" x14ac:dyDescent="0.15">
      <c r="A318" s="1004"/>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26.25" hidden="1" customHeight="1" x14ac:dyDescent="0.15">
      <c r="A319" s="1004"/>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26.25" hidden="1" customHeight="1" x14ac:dyDescent="0.15">
      <c r="A320" s="1004"/>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470</v>
      </c>
      <c r="AN320" s="265"/>
      <c r="AO320" s="265"/>
      <c r="AP320" s="267"/>
      <c r="AQ320" s="267" t="s">
        <v>355</v>
      </c>
      <c r="AR320" s="268"/>
      <c r="AS320" s="268"/>
      <c r="AT320" s="269"/>
      <c r="AU320" s="279" t="s">
        <v>380</v>
      </c>
      <c r="AV320" s="279"/>
      <c r="AW320" s="279"/>
      <c r="AX320" s="280"/>
    </row>
    <row r="321" spans="1:50" ht="26.25" hidden="1" customHeight="1" x14ac:dyDescent="0.15">
      <c r="A321" s="1004"/>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26.25" hidden="1" customHeight="1" x14ac:dyDescent="0.15">
      <c r="A322" s="1004"/>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26.25" hidden="1" customHeight="1" x14ac:dyDescent="0.15">
      <c r="A323" s="1004"/>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26.25" hidden="1" customHeight="1" x14ac:dyDescent="0.15">
      <c r="A324" s="1004"/>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470</v>
      </c>
      <c r="AN324" s="265"/>
      <c r="AO324" s="265"/>
      <c r="AP324" s="267"/>
      <c r="AQ324" s="267" t="s">
        <v>355</v>
      </c>
      <c r="AR324" s="268"/>
      <c r="AS324" s="268"/>
      <c r="AT324" s="269"/>
      <c r="AU324" s="279" t="s">
        <v>380</v>
      </c>
      <c r="AV324" s="279"/>
      <c r="AW324" s="279"/>
      <c r="AX324" s="280"/>
    </row>
    <row r="325" spans="1:50" ht="26.25" hidden="1" customHeight="1" x14ac:dyDescent="0.15">
      <c r="A325" s="1004"/>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26.25" hidden="1" customHeight="1" x14ac:dyDescent="0.15">
      <c r="A326" s="1004"/>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26.25" hidden="1" customHeight="1" x14ac:dyDescent="0.15">
      <c r="A327" s="1004"/>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26.25" hidden="1" customHeight="1" x14ac:dyDescent="0.15">
      <c r="A328" s="1004"/>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470</v>
      </c>
      <c r="AN328" s="265"/>
      <c r="AO328" s="265"/>
      <c r="AP328" s="267"/>
      <c r="AQ328" s="267" t="s">
        <v>355</v>
      </c>
      <c r="AR328" s="268"/>
      <c r="AS328" s="268"/>
      <c r="AT328" s="269"/>
      <c r="AU328" s="279" t="s">
        <v>380</v>
      </c>
      <c r="AV328" s="279"/>
      <c r="AW328" s="279"/>
      <c r="AX328" s="280"/>
    </row>
    <row r="329" spans="1:50" ht="26.25" hidden="1" customHeight="1" x14ac:dyDescent="0.15">
      <c r="A329" s="1004"/>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26.25" hidden="1" customHeight="1" x14ac:dyDescent="0.15">
      <c r="A330" s="1004"/>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26.25" hidden="1" customHeight="1" x14ac:dyDescent="0.15">
      <c r="A331" s="1004"/>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6.25" hidden="1" customHeight="1" x14ac:dyDescent="0.15">
      <c r="A332" s="1004"/>
      <c r="B332" s="252"/>
      <c r="C332" s="251"/>
      <c r="D332" s="252"/>
      <c r="E332" s="251"/>
      <c r="F332" s="314"/>
      <c r="G332" s="272" t="s">
        <v>381</v>
      </c>
      <c r="H332" s="168"/>
      <c r="I332" s="168"/>
      <c r="J332" s="168"/>
      <c r="K332" s="168"/>
      <c r="L332" s="168"/>
      <c r="M332" s="168"/>
      <c r="N332" s="168"/>
      <c r="O332" s="168"/>
      <c r="P332" s="169"/>
      <c r="Q332" s="175" t="s">
        <v>474</v>
      </c>
      <c r="R332" s="168"/>
      <c r="S332" s="168"/>
      <c r="T332" s="168"/>
      <c r="U332" s="168"/>
      <c r="V332" s="168"/>
      <c r="W332" s="168"/>
      <c r="X332" s="168"/>
      <c r="Y332" s="168"/>
      <c r="Z332" s="168"/>
      <c r="AA332" s="168"/>
      <c r="AB332" s="287" t="s">
        <v>475</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2"/>
    </row>
    <row r="333" spans="1:50" ht="26.25" hidden="1" customHeight="1" x14ac:dyDescent="0.15">
      <c r="A333" s="1004"/>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6.25" hidden="1" customHeight="1" x14ac:dyDescent="0.15">
      <c r="A334" s="1004"/>
      <c r="B334" s="252"/>
      <c r="C334" s="251"/>
      <c r="D334" s="252"/>
      <c r="E334" s="251"/>
      <c r="F334" s="314"/>
      <c r="G334" s="230"/>
      <c r="H334" s="160"/>
      <c r="I334" s="160"/>
      <c r="J334" s="160"/>
      <c r="K334" s="160"/>
      <c r="L334" s="160"/>
      <c r="M334" s="160"/>
      <c r="N334" s="160"/>
      <c r="O334" s="160"/>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6.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6.2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6.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6.25" hidden="1" customHeight="1" x14ac:dyDescent="0.15">
      <c r="A338" s="1004"/>
      <c r="B338" s="252"/>
      <c r="C338" s="251"/>
      <c r="D338" s="252"/>
      <c r="E338" s="251"/>
      <c r="F338" s="314"/>
      <c r="G338" s="235"/>
      <c r="H338" s="163"/>
      <c r="I338" s="163"/>
      <c r="J338" s="163"/>
      <c r="K338" s="163"/>
      <c r="L338" s="163"/>
      <c r="M338" s="163"/>
      <c r="N338" s="163"/>
      <c r="O338" s="163"/>
      <c r="P338" s="236"/>
      <c r="Q338" s="997"/>
      <c r="R338" s="998"/>
      <c r="S338" s="998"/>
      <c r="T338" s="998"/>
      <c r="U338" s="998"/>
      <c r="V338" s="998"/>
      <c r="W338" s="998"/>
      <c r="X338" s="998"/>
      <c r="Y338" s="998"/>
      <c r="Z338" s="998"/>
      <c r="AA338" s="999"/>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6.25" hidden="1" customHeight="1" x14ac:dyDescent="0.15">
      <c r="A339" s="1004"/>
      <c r="B339" s="252"/>
      <c r="C339" s="251"/>
      <c r="D339" s="252"/>
      <c r="E339" s="251"/>
      <c r="F339" s="314"/>
      <c r="G339" s="272" t="s">
        <v>381</v>
      </c>
      <c r="H339" s="168"/>
      <c r="I339" s="168"/>
      <c r="J339" s="168"/>
      <c r="K339" s="168"/>
      <c r="L339" s="168"/>
      <c r="M339" s="168"/>
      <c r="N339" s="168"/>
      <c r="O339" s="168"/>
      <c r="P339" s="169"/>
      <c r="Q339" s="175" t="s">
        <v>474</v>
      </c>
      <c r="R339" s="168"/>
      <c r="S339" s="168"/>
      <c r="T339" s="168"/>
      <c r="U339" s="168"/>
      <c r="V339" s="168"/>
      <c r="W339" s="168"/>
      <c r="X339" s="168"/>
      <c r="Y339" s="168"/>
      <c r="Z339" s="168"/>
      <c r="AA339" s="168"/>
      <c r="AB339" s="287" t="s">
        <v>475</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6.25" hidden="1" customHeight="1" x14ac:dyDescent="0.15">
      <c r="A340" s="1004"/>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6.25" hidden="1" customHeight="1" x14ac:dyDescent="0.15">
      <c r="A341" s="1004"/>
      <c r="B341" s="252"/>
      <c r="C341" s="251"/>
      <c r="D341" s="252"/>
      <c r="E341" s="251"/>
      <c r="F341" s="314"/>
      <c r="G341" s="230"/>
      <c r="H341" s="160"/>
      <c r="I341" s="160"/>
      <c r="J341" s="160"/>
      <c r="K341" s="160"/>
      <c r="L341" s="160"/>
      <c r="M341" s="160"/>
      <c r="N341" s="160"/>
      <c r="O341" s="160"/>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6.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6.2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6.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6.25" hidden="1" customHeight="1" x14ac:dyDescent="0.15">
      <c r="A345" s="1004"/>
      <c r="B345" s="252"/>
      <c r="C345" s="251"/>
      <c r="D345" s="252"/>
      <c r="E345" s="251"/>
      <c r="F345" s="314"/>
      <c r="G345" s="235"/>
      <c r="H345" s="163"/>
      <c r="I345" s="163"/>
      <c r="J345" s="163"/>
      <c r="K345" s="163"/>
      <c r="L345" s="163"/>
      <c r="M345" s="163"/>
      <c r="N345" s="163"/>
      <c r="O345" s="163"/>
      <c r="P345" s="236"/>
      <c r="Q345" s="997"/>
      <c r="R345" s="998"/>
      <c r="S345" s="998"/>
      <c r="T345" s="998"/>
      <c r="U345" s="998"/>
      <c r="V345" s="998"/>
      <c r="W345" s="998"/>
      <c r="X345" s="998"/>
      <c r="Y345" s="998"/>
      <c r="Z345" s="998"/>
      <c r="AA345" s="999"/>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6.25" hidden="1" customHeight="1" x14ac:dyDescent="0.15">
      <c r="A346" s="1004"/>
      <c r="B346" s="252"/>
      <c r="C346" s="251"/>
      <c r="D346" s="252"/>
      <c r="E346" s="251"/>
      <c r="F346" s="314"/>
      <c r="G346" s="272" t="s">
        <v>381</v>
      </c>
      <c r="H346" s="168"/>
      <c r="I346" s="168"/>
      <c r="J346" s="168"/>
      <c r="K346" s="168"/>
      <c r="L346" s="168"/>
      <c r="M346" s="168"/>
      <c r="N346" s="168"/>
      <c r="O346" s="168"/>
      <c r="P346" s="169"/>
      <c r="Q346" s="175" t="s">
        <v>474</v>
      </c>
      <c r="R346" s="168"/>
      <c r="S346" s="168"/>
      <c r="T346" s="168"/>
      <c r="U346" s="168"/>
      <c r="V346" s="168"/>
      <c r="W346" s="168"/>
      <c r="X346" s="168"/>
      <c r="Y346" s="168"/>
      <c r="Z346" s="168"/>
      <c r="AA346" s="168"/>
      <c r="AB346" s="287" t="s">
        <v>475</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6.25" hidden="1" customHeight="1" x14ac:dyDescent="0.15">
      <c r="A347" s="1004"/>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6.25" hidden="1" customHeight="1" x14ac:dyDescent="0.15">
      <c r="A348" s="1004"/>
      <c r="B348" s="252"/>
      <c r="C348" s="251"/>
      <c r="D348" s="252"/>
      <c r="E348" s="251"/>
      <c r="F348" s="314"/>
      <c r="G348" s="230"/>
      <c r="H348" s="160"/>
      <c r="I348" s="160"/>
      <c r="J348" s="160"/>
      <c r="K348" s="160"/>
      <c r="L348" s="160"/>
      <c r="M348" s="160"/>
      <c r="N348" s="160"/>
      <c r="O348" s="160"/>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6.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6.2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6.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6.25" hidden="1" customHeight="1" x14ac:dyDescent="0.15">
      <c r="A352" s="1004"/>
      <c r="B352" s="252"/>
      <c r="C352" s="251"/>
      <c r="D352" s="252"/>
      <c r="E352" s="251"/>
      <c r="F352" s="314"/>
      <c r="G352" s="235"/>
      <c r="H352" s="163"/>
      <c r="I352" s="163"/>
      <c r="J352" s="163"/>
      <c r="K352" s="163"/>
      <c r="L352" s="163"/>
      <c r="M352" s="163"/>
      <c r="N352" s="163"/>
      <c r="O352" s="163"/>
      <c r="P352" s="236"/>
      <c r="Q352" s="997"/>
      <c r="R352" s="998"/>
      <c r="S352" s="998"/>
      <c r="T352" s="998"/>
      <c r="U352" s="998"/>
      <c r="V352" s="998"/>
      <c r="W352" s="998"/>
      <c r="X352" s="998"/>
      <c r="Y352" s="998"/>
      <c r="Z352" s="998"/>
      <c r="AA352" s="999"/>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6.25" hidden="1" customHeight="1" x14ac:dyDescent="0.15">
      <c r="A353" s="1004"/>
      <c r="B353" s="252"/>
      <c r="C353" s="251"/>
      <c r="D353" s="252"/>
      <c r="E353" s="251"/>
      <c r="F353" s="314"/>
      <c r="G353" s="272" t="s">
        <v>381</v>
      </c>
      <c r="H353" s="168"/>
      <c r="I353" s="168"/>
      <c r="J353" s="168"/>
      <c r="K353" s="168"/>
      <c r="L353" s="168"/>
      <c r="M353" s="168"/>
      <c r="N353" s="168"/>
      <c r="O353" s="168"/>
      <c r="P353" s="169"/>
      <c r="Q353" s="175" t="s">
        <v>474</v>
      </c>
      <c r="R353" s="168"/>
      <c r="S353" s="168"/>
      <c r="T353" s="168"/>
      <c r="U353" s="168"/>
      <c r="V353" s="168"/>
      <c r="W353" s="168"/>
      <c r="X353" s="168"/>
      <c r="Y353" s="168"/>
      <c r="Z353" s="168"/>
      <c r="AA353" s="168"/>
      <c r="AB353" s="287" t="s">
        <v>475</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6.25" hidden="1" customHeight="1" x14ac:dyDescent="0.15">
      <c r="A354" s="1004"/>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6.25" hidden="1" customHeight="1" x14ac:dyDescent="0.15">
      <c r="A355" s="1004"/>
      <c r="B355" s="252"/>
      <c r="C355" s="251"/>
      <c r="D355" s="252"/>
      <c r="E355" s="251"/>
      <c r="F355" s="314"/>
      <c r="G355" s="230"/>
      <c r="H355" s="160"/>
      <c r="I355" s="160"/>
      <c r="J355" s="160"/>
      <c r="K355" s="160"/>
      <c r="L355" s="160"/>
      <c r="M355" s="160"/>
      <c r="N355" s="160"/>
      <c r="O355" s="160"/>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6.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6.2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6.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6.25" hidden="1" customHeight="1" x14ac:dyDescent="0.15">
      <c r="A359" s="1004"/>
      <c r="B359" s="252"/>
      <c r="C359" s="251"/>
      <c r="D359" s="252"/>
      <c r="E359" s="251"/>
      <c r="F359" s="314"/>
      <c r="G359" s="235"/>
      <c r="H359" s="163"/>
      <c r="I359" s="163"/>
      <c r="J359" s="163"/>
      <c r="K359" s="163"/>
      <c r="L359" s="163"/>
      <c r="M359" s="163"/>
      <c r="N359" s="163"/>
      <c r="O359" s="163"/>
      <c r="P359" s="236"/>
      <c r="Q359" s="997"/>
      <c r="R359" s="998"/>
      <c r="S359" s="998"/>
      <c r="T359" s="998"/>
      <c r="U359" s="998"/>
      <c r="V359" s="998"/>
      <c r="W359" s="998"/>
      <c r="X359" s="998"/>
      <c r="Y359" s="998"/>
      <c r="Z359" s="998"/>
      <c r="AA359" s="999"/>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6.25" hidden="1" customHeight="1" x14ac:dyDescent="0.15">
      <c r="A360" s="1004"/>
      <c r="B360" s="252"/>
      <c r="C360" s="251"/>
      <c r="D360" s="252"/>
      <c r="E360" s="251"/>
      <c r="F360" s="314"/>
      <c r="G360" s="272" t="s">
        <v>381</v>
      </c>
      <c r="H360" s="168"/>
      <c r="I360" s="168"/>
      <c r="J360" s="168"/>
      <c r="K360" s="168"/>
      <c r="L360" s="168"/>
      <c r="M360" s="168"/>
      <c r="N360" s="168"/>
      <c r="O360" s="168"/>
      <c r="P360" s="169"/>
      <c r="Q360" s="175" t="s">
        <v>474</v>
      </c>
      <c r="R360" s="168"/>
      <c r="S360" s="168"/>
      <c r="T360" s="168"/>
      <c r="U360" s="168"/>
      <c r="V360" s="168"/>
      <c r="W360" s="168"/>
      <c r="X360" s="168"/>
      <c r="Y360" s="168"/>
      <c r="Z360" s="168"/>
      <c r="AA360" s="168"/>
      <c r="AB360" s="287" t="s">
        <v>475</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6.25" hidden="1" customHeight="1" x14ac:dyDescent="0.15">
      <c r="A361" s="1004"/>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6.25" hidden="1" customHeight="1" x14ac:dyDescent="0.15">
      <c r="A362" s="1004"/>
      <c r="B362" s="252"/>
      <c r="C362" s="251"/>
      <c r="D362" s="252"/>
      <c r="E362" s="251"/>
      <c r="F362" s="314"/>
      <c r="G362" s="230"/>
      <c r="H362" s="160"/>
      <c r="I362" s="160"/>
      <c r="J362" s="160"/>
      <c r="K362" s="160"/>
      <c r="L362" s="160"/>
      <c r="M362" s="160"/>
      <c r="N362" s="160"/>
      <c r="O362" s="160"/>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6.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6.2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6.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6.25" hidden="1" customHeight="1" x14ac:dyDescent="0.15">
      <c r="A366" s="1004"/>
      <c r="B366" s="252"/>
      <c r="C366" s="251"/>
      <c r="D366" s="252"/>
      <c r="E366" s="315"/>
      <c r="F366" s="316"/>
      <c r="G366" s="235"/>
      <c r="H366" s="163"/>
      <c r="I366" s="163"/>
      <c r="J366" s="163"/>
      <c r="K366" s="163"/>
      <c r="L366" s="163"/>
      <c r="M366" s="163"/>
      <c r="N366" s="163"/>
      <c r="O366" s="163"/>
      <c r="P366" s="236"/>
      <c r="Q366" s="997"/>
      <c r="R366" s="998"/>
      <c r="S366" s="998"/>
      <c r="T366" s="998"/>
      <c r="U366" s="998"/>
      <c r="V366" s="998"/>
      <c r="W366" s="998"/>
      <c r="X366" s="998"/>
      <c r="Y366" s="998"/>
      <c r="Z366" s="998"/>
      <c r="AA366" s="999"/>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6.25" hidden="1" customHeight="1" x14ac:dyDescent="0.15">
      <c r="A367" s="1004"/>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6.25" hidden="1" customHeight="1" x14ac:dyDescent="0.15">
      <c r="A368" s="100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6.25" hidden="1" customHeight="1" thickBot="1" x14ac:dyDescent="0.2">
      <c r="A369" s="100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26.25" hidden="1" customHeight="1" x14ac:dyDescent="0.15">
      <c r="A370" s="1004"/>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26.25" hidden="1" customHeight="1" x14ac:dyDescent="0.15">
      <c r="A371" s="1004"/>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26.25" hidden="1" customHeight="1" x14ac:dyDescent="0.15">
      <c r="A372" s="1004"/>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470</v>
      </c>
      <c r="AN372" s="265"/>
      <c r="AO372" s="265"/>
      <c r="AP372" s="267"/>
      <c r="AQ372" s="267" t="s">
        <v>355</v>
      </c>
      <c r="AR372" s="268"/>
      <c r="AS372" s="268"/>
      <c r="AT372" s="269"/>
      <c r="AU372" s="279" t="s">
        <v>380</v>
      </c>
      <c r="AV372" s="279"/>
      <c r="AW372" s="279"/>
      <c r="AX372" s="280"/>
    </row>
    <row r="373" spans="1:50" ht="26.25" hidden="1" customHeight="1" x14ac:dyDescent="0.15">
      <c r="A373" s="1004"/>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26.25" hidden="1" customHeight="1" x14ac:dyDescent="0.15">
      <c r="A374" s="1004"/>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26.25" hidden="1" customHeight="1" x14ac:dyDescent="0.15">
      <c r="A375" s="1004"/>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26.25" hidden="1" customHeight="1" x14ac:dyDescent="0.15">
      <c r="A376" s="1004"/>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470</v>
      </c>
      <c r="AN376" s="265"/>
      <c r="AO376" s="265"/>
      <c r="AP376" s="267"/>
      <c r="AQ376" s="267" t="s">
        <v>355</v>
      </c>
      <c r="AR376" s="268"/>
      <c r="AS376" s="268"/>
      <c r="AT376" s="269"/>
      <c r="AU376" s="279" t="s">
        <v>380</v>
      </c>
      <c r="AV376" s="279"/>
      <c r="AW376" s="279"/>
      <c r="AX376" s="280"/>
    </row>
    <row r="377" spans="1:50" ht="26.25" hidden="1" customHeight="1" x14ac:dyDescent="0.15">
      <c r="A377" s="1004"/>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26.25" hidden="1" customHeight="1" x14ac:dyDescent="0.15">
      <c r="A378" s="1004"/>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26.25" hidden="1" customHeight="1" x14ac:dyDescent="0.15">
      <c r="A379" s="1004"/>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26.25" hidden="1" customHeight="1" x14ac:dyDescent="0.15">
      <c r="A380" s="1004"/>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470</v>
      </c>
      <c r="AN380" s="265"/>
      <c r="AO380" s="265"/>
      <c r="AP380" s="267"/>
      <c r="AQ380" s="267" t="s">
        <v>355</v>
      </c>
      <c r="AR380" s="268"/>
      <c r="AS380" s="268"/>
      <c r="AT380" s="269"/>
      <c r="AU380" s="279" t="s">
        <v>380</v>
      </c>
      <c r="AV380" s="279"/>
      <c r="AW380" s="279"/>
      <c r="AX380" s="280"/>
    </row>
    <row r="381" spans="1:50" ht="26.25" hidden="1" customHeight="1" x14ac:dyDescent="0.15">
      <c r="A381" s="1004"/>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26.25" hidden="1" customHeight="1" x14ac:dyDescent="0.15">
      <c r="A382" s="1004"/>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26.25" hidden="1" customHeight="1" x14ac:dyDescent="0.15">
      <c r="A383" s="1004"/>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26.25" hidden="1" customHeight="1" x14ac:dyDescent="0.15">
      <c r="A384" s="1004"/>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470</v>
      </c>
      <c r="AN384" s="265"/>
      <c r="AO384" s="265"/>
      <c r="AP384" s="267"/>
      <c r="AQ384" s="267" t="s">
        <v>355</v>
      </c>
      <c r="AR384" s="268"/>
      <c r="AS384" s="268"/>
      <c r="AT384" s="269"/>
      <c r="AU384" s="279" t="s">
        <v>380</v>
      </c>
      <c r="AV384" s="279"/>
      <c r="AW384" s="279"/>
      <c r="AX384" s="280"/>
    </row>
    <row r="385" spans="1:50" ht="26.25" hidden="1" customHeight="1" x14ac:dyDescent="0.15">
      <c r="A385" s="1004"/>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26.25" hidden="1" customHeight="1" x14ac:dyDescent="0.15">
      <c r="A386" s="1004"/>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26.25" hidden="1" customHeight="1" x14ac:dyDescent="0.15">
      <c r="A387" s="1004"/>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26.25" hidden="1" customHeight="1" x14ac:dyDescent="0.15">
      <c r="A388" s="1004"/>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470</v>
      </c>
      <c r="AN388" s="265"/>
      <c r="AO388" s="265"/>
      <c r="AP388" s="267"/>
      <c r="AQ388" s="267" t="s">
        <v>355</v>
      </c>
      <c r="AR388" s="268"/>
      <c r="AS388" s="268"/>
      <c r="AT388" s="269"/>
      <c r="AU388" s="279" t="s">
        <v>380</v>
      </c>
      <c r="AV388" s="279"/>
      <c r="AW388" s="279"/>
      <c r="AX388" s="280"/>
    </row>
    <row r="389" spans="1:50" ht="26.25" hidden="1" customHeight="1" x14ac:dyDescent="0.15">
      <c r="A389" s="1004"/>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26.25" hidden="1" customHeight="1" x14ac:dyDescent="0.15">
      <c r="A390" s="1004"/>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26.25" hidden="1" customHeight="1" x14ac:dyDescent="0.15">
      <c r="A391" s="1004"/>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6.25" hidden="1" customHeight="1" x14ac:dyDescent="0.15">
      <c r="A392" s="1004"/>
      <c r="B392" s="252"/>
      <c r="C392" s="251"/>
      <c r="D392" s="252"/>
      <c r="E392" s="251"/>
      <c r="F392" s="314"/>
      <c r="G392" s="272" t="s">
        <v>381</v>
      </c>
      <c r="H392" s="168"/>
      <c r="I392" s="168"/>
      <c r="J392" s="168"/>
      <c r="K392" s="168"/>
      <c r="L392" s="168"/>
      <c r="M392" s="168"/>
      <c r="N392" s="168"/>
      <c r="O392" s="168"/>
      <c r="P392" s="169"/>
      <c r="Q392" s="175" t="s">
        <v>474</v>
      </c>
      <c r="R392" s="168"/>
      <c r="S392" s="168"/>
      <c r="T392" s="168"/>
      <c r="U392" s="168"/>
      <c r="V392" s="168"/>
      <c r="W392" s="168"/>
      <c r="X392" s="168"/>
      <c r="Y392" s="168"/>
      <c r="Z392" s="168"/>
      <c r="AA392" s="168"/>
      <c r="AB392" s="287" t="s">
        <v>475</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2"/>
    </row>
    <row r="393" spans="1:50" ht="26.25" hidden="1" customHeight="1" x14ac:dyDescent="0.15">
      <c r="A393" s="1004"/>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6.25" hidden="1" customHeight="1" x14ac:dyDescent="0.15">
      <c r="A394" s="1004"/>
      <c r="B394" s="252"/>
      <c r="C394" s="251"/>
      <c r="D394" s="252"/>
      <c r="E394" s="251"/>
      <c r="F394" s="314"/>
      <c r="G394" s="230"/>
      <c r="H394" s="160"/>
      <c r="I394" s="160"/>
      <c r="J394" s="160"/>
      <c r="K394" s="160"/>
      <c r="L394" s="160"/>
      <c r="M394" s="160"/>
      <c r="N394" s="160"/>
      <c r="O394" s="160"/>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6.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6.2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6.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6.25" hidden="1" customHeight="1" x14ac:dyDescent="0.15">
      <c r="A398" s="1004"/>
      <c r="B398" s="252"/>
      <c r="C398" s="251"/>
      <c r="D398" s="252"/>
      <c r="E398" s="251"/>
      <c r="F398" s="314"/>
      <c r="G398" s="235"/>
      <c r="H398" s="163"/>
      <c r="I398" s="163"/>
      <c r="J398" s="163"/>
      <c r="K398" s="163"/>
      <c r="L398" s="163"/>
      <c r="M398" s="163"/>
      <c r="N398" s="163"/>
      <c r="O398" s="163"/>
      <c r="P398" s="236"/>
      <c r="Q398" s="997"/>
      <c r="R398" s="998"/>
      <c r="S398" s="998"/>
      <c r="T398" s="998"/>
      <c r="U398" s="998"/>
      <c r="V398" s="998"/>
      <c r="W398" s="998"/>
      <c r="X398" s="998"/>
      <c r="Y398" s="998"/>
      <c r="Z398" s="998"/>
      <c r="AA398" s="999"/>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6.25" hidden="1" customHeight="1" x14ac:dyDescent="0.15">
      <c r="A399" s="1004"/>
      <c r="B399" s="252"/>
      <c r="C399" s="251"/>
      <c r="D399" s="252"/>
      <c r="E399" s="251"/>
      <c r="F399" s="314"/>
      <c r="G399" s="272" t="s">
        <v>381</v>
      </c>
      <c r="H399" s="168"/>
      <c r="I399" s="168"/>
      <c r="J399" s="168"/>
      <c r="K399" s="168"/>
      <c r="L399" s="168"/>
      <c r="M399" s="168"/>
      <c r="N399" s="168"/>
      <c r="O399" s="168"/>
      <c r="P399" s="169"/>
      <c r="Q399" s="175" t="s">
        <v>474</v>
      </c>
      <c r="R399" s="168"/>
      <c r="S399" s="168"/>
      <c r="T399" s="168"/>
      <c r="U399" s="168"/>
      <c r="V399" s="168"/>
      <c r="W399" s="168"/>
      <c r="X399" s="168"/>
      <c r="Y399" s="168"/>
      <c r="Z399" s="168"/>
      <c r="AA399" s="168"/>
      <c r="AB399" s="287" t="s">
        <v>475</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6.25" hidden="1" customHeight="1" x14ac:dyDescent="0.15">
      <c r="A400" s="1004"/>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6.25" hidden="1" customHeight="1" x14ac:dyDescent="0.15">
      <c r="A401" s="1004"/>
      <c r="B401" s="252"/>
      <c r="C401" s="251"/>
      <c r="D401" s="252"/>
      <c r="E401" s="251"/>
      <c r="F401" s="314"/>
      <c r="G401" s="230"/>
      <c r="H401" s="160"/>
      <c r="I401" s="160"/>
      <c r="J401" s="160"/>
      <c r="K401" s="160"/>
      <c r="L401" s="160"/>
      <c r="M401" s="160"/>
      <c r="N401" s="160"/>
      <c r="O401" s="160"/>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6.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6.2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6.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6.25" hidden="1" customHeight="1" x14ac:dyDescent="0.15">
      <c r="A405" s="1004"/>
      <c r="B405" s="252"/>
      <c r="C405" s="251"/>
      <c r="D405" s="252"/>
      <c r="E405" s="251"/>
      <c r="F405" s="314"/>
      <c r="G405" s="235"/>
      <c r="H405" s="163"/>
      <c r="I405" s="163"/>
      <c r="J405" s="163"/>
      <c r="K405" s="163"/>
      <c r="L405" s="163"/>
      <c r="M405" s="163"/>
      <c r="N405" s="163"/>
      <c r="O405" s="163"/>
      <c r="P405" s="236"/>
      <c r="Q405" s="997"/>
      <c r="R405" s="998"/>
      <c r="S405" s="998"/>
      <c r="T405" s="998"/>
      <c r="U405" s="998"/>
      <c r="V405" s="998"/>
      <c r="W405" s="998"/>
      <c r="X405" s="998"/>
      <c r="Y405" s="998"/>
      <c r="Z405" s="998"/>
      <c r="AA405" s="999"/>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6.25" hidden="1" customHeight="1" x14ac:dyDescent="0.15">
      <c r="A406" s="1004"/>
      <c r="B406" s="252"/>
      <c r="C406" s="251"/>
      <c r="D406" s="252"/>
      <c r="E406" s="251"/>
      <c r="F406" s="314"/>
      <c r="G406" s="272" t="s">
        <v>381</v>
      </c>
      <c r="H406" s="168"/>
      <c r="I406" s="168"/>
      <c r="J406" s="168"/>
      <c r="K406" s="168"/>
      <c r="L406" s="168"/>
      <c r="M406" s="168"/>
      <c r="N406" s="168"/>
      <c r="O406" s="168"/>
      <c r="P406" s="169"/>
      <c r="Q406" s="175" t="s">
        <v>474</v>
      </c>
      <c r="R406" s="168"/>
      <c r="S406" s="168"/>
      <c r="T406" s="168"/>
      <c r="U406" s="168"/>
      <c r="V406" s="168"/>
      <c r="W406" s="168"/>
      <c r="X406" s="168"/>
      <c r="Y406" s="168"/>
      <c r="Z406" s="168"/>
      <c r="AA406" s="168"/>
      <c r="AB406" s="287" t="s">
        <v>475</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6.25" hidden="1" customHeight="1" x14ac:dyDescent="0.15">
      <c r="A407" s="1004"/>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6.25" hidden="1" customHeight="1" x14ac:dyDescent="0.15">
      <c r="A408" s="1004"/>
      <c r="B408" s="252"/>
      <c r="C408" s="251"/>
      <c r="D408" s="252"/>
      <c r="E408" s="251"/>
      <c r="F408" s="314"/>
      <c r="G408" s="230"/>
      <c r="H408" s="160"/>
      <c r="I408" s="160"/>
      <c r="J408" s="160"/>
      <c r="K408" s="160"/>
      <c r="L408" s="160"/>
      <c r="M408" s="160"/>
      <c r="N408" s="160"/>
      <c r="O408" s="160"/>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6.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6.2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6.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6.25" hidden="1" customHeight="1" x14ac:dyDescent="0.15">
      <c r="A412" s="1004"/>
      <c r="B412" s="252"/>
      <c r="C412" s="251"/>
      <c r="D412" s="252"/>
      <c r="E412" s="251"/>
      <c r="F412" s="314"/>
      <c r="G412" s="235"/>
      <c r="H412" s="163"/>
      <c r="I412" s="163"/>
      <c r="J412" s="163"/>
      <c r="K412" s="163"/>
      <c r="L412" s="163"/>
      <c r="M412" s="163"/>
      <c r="N412" s="163"/>
      <c r="O412" s="163"/>
      <c r="P412" s="236"/>
      <c r="Q412" s="997"/>
      <c r="R412" s="998"/>
      <c r="S412" s="998"/>
      <c r="T412" s="998"/>
      <c r="U412" s="998"/>
      <c r="V412" s="998"/>
      <c r="W412" s="998"/>
      <c r="X412" s="998"/>
      <c r="Y412" s="998"/>
      <c r="Z412" s="998"/>
      <c r="AA412" s="999"/>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6.25" hidden="1" customHeight="1" x14ac:dyDescent="0.15">
      <c r="A413" s="1004"/>
      <c r="B413" s="252"/>
      <c r="C413" s="251"/>
      <c r="D413" s="252"/>
      <c r="E413" s="251"/>
      <c r="F413" s="314"/>
      <c r="G413" s="272" t="s">
        <v>381</v>
      </c>
      <c r="H413" s="168"/>
      <c r="I413" s="168"/>
      <c r="J413" s="168"/>
      <c r="K413" s="168"/>
      <c r="L413" s="168"/>
      <c r="M413" s="168"/>
      <c r="N413" s="168"/>
      <c r="O413" s="168"/>
      <c r="P413" s="169"/>
      <c r="Q413" s="175" t="s">
        <v>474</v>
      </c>
      <c r="R413" s="168"/>
      <c r="S413" s="168"/>
      <c r="T413" s="168"/>
      <c r="U413" s="168"/>
      <c r="V413" s="168"/>
      <c r="W413" s="168"/>
      <c r="X413" s="168"/>
      <c r="Y413" s="168"/>
      <c r="Z413" s="168"/>
      <c r="AA413" s="168"/>
      <c r="AB413" s="287" t="s">
        <v>475</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6.25" hidden="1" customHeight="1" x14ac:dyDescent="0.15">
      <c r="A414" s="1004"/>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6.25" hidden="1" customHeight="1" x14ac:dyDescent="0.15">
      <c r="A415" s="1004"/>
      <c r="B415" s="252"/>
      <c r="C415" s="251"/>
      <c r="D415" s="252"/>
      <c r="E415" s="251"/>
      <c r="F415" s="314"/>
      <c r="G415" s="230"/>
      <c r="H415" s="160"/>
      <c r="I415" s="160"/>
      <c r="J415" s="160"/>
      <c r="K415" s="160"/>
      <c r="L415" s="160"/>
      <c r="M415" s="160"/>
      <c r="N415" s="160"/>
      <c r="O415" s="160"/>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6.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6.2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6.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6.25" hidden="1" customHeight="1" x14ac:dyDescent="0.15">
      <c r="A419" s="1004"/>
      <c r="B419" s="252"/>
      <c r="C419" s="251"/>
      <c r="D419" s="252"/>
      <c r="E419" s="251"/>
      <c r="F419" s="314"/>
      <c r="G419" s="235"/>
      <c r="H419" s="163"/>
      <c r="I419" s="163"/>
      <c r="J419" s="163"/>
      <c r="K419" s="163"/>
      <c r="L419" s="163"/>
      <c r="M419" s="163"/>
      <c r="N419" s="163"/>
      <c r="O419" s="163"/>
      <c r="P419" s="236"/>
      <c r="Q419" s="997"/>
      <c r="R419" s="998"/>
      <c r="S419" s="998"/>
      <c r="T419" s="998"/>
      <c r="U419" s="998"/>
      <c r="V419" s="998"/>
      <c r="W419" s="998"/>
      <c r="X419" s="998"/>
      <c r="Y419" s="998"/>
      <c r="Z419" s="998"/>
      <c r="AA419" s="999"/>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6.25" hidden="1" customHeight="1" x14ac:dyDescent="0.15">
      <c r="A420" s="1004"/>
      <c r="B420" s="252"/>
      <c r="C420" s="251"/>
      <c r="D420" s="252"/>
      <c r="E420" s="251"/>
      <c r="F420" s="314"/>
      <c r="G420" s="272" t="s">
        <v>381</v>
      </c>
      <c r="H420" s="168"/>
      <c r="I420" s="168"/>
      <c r="J420" s="168"/>
      <c r="K420" s="168"/>
      <c r="L420" s="168"/>
      <c r="M420" s="168"/>
      <c r="N420" s="168"/>
      <c r="O420" s="168"/>
      <c r="P420" s="169"/>
      <c r="Q420" s="175" t="s">
        <v>474</v>
      </c>
      <c r="R420" s="168"/>
      <c r="S420" s="168"/>
      <c r="T420" s="168"/>
      <c r="U420" s="168"/>
      <c r="V420" s="168"/>
      <c r="W420" s="168"/>
      <c r="X420" s="168"/>
      <c r="Y420" s="168"/>
      <c r="Z420" s="168"/>
      <c r="AA420" s="168"/>
      <c r="AB420" s="287" t="s">
        <v>475</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6.25" hidden="1" customHeight="1" x14ac:dyDescent="0.15">
      <c r="A421" s="1004"/>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6.25" hidden="1" customHeight="1" x14ac:dyDescent="0.15">
      <c r="A422" s="1004"/>
      <c r="B422" s="252"/>
      <c r="C422" s="251"/>
      <c r="D422" s="252"/>
      <c r="E422" s="251"/>
      <c r="F422" s="314"/>
      <c r="G422" s="230"/>
      <c r="H422" s="160"/>
      <c r="I422" s="160"/>
      <c r="J422" s="160"/>
      <c r="K422" s="160"/>
      <c r="L422" s="160"/>
      <c r="M422" s="160"/>
      <c r="N422" s="160"/>
      <c r="O422" s="160"/>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6.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4.7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6.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6.25" hidden="1" customHeight="1" x14ac:dyDescent="0.15">
      <c r="A426" s="1004"/>
      <c r="B426" s="252"/>
      <c r="C426" s="251"/>
      <c r="D426" s="252"/>
      <c r="E426" s="315"/>
      <c r="F426" s="316"/>
      <c r="G426" s="235"/>
      <c r="H426" s="163"/>
      <c r="I426" s="163"/>
      <c r="J426" s="163"/>
      <c r="K426" s="163"/>
      <c r="L426" s="163"/>
      <c r="M426" s="163"/>
      <c r="N426" s="163"/>
      <c r="O426" s="163"/>
      <c r="P426" s="236"/>
      <c r="Q426" s="997"/>
      <c r="R426" s="998"/>
      <c r="S426" s="998"/>
      <c r="T426" s="998"/>
      <c r="U426" s="998"/>
      <c r="V426" s="998"/>
      <c r="W426" s="998"/>
      <c r="X426" s="998"/>
      <c r="Y426" s="998"/>
      <c r="Z426" s="998"/>
      <c r="AA426" s="999"/>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customHeight="1" x14ac:dyDescent="0.15">
      <c r="A427" s="1004"/>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customHeight="1" x14ac:dyDescent="0.15">
      <c r="A428" s="1004"/>
      <c r="B428" s="252"/>
      <c r="C428" s="251"/>
      <c r="D428" s="252"/>
      <c r="E428" s="159" t="s">
        <v>633</v>
      </c>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customHeight="1" x14ac:dyDescent="0.15">
      <c r="A429" s="1004"/>
      <c r="B429" s="252"/>
      <c r="C429" s="315"/>
      <c r="D429" s="100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4"/>
      <c r="B430" s="252"/>
      <c r="C430" s="249" t="s">
        <v>368</v>
      </c>
      <c r="D430" s="250"/>
      <c r="E430" s="238" t="s">
        <v>388</v>
      </c>
      <c r="F430" s="239"/>
      <c r="G430" s="240" t="s">
        <v>384</v>
      </c>
      <c r="H430" s="157"/>
      <c r="I430" s="157"/>
      <c r="J430" s="241" t="s">
        <v>556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470</v>
      </c>
      <c r="AJ431" s="180"/>
      <c r="AK431" s="180"/>
      <c r="AL431" s="175"/>
      <c r="AM431" s="180" t="s">
        <v>533</v>
      </c>
      <c r="AN431" s="180"/>
      <c r="AO431" s="180"/>
      <c r="AP431" s="175"/>
      <c r="AQ431" s="175" t="s">
        <v>355</v>
      </c>
      <c r="AR431" s="168"/>
      <c r="AS431" s="168"/>
      <c r="AT431" s="169"/>
      <c r="AU431" s="133" t="s">
        <v>253</v>
      </c>
      <c r="AV431" s="133"/>
      <c r="AW431" s="133"/>
      <c r="AX431" s="134"/>
    </row>
    <row r="432" spans="1:50" ht="18.75" customHeight="1" x14ac:dyDescent="0.15">
      <c r="A432" s="1004"/>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643</v>
      </c>
      <c r="AF432" s="135"/>
      <c r="AG432" s="136" t="s">
        <v>356</v>
      </c>
      <c r="AH432" s="171"/>
      <c r="AI432" s="181"/>
      <c r="AJ432" s="181"/>
      <c r="AK432" s="181"/>
      <c r="AL432" s="176"/>
      <c r="AM432" s="181"/>
      <c r="AN432" s="181"/>
      <c r="AO432" s="181"/>
      <c r="AP432" s="176"/>
      <c r="AQ432" s="217" t="s">
        <v>643</v>
      </c>
      <c r="AR432" s="135"/>
      <c r="AS432" s="136" t="s">
        <v>356</v>
      </c>
      <c r="AT432" s="171"/>
      <c r="AU432" s="135" t="s">
        <v>643</v>
      </c>
      <c r="AV432" s="135"/>
      <c r="AW432" s="136" t="s">
        <v>300</v>
      </c>
      <c r="AX432" s="137"/>
    </row>
    <row r="433" spans="1:50" ht="23.25" customHeight="1" x14ac:dyDescent="0.15">
      <c r="A433" s="1004"/>
      <c r="B433" s="252"/>
      <c r="C433" s="251"/>
      <c r="D433" s="252"/>
      <c r="E433" s="165"/>
      <c r="F433" s="166"/>
      <c r="G433" s="230" t="s">
        <v>668</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667</v>
      </c>
      <c r="AC433" s="132"/>
      <c r="AD433" s="132"/>
      <c r="AE433" s="102" t="s">
        <v>637</v>
      </c>
      <c r="AF433" s="103"/>
      <c r="AG433" s="103"/>
      <c r="AH433" s="103"/>
      <c r="AI433" s="102" t="s">
        <v>637</v>
      </c>
      <c r="AJ433" s="103"/>
      <c r="AK433" s="103"/>
      <c r="AL433" s="103"/>
      <c r="AM433" s="102" t="s">
        <v>640</v>
      </c>
      <c r="AN433" s="103"/>
      <c r="AO433" s="103"/>
      <c r="AP433" s="104"/>
      <c r="AQ433" s="102" t="s">
        <v>637</v>
      </c>
      <c r="AR433" s="103"/>
      <c r="AS433" s="103"/>
      <c r="AT433" s="104"/>
      <c r="AU433" s="103" t="s">
        <v>641</v>
      </c>
      <c r="AV433" s="103"/>
      <c r="AW433" s="103"/>
      <c r="AX433" s="222"/>
    </row>
    <row r="434" spans="1:50" ht="23.25" customHeight="1" x14ac:dyDescent="0.15">
      <c r="A434" s="1004"/>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668</v>
      </c>
      <c r="AC434" s="221"/>
      <c r="AD434" s="221"/>
      <c r="AE434" s="102" t="s">
        <v>638</v>
      </c>
      <c r="AF434" s="103"/>
      <c r="AG434" s="103"/>
      <c r="AH434" s="104"/>
      <c r="AI434" s="102" t="s">
        <v>637</v>
      </c>
      <c r="AJ434" s="103"/>
      <c r="AK434" s="103"/>
      <c r="AL434" s="103"/>
      <c r="AM434" s="102" t="s">
        <v>637</v>
      </c>
      <c r="AN434" s="103"/>
      <c r="AO434" s="103"/>
      <c r="AP434" s="104"/>
      <c r="AQ434" s="102" t="s">
        <v>637</v>
      </c>
      <c r="AR434" s="103"/>
      <c r="AS434" s="103"/>
      <c r="AT434" s="104"/>
      <c r="AU434" s="103" t="s">
        <v>642</v>
      </c>
      <c r="AV434" s="103"/>
      <c r="AW434" s="103"/>
      <c r="AX434" s="222"/>
    </row>
    <row r="435" spans="1:50" ht="23.25" customHeight="1" x14ac:dyDescent="0.15">
      <c r="A435" s="1004"/>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639</v>
      </c>
      <c r="AF435" s="103"/>
      <c r="AG435" s="103"/>
      <c r="AH435" s="104"/>
      <c r="AI435" s="102" t="s">
        <v>637</v>
      </c>
      <c r="AJ435" s="103"/>
      <c r="AK435" s="103"/>
      <c r="AL435" s="103"/>
      <c r="AM435" s="102" t="s">
        <v>640</v>
      </c>
      <c r="AN435" s="103"/>
      <c r="AO435" s="103"/>
      <c r="AP435" s="104"/>
      <c r="AQ435" s="102" t="s">
        <v>640</v>
      </c>
      <c r="AR435" s="103"/>
      <c r="AS435" s="103"/>
      <c r="AT435" s="104"/>
      <c r="AU435" s="103" t="s">
        <v>640</v>
      </c>
      <c r="AV435" s="103"/>
      <c r="AW435" s="103"/>
      <c r="AX435" s="222"/>
    </row>
    <row r="436" spans="1:50" ht="18.75" hidden="1" customHeight="1" x14ac:dyDescent="0.15">
      <c r="A436" s="1004"/>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470</v>
      </c>
      <c r="AJ436" s="180"/>
      <c r="AK436" s="180"/>
      <c r="AL436" s="175"/>
      <c r="AM436" s="180" t="s">
        <v>533</v>
      </c>
      <c r="AN436" s="180"/>
      <c r="AO436" s="180"/>
      <c r="AP436" s="175"/>
      <c r="AQ436" s="175" t="s">
        <v>355</v>
      </c>
      <c r="AR436" s="168"/>
      <c r="AS436" s="168"/>
      <c r="AT436" s="169"/>
      <c r="AU436" s="133" t="s">
        <v>253</v>
      </c>
      <c r="AV436" s="133"/>
      <c r="AW436" s="133"/>
      <c r="AX436" s="134"/>
    </row>
    <row r="437" spans="1:50" ht="18.75" hidden="1" customHeight="1" x14ac:dyDescent="0.15">
      <c r="A437" s="1004"/>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04"/>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04"/>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04"/>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04"/>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470</v>
      </c>
      <c r="AJ441" s="180"/>
      <c r="AK441" s="180"/>
      <c r="AL441" s="175"/>
      <c r="AM441" s="180" t="s">
        <v>533</v>
      </c>
      <c r="AN441" s="180"/>
      <c r="AO441" s="180"/>
      <c r="AP441" s="175"/>
      <c r="AQ441" s="175" t="s">
        <v>355</v>
      </c>
      <c r="AR441" s="168"/>
      <c r="AS441" s="168"/>
      <c r="AT441" s="169"/>
      <c r="AU441" s="133" t="s">
        <v>253</v>
      </c>
      <c r="AV441" s="133"/>
      <c r="AW441" s="133"/>
      <c r="AX441" s="134"/>
    </row>
    <row r="442" spans="1:50" ht="18.75" hidden="1" customHeight="1" x14ac:dyDescent="0.15">
      <c r="A442" s="1004"/>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04"/>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04"/>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04"/>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04"/>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470</v>
      </c>
      <c r="AJ446" s="180"/>
      <c r="AK446" s="180"/>
      <c r="AL446" s="175"/>
      <c r="AM446" s="180" t="s">
        <v>533</v>
      </c>
      <c r="AN446" s="180"/>
      <c r="AO446" s="180"/>
      <c r="AP446" s="175"/>
      <c r="AQ446" s="175" t="s">
        <v>355</v>
      </c>
      <c r="AR446" s="168"/>
      <c r="AS446" s="168"/>
      <c r="AT446" s="169"/>
      <c r="AU446" s="133" t="s">
        <v>253</v>
      </c>
      <c r="AV446" s="133"/>
      <c r="AW446" s="133"/>
      <c r="AX446" s="134"/>
    </row>
    <row r="447" spans="1:50" ht="18.75" hidden="1" customHeight="1" x14ac:dyDescent="0.15">
      <c r="A447" s="1004"/>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04"/>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04"/>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04"/>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04"/>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470</v>
      </c>
      <c r="AJ451" s="180"/>
      <c r="AK451" s="180"/>
      <c r="AL451" s="175"/>
      <c r="AM451" s="180" t="s">
        <v>533</v>
      </c>
      <c r="AN451" s="180"/>
      <c r="AO451" s="180"/>
      <c r="AP451" s="175"/>
      <c r="AQ451" s="175" t="s">
        <v>355</v>
      </c>
      <c r="AR451" s="168"/>
      <c r="AS451" s="168"/>
      <c r="AT451" s="169"/>
      <c r="AU451" s="133" t="s">
        <v>253</v>
      </c>
      <c r="AV451" s="133"/>
      <c r="AW451" s="133"/>
      <c r="AX451" s="134"/>
    </row>
    <row r="452" spans="1:50" ht="18.75" hidden="1" customHeight="1" x14ac:dyDescent="0.15">
      <c r="A452" s="1004"/>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04"/>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04"/>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04"/>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1004"/>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470</v>
      </c>
      <c r="AJ456" s="180"/>
      <c r="AK456" s="180"/>
      <c r="AL456" s="175"/>
      <c r="AM456" s="180" t="s">
        <v>533</v>
      </c>
      <c r="AN456" s="180"/>
      <c r="AO456" s="180"/>
      <c r="AP456" s="175"/>
      <c r="AQ456" s="175" t="s">
        <v>355</v>
      </c>
      <c r="AR456" s="168"/>
      <c r="AS456" s="168"/>
      <c r="AT456" s="169"/>
      <c r="AU456" s="133" t="s">
        <v>253</v>
      </c>
      <c r="AV456" s="133"/>
      <c r="AW456" s="133"/>
      <c r="AX456" s="134"/>
    </row>
    <row r="457" spans="1:50" ht="18.75" customHeight="1" x14ac:dyDescent="0.15">
      <c r="A457" s="1004"/>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643</v>
      </c>
      <c r="AF457" s="135"/>
      <c r="AG457" s="136" t="s">
        <v>356</v>
      </c>
      <c r="AH457" s="171"/>
      <c r="AI457" s="181"/>
      <c r="AJ457" s="181"/>
      <c r="AK457" s="181"/>
      <c r="AL457" s="176"/>
      <c r="AM457" s="181"/>
      <c r="AN457" s="181"/>
      <c r="AO457" s="181"/>
      <c r="AP457" s="176"/>
      <c r="AQ457" s="217" t="s">
        <v>643</v>
      </c>
      <c r="AR457" s="135"/>
      <c r="AS457" s="136" t="s">
        <v>356</v>
      </c>
      <c r="AT457" s="171"/>
      <c r="AU457" s="135" t="s">
        <v>643</v>
      </c>
      <c r="AV457" s="135"/>
      <c r="AW457" s="136" t="s">
        <v>300</v>
      </c>
      <c r="AX457" s="137"/>
    </row>
    <row r="458" spans="1:50" ht="23.25" customHeight="1" x14ac:dyDescent="0.15">
      <c r="A458" s="1004"/>
      <c r="B458" s="252"/>
      <c r="C458" s="251"/>
      <c r="D458" s="252"/>
      <c r="E458" s="165"/>
      <c r="F458" s="166"/>
      <c r="G458" s="230" t="s">
        <v>668</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668</v>
      </c>
      <c r="AC458" s="132"/>
      <c r="AD458" s="132"/>
      <c r="AE458" s="102" t="s">
        <v>637</v>
      </c>
      <c r="AF458" s="103"/>
      <c r="AG458" s="103"/>
      <c r="AH458" s="103"/>
      <c r="AI458" s="102" t="s">
        <v>637</v>
      </c>
      <c r="AJ458" s="103"/>
      <c r="AK458" s="103"/>
      <c r="AL458" s="103"/>
      <c r="AM458" s="102" t="s">
        <v>637</v>
      </c>
      <c r="AN458" s="103"/>
      <c r="AO458" s="103"/>
      <c r="AP458" s="103"/>
      <c r="AQ458" s="102" t="s">
        <v>643</v>
      </c>
      <c r="AR458" s="103"/>
      <c r="AS458" s="103"/>
      <c r="AT458" s="104"/>
      <c r="AU458" s="103" t="s">
        <v>643</v>
      </c>
      <c r="AV458" s="103"/>
      <c r="AW458" s="103"/>
      <c r="AX458" s="222"/>
    </row>
    <row r="459" spans="1:50" ht="23.25" customHeight="1" x14ac:dyDescent="0.15">
      <c r="A459" s="1004"/>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668</v>
      </c>
      <c r="AC459" s="221"/>
      <c r="AD459" s="221"/>
      <c r="AE459" s="102" t="s">
        <v>637</v>
      </c>
      <c r="AF459" s="103"/>
      <c r="AG459" s="103"/>
      <c r="AH459" s="104"/>
      <c r="AI459" s="102" t="s">
        <v>637</v>
      </c>
      <c r="AJ459" s="103"/>
      <c r="AK459" s="103"/>
      <c r="AL459" s="104"/>
      <c r="AM459" s="102" t="s">
        <v>637</v>
      </c>
      <c r="AN459" s="103"/>
      <c r="AO459" s="103"/>
      <c r="AP459" s="104"/>
      <c r="AQ459" s="102" t="s">
        <v>643</v>
      </c>
      <c r="AR459" s="103"/>
      <c r="AS459" s="103"/>
      <c r="AT459" s="104"/>
      <c r="AU459" s="103" t="s">
        <v>643</v>
      </c>
      <c r="AV459" s="103"/>
      <c r="AW459" s="103"/>
      <c r="AX459" s="222"/>
    </row>
    <row r="460" spans="1:50" ht="23.25" customHeight="1" thickBot="1" x14ac:dyDescent="0.2">
      <c r="A460" s="1004"/>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637</v>
      </c>
      <c r="AF460" s="103"/>
      <c r="AG460" s="103"/>
      <c r="AH460" s="104"/>
      <c r="AI460" s="102" t="s">
        <v>637</v>
      </c>
      <c r="AJ460" s="103"/>
      <c r="AK460" s="103"/>
      <c r="AL460" s="104"/>
      <c r="AM460" s="102" t="s">
        <v>637</v>
      </c>
      <c r="AN460" s="103"/>
      <c r="AO460" s="103"/>
      <c r="AP460" s="104"/>
      <c r="AQ460" s="102" t="s">
        <v>642</v>
      </c>
      <c r="AR460" s="103"/>
      <c r="AS460" s="103"/>
      <c r="AT460" s="104"/>
      <c r="AU460" s="103" t="s">
        <v>643</v>
      </c>
      <c r="AV460" s="103"/>
      <c r="AW460" s="103"/>
      <c r="AX460" s="222"/>
    </row>
    <row r="461" spans="1:50" ht="18.75" hidden="1" customHeight="1" x14ac:dyDescent="0.15">
      <c r="A461" s="1004"/>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470</v>
      </c>
      <c r="AJ461" s="180"/>
      <c r="AK461" s="180"/>
      <c r="AL461" s="175"/>
      <c r="AM461" s="180" t="s">
        <v>533</v>
      </c>
      <c r="AN461" s="180"/>
      <c r="AO461" s="180"/>
      <c r="AP461" s="175"/>
      <c r="AQ461" s="175" t="s">
        <v>355</v>
      </c>
      <c r="AR461" s="168"/>
      <c r="AS461" s="168"/>
      <c r="AT461" s="169"/>
      <c r="AU461" s="133" t="s">
        <v>253</v>
      </c>
      <c r="AV461" s="133"/>
      <c r="AW461" s="133"/>
      <c r="AX461" s="134"/>
    </row>
    <row r="462" spans="1:50" ht="18.75" hidden="1" customHeight="1" x14ac:dyDescent="0.15">
      <c r="A462" s="1004"/>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04"/>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04"/>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04"/>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04"/>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470</v>
      </c>
      <c r="AJ466" s="180"/>
      <c r="AK466" s="180"/>
      <c r="AL466" s="175"/>
      <c r="AM466" s="180" t="s">
        <v>533</v>
      </c>
      <c r="AN466" s="180"/>
      <c r="AO466" s="180"/>
      <c r="AP466" s="175"/>
      <c r="AQ466" s="175" t="s">
        <v>355</v>
      </c>
      <c r="AR466" s="168"/>
      <c r="AS466" s="168"/>
      <c r="AT466" s="169"/>
      <c r="AU466" s="133" t="s">
        <v>253</v>
      </c>
      <c r="AV466" s="133"/>
      <c r="AW466" s="133"/>
      <c r="AX466" s="134"/>
    </row>
    <row r="467" spans="1:50" ht="18.75" hidden="1" customHeight="1" x14ac:dyDescent="0.15">
      <c r="A467" s="1004"/>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04"/>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04"/>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04"/>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04"/>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470</v>
      </c>
      <c r="AJ471" s="180"/>
      <c r="AK471" s="180"/>
      <c r="AL471" s="175"/>
      <c r="AM471" s="180" t="s">
        <v>533</v>
      </c>
      <c r="AN471" s="180"/>
      <c r="AO471" s="180"/>
      <c r="AP471" s="175"/>
      <c r="AQ471" s="175" t="s">
        <v>355</v>
      </c>
      <c r="AR471" s="168"/>
      <c r="AS471" s="168"/>
      <c r="AT471" s="169"/>
      <c r="AU471" s="133" t="s">
        <v>253</v>
      </c>
      <c r="AV471" s="133"/>
      <c r="AW471" s="133"/>
      <c r="AX471" s="134"/>
    </row>
    <row r="472" spans="1:50" ht="18.75" hidden="1" customHeight="1" x14ac:dyDescent="0.15">
      <c r="A472" s="1004"/>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04"/>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04"/>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04"/>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04"/>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470</v>
      </c>
      <c r="AJ476" s="180"/>
      <c r="AK476" s="180"/>
      <c r="AL476" s="175"/>
      <c r="AM476" s="180" t="s">
        <v>533</v>
      </c>
      <c r="AN476" s="180"/>
      <c r="AO476" s="180"/>
      <c r="AP476" s="175"/>
      <c r="AQ476" s="175" t="s">
        <v>355</v>
      </c>
      <c r="AR476" s="168"/>
      <c r="AS476" s="168"/>
      <c r="AT476" s="169"/>
      <c r="AU476" s="133" t="s">
        <v>253</v>
      </c>
      <c r="AV476" s="133"/>
      <c r="AW476" s="133"/>
      <c r="AX476" s="134"/>
    </row>
    <row r="477" spans="1:50" ht="18.75" hidden="1" customHeight="1" x14ac:dyDescent="0.15">
      <c r="A477" s="1004"/>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04"/>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04"/>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04"/>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hidden="1" customHeight="1" x14ac:dyDescent="0.15">
      <c r="A481" s="1004"/>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4"/>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0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4"/>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470</v>
      </c>
      <c r="AJ485" s="180"/>
      <c r="AK485" s="180"/>
      <c r="AL485" s="175"/>
      <c r="AM485" s="180" t="s">
        <v>533</v>
      </c>
      <c r="AN485" s="180"/>
      <c r="AO485" s="180"/>
      <c r="AP485" s="175"/>
      <c r="AQ485" s="175" t="s">
        <v>355</v>
      </c>
      <c r="AR485" s="168"/>
      <c r="AS485" s="168"/>
      <c r="AT485" s="169"/>
      <c r="AU485" s="133" t="s">
        <v>253</v>
      </c>
      <c r="AV485" s="133"/>
      <c r="AW485" s="133"/>
      <c r="AX485" s="134"/>
    </row>
    <row r="486" spans="1:50" ht="18.75" hidden="1" customHeight="1" x14ac:dyDescent="0.15">
      <c r="A486" s="1004"/>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04"/>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04"/>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04"/>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04"/>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470</v>
      </c>
      <c r="AJ490" s="180"/>
      <c r="AK490" s="180"/>
      <c r="AL490" s="175"/>
      <c r="AM490" s="180" t="s">
        <v>533</v>
      </c>
      <c r="AN490" s="180"/>
      <c r="AO490" s="180"/>
      <c r="AP490" s="175"/>
      <c r="AQ490" s="175" t="s">
        <v>355</v>
      </c>
      <c r="AR490" s="168"/>
      <c r="AS490" s="168"/>
      <c r="AT490" s="169"/>
      <c r="AU490" s="133" t="s">
        <v>253</v>
      </c>
      <c r="AV490" s="133"/>
      <c r="AW490" s="133"/>
      <c r="AX490" s="134"/>
    </row>
    <row r="491" spans="1:50" ht="18.75" hidden="1" customHeight="1" x14ac:dyDescent="0.15">
      <c r="A491" s="1004"/>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04"/>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04"/>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04"/>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04"/>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470</v>
      </c>
      <c r="AJ495" s="180"/>
      <c r="AK495" s="180"/>
      <c r="AL495" s="175"/>
      <c r="AM495" s="180" t="s">
        <v>533</v>
      </c>
      <c r="AN495" s="180"/>
      <c r="AO495" s="180"/>
      <c r="AP495" s="175"/>
      <c r="AQ495" s="175" t="s">
        <v>355</v>
      </c>
      <c r="AR495" s="168"/>
      <c r="AS495" s="168"/>
      <c r="AT495" s="169"/>
      <c r="AU495" s="133" t="s">
        <v>253</v>
      </c>
      <c r="AV495" s="133"/>
      <c r="AW495" s="133"/>
      <c r="AX495" s="134"/>
    </row>
    <row r="496" spans="1:50" ht="18.75" hidden="1" customHeight="1" x14ac:dyDescent="0.15">
      <c r="A496" s="1004"/>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04"/>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04"/>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04"/>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04"/>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470</v>
      </c>
      <c r="AJ500" s="180"/>
      <c r="AK500" s="180"/>
      <c r="AL500" s="175"/>
      <c r="AM500" s="180" t="s">
        <v>533</v>
      </c>
      <c r="AN500" s="180"/>
      <c r="AO500" s="180"/>
      <c r="AP500" s="175"/>
      <c r="AQ500" s="175" t="s">
        <v>355</v>
      </c>
      <c r="AR500" s="168"/>
      <c r="AS500" s="168"/>
      <c r="AT500" s="169"/>
      <c r="AU500" s="133" t="s">
        <v>253</v>
      </c>
      <c r="AV500" s="133"/>
      <c r="AW500" s="133"/>
      <c r="AX500" s="134"/>
    </row>
    <row r="501" spans="1:50" ht="18.75" hidden="1" customHeight="1" x14ac:dyDescent="0.15">
      <c r="A501" s="1004"/>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04"/>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04"/>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04"/>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04"/>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470</v>
      </c>
      <c r="AJ505" s="180"/>
      <c r="AK505" s="180"/>
      <c r="AL505" s="175"/>
      <c r="AM505" s="180" t="s">
        <v>533</v>
      </c>
      <c r="AN505" s="180"/>
      <c r="AO505" s="180"/>
      <c r="AP505" s="175"/>
      <c r="AQ505" s="175" t="s">
        <v>355</v>
      </c>
      <c r="AR505" s="168"/>
      <c r="AS505" s="168"/>
      <c r="AT505" s="169"/>
      <c r="AU505" s="133" t="s">
        <v>253</v>
      </c>
      <c r="AV505" s="133"/>
      <c r="AW505" s="133"/>
      <c r="AX505" s="134"/>
    </row>
    <row r="506" spans="1:50" ht="18.75" hidden="1" customHeight="1" x14ac:dyDescent="0.15">
      <c r="A506" s="1004"/>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04"/>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04"/>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04"/>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04"/>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470</v>
      </c>
      <c r="AJ510" s="180"/>
      <c r="AK510" s="180"/>
      <c r="AL510" s="175"/>
      <c r="AM510" s="180" t="s">
        <v>533</v>
      </c>
      <c r="AN510" s="180"/>
      <c r="AO510" s="180"/>
      <c r="AP510" s="175"/>
      <c r="AQ510" s="175" t="s">
        <v>355</v>
      </c>
      <c r="AR510" s="168"/>
      <c r="AS510" s="168"/>
      <c r="AT510" s="169"/>
      <c r="AU510" s="133" t="s">
        <v>253</v>
      </c>
      <c r="AV510" s="133"/>
      <c r="AW510" s="133"/>
      <c r="AX510" s="134"/>
    </row>
    <row r="511" spans="1:50" ht="18.75" hidden="1" customHeight="1" x14ac:dyDescent="0.15">
      <c r="A511" s="1004"/>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04"/>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04"/>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04"/>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04"/>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470</v>
      </c>
      <c r="AJ515" s="180"/>
      <c r="AK515" s="180"/>
      <c r="AL515" s="175"/>
      <c r="AM515" s="180" t="s">
        <v>533</v>
      </c>
      <c r="AN515" s="180"/>
      <c r="AO515" s="180"/>
      <c r="AP515" s="175"/>
      <c r="AQ515" s="175" t="s">
        <v>355</v>
      </c>
      <c r="AR515" s="168"/>
      <c r="AS515" s="168"/>
      <c r="AT515" s="169"/>
      <c r="AU515" s="133" t="s">
        <v>253</v>
      </c>
      <c r="AV515" s="133"/>
      <c r="AW515" s="133"/>
      <c r="AX515" s="134"/>
    </row>
    <row r="516" spans="1:50" ht="18.75" hidden="1" customHeight="1" x14ac:dyDescent="0.15">
      <c r="A516" s="1004"/>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04"/>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04"/>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04"/>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04"/>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470</v>
      </c>
      <c r="AJ520" s="180"/>
      <c r="AK520" s="180"/>
      <c r="AL520" s="175"/>
      <c r="AM520" s="180" t="s">
        <v>533</v>
      </c>
      <c r="AN520" s="180"/>
      <c r="AO520" s="180"/>
      <c r="AP520" s="175"/>
      <c r="AQ520" s="175" t="s">
        <v>355</v>
      </c>
      <c r="AR520" s="168"/>
      <c r="AS520" s="168"/>
      <c r="AT520" s="169"/>
      <c r="AU520" s="133" t="s">
        <v>253</v>
      </c>
      <c r="AV520" s="133"/>
      <c r="AW520" s="133"/>
      <c r="AX520" s="134"/>
    </row>
    <row r="521" spans="1:50" ht="18.75" hidden="1" customHeight="1" x14ac:dyDescent="0.15">
      <c r="A521" s="1004"/>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04"/>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04"/>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04"/>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04"/>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470</v>
      </c>
      <c r="AJ525" s="180"/>
      <c r="AK525" s="180"/>
      <c r="AL525" s="175"/>
      <c r="AM525" s="180" t="s">
        <v>533</v>
      </c>
      <c r="AN525" s="180"/>
      <c r="AO525" s="180"/>
      <c r="AP525" s="175"/>
      <c r="AQ525" s="175" t="s">
        <v>355</v>
      </c>
      <c r="AR525" s="168"/>
      <c r="AS525" s="168"/>
      <c r="AT525" s="169"/>
      <c r="AU525" s="133" t="s">
        <v>253</v>
      </c>
      <c r="AV525" s="133"/>
      <c r="AW525" s="133"/>
      <c r="AX525" s="134"/>
    </row>
    <row r="526" spans="1:50" ht="18.75" hidden="1" customHeight="1" x14ac:dyDescent="0.15">
      <c r="A526" s="1004"/>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04"/>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04"/>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04"/>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04"/>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470</v>
      </c>
      <c r="AJ530" s="180"/>
      <c r="AK530" s="180"/>
      <c r="AL530" s="175"/>
      <c r="AM530" s="180" t="s">
        <v>533</v>
      </c>
      <c r="AN530" s="180"/>
      <c r="AO530" s="180"/>
      <c r="AP530" s="175"/>
      <c r="AQ530" s="175" t="s">
        <v>355</v>
      </c>
      <c r="AR530" s="168"/>
      <c r="AS530" s="168"/>
      <c r="AT530" s="169"/>
      <c r="AU530" s="133" t="s">
        <v>253</v>
      </c>
      <c r="AV530" s="133"/>
      <c r="AW530" s="133"/>
      <c r="AX530" s="134"/>
    </row>
    <row r="531" spans="1:50" ht="18.75" hidden="1" customHeight="1" x14ac:dyDescent="0.15">
      <c r="A531" s="1004"/>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04"/>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04"/>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04"/>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04"/>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4"/>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4"/>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470</v>
      </c>
      <c r="AJ539" s="180"/>
      <c r="AK539" s="180"/>
      <c r="AL539" s="175"/>
      <c r="AM539" s="180" t="s">
        <v>533</v>
      </c>
      <c r="AN539" s="180"/>
      <c r="AO539" s="180"/>
      <c r="AP539" s="175"/>
      <c r="AQ539" s="175" t="s">
        <v>355</v>
      </c>
      <c r="AR539" s="168"/>
      <c r="AS539" s="168"/>
      <c r="AT539" s="169"/>
      <c r="AU539" s="133" t="s">
        <v>253</v>
      </c>
      <c r="AV539" s="133"/>
      <c r="AW539" s="133"/>
      <c r="AX539" s="134"/>
    </row>
    <row r="540" spans="1:50" ht="18.75" hidden="1" customHeight="1" x14ac:dyDescent="0.15">
      <c r="A540" s="1004"/>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04"/>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04"/>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04"/>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04"/>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470</v>
      </c>
      <c r="AJ544" s="180"/>
      <c r="AK544" s="180"/>
      <c r="AL544" s="175"/>
      <c r="AM544" s="180" t="s">
        <v>533</v>
      </c>
      <c r="AN544" s="180"/>
      <c r="AO544" s="180"/>
      <c r="AP544" s="175"/>
      <c r="AQ544" s="175" t="s">
        <v>355</v>
      </c>
      <c r="AR544" s="168"/>
      <c r="AS544" s="168"/>
      <c r="AT544" s="169"/>
      <c r="AU544" s="133" t="s">
        <v>253</v>
      </c>
      <c r="AV544" s="133"/>
      <c r="AW544" s="133"/>
      <c r="AX544" s="134"/>
    </row>
    <row r="545" spans="1:50" ht="18.75" hidden="1" customHeight="1" x14ac:dyDescent="0.15">
      <c r="A545" s="1004"/>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04"/>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04"/>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04"/>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04"/>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470</v>
      </c>
      <c r="AJ549" s="180"/>
      <c r="AK549" s="180"/>
      <c r="AL549" s="175"/>
      <c r="AM549" s="180" t="s">
        <v>533</v>
      </c>
      <c r="AN549" s="180"/>
      <c r="AO549" s="180"/>
      <c r="AP549" s="175"/>
      <c r="AQ549" s="175" t="s">
        <v>355</v>
      </c>
      <c r="AR549" s="168"/>
      <c r="AS549" s="168"/>
      <c r="AT549" s="169"/>
      <c r="AU549" s="133" t="s">
        <v>253</v>
      </c>
      <c r="AV549" s="133"/>
      <c r="AW549" s="133"/>
      <c r="AX549" s="134"/>
    </row>
    <row r="550" spans="1:50" ht="18.75" hidden="1" customHeight="1" x14ac:dyDescent="0.15">
      <c r="A550" s="1004"/>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04"/>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04"/>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04"/>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04"/>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470</v>
      </c>
      <c r="AJ554" s="180"/>
      <c r="AK554" s="180"/>
      <c r="AL554" s="175"/>
      <c r="AM554" s="180" t="s">
        <v>533</v>
      </c>
      <c r="AN554" s="180"/>
      <c r="AO554" s="180"/>
      <c r="AP554" s="175"/>
      <c r="AQ554" s="175" t="s">
        <v>355</v>
      </c>
      <c r="AR554" s="168"/>
      <c r="AS554" s="168"/>
      <c r="AT554" s="169"/>
      <c r="AU554" s="133" t="s">
        <v>253</v>
      </c>
      <c r="AV554" s="133"/>
      <c r="AW554" s="133"/>
      <c r="AX554" s="134"/>
    </row>
    <row r="555" spans="1:50" ht="18.75" hidden="1" customHeight="1" x14ac:dyDescent="0.15">
      <c r="A555" s="1004"/>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04"/>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04"/>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04"/>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04"/>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470</v>
      </c>
      <c r="AJ559" s="180"/>
      <c r="AK559" s="180"/>
      <c r="AL559" s="175"/>
      <c r="AM559" s="180" t="s">
        <v>533</v>
      </c>
      <c r="AN559" s="180"/>
      <c r="AO559" s="180"/>
      <c r="AP559" s="175"/>
      <c r="AQ559" s="175" t="s">
        <v>355</v>
      </c>
      <c r="AR559" s="168"/>
      <c r="AS559" s="168"/>
      <c r="AT559" s="169"/>
      <c r="AU559" s="133" t="s">
        <v>253</v>
      </c>
      <c r="AV559" s="133"/>
      <c r="AW559" s="133"/>
      <c r="AX559" s="134"/>
    </row>
    <row r="560" spans="1:50" ht="18.75" hidden="1" customHeight="1" x14ac:dyDescent="0.15">
      <c r="A560" s="1004"/>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04"/>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04"/>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04"/>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04"/>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470</v>
      </c>
      <c r="AJ564" s="180"/>
      <c r="AK564" s="180"/>
      <c r="AL564" s="175"/>
      <c r="AM564" s="180" t="s">
        <v>533</v>
      </c>
      <c r="AN564" s="180"/>
      <c r="AO564" s="180"/>
      <c r="AP564" s="175"/>
      <c r="AQ564" s="175" t="s">
        <v>355</v>
      </c>
      <c r="AR564" s="168"/>
      <c r="AS564" s="168"/>
      <c r="AT564" s="169"/>
      <c r="AU564" s="133" t="s">
        <v>253</v>
      </c>
      <c r="AV564" s="133"/>
      <c r="AW564" s="133"/>
      <c r="AX564" s="134"/>
    </row>
    <row r="565" spans="1:50" ht="18.75" hidden="1" customHeight="1" x14ac:dyDescent="0.15">
      <c r="A565" s="1004"/>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04"/>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04"/>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04"/>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04"/>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470</v>
      </c>
      <c r="AJ569" s="180"/>
      <c r="AK569" s="180"/>
      <c r="AL569" s="175"/>
      <c r="AM569" s="180" t="s">
        <v>533</v>
      </c>
      <c r="AN569" s="180"/>
      <c r="AO569" s="180"/>
      <c r="AP569" s="175"/>
      <c r="AQ569" s="175" t="s">
        <v>355</v>
      </c>
      <c r="AR569" s="168"/>
      <c r="AS569" s="168"/>
      <c r="AT569" s="169"/>
      <c r="AU569" s="133" t="s">
        <v>253</v>
      </c>
      <c r="AV569" s="133"/>
      <c r="AW569" s="133"/>
      <c r="AX569" s="134"/>
    </row>
    <row r="570" spans="1:50" ht="18.75" hidden="1" customHeight="1" x14ac:dyDescent="0.15">
      <c r="A570" s="1004"/>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04"/>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04"/>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04"/>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04"/>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470</v>
      </c>
      <c r="AJ574" s="180"/>
      <c r="AK574" s="180"/>
      <c r="AL574" s="175"/>
      <c r="AM574" s="180" t="s">
        <v>533</v>
      </c>
      <c r="AN574" s="180"/>
      <c r="AO574" s="180"/>
      <c r="AP574" s="175"/>
      <c r="AQ574" s="175" t="s">
        <v>355</v>
      </c>
      <c r="AR574" s="168"/>
      <c r="AS574" s="168"/>
      <c r="AT574" s="169"/>
      <c r="AU574" s="133" t="s">
        <v>253</v>
      </c>
      <c r="AV574" s="133"/>
      <c r="AW574" s="133"/>
      <c r="AX574" s="134"/>
    </row>
    <row r="575" spans="1:50" ht="18.75" hidden="1" customHeight="1" x14ac:dyDescent="0.15">
      <c r="A575" s="1004"/>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04"/>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04"/>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04"/>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04"/>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470</v>
      </c>
      <c r="AJ579" s="180"/>
      <c r="AK579" s="180"/>
      <c r="AL579" s="175"/>
      <c r="AM579" s="180" t="s">
        <v>533</v>
      </c>
      <c r="AN579" s="180"/>
      <c r="AO579" s="180"/>
      <c r="AP579" s="175"/>
      <c r="AQ579" s="175" t="s">
        <v>355</v>
      </c>
      <c r="AR579" s="168"/>
      <c r="AS579" s="168"/>
      <c r="AT579" s="169"/>
      <c r="AU579" s="133" t="s">
        <v>253</v>
      </c>
      <c r="AV579" s="133"/>
      <c r="AW579" s="133"/>
      <c r="AX579" s="134"/>
    </row>
    <row r="580" spans="1:50" ht="18.75" hidden="1" customHeight="1" x14ac:dyDescent="0.15">
      <c r="A580" s="1004"/>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04"/>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04"/>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04"/>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04"/>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470</v>
      </c>
      <c r="AJ584" s="180"/>
      <c r="AK584" s="180"/>
      <c r="AL584" s="175"/>
      <c r="AM584" s="180" t="s">
        <v>533</v>
      </c>
      <c r="AN584" s="180"/>
      <c r="AO584" s="180"/>
      <c r="AP584" s="175"/>
      <c r="AQ584" s="175" t="s">
        <v>355</v>
      </c>
      <c r="AR584" s="168"/>
      <c r="AS584" s="168"/>
      <c r="AT584" s="169"/>
      <c r="AU584" s="133" t="s">
        <v>253</v>
      </c>
      <c r="AV584" s="133"/>
      <c r="AW584" s="133"/>
      <c r="AX584" s="134"/>
    </row>
    <row r="585" spans="1:50" ht="18.75" hidden="1" customHeight="1" x14ac:dyDescent="0.15">
      <c r="A585" s="1004"/>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04"/>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04"/>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04"/>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04"/>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4"/>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4"/>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470</v>
      </c>
      <c r="AJ593" s="180"/>
      <c r="AK593" s="180"/>
      <c r="AL593" s="175"/>
      <c r="AM593" s="180" t="s">
        <v>533</v>
      </c>
      <c r="AN593" s="180"/>
      <c r="AO593" s="180"/>
      <c r="AP593" s="175"/>
      <c r="AQ593" s="175" t="s">
        <v>355</v>
      </c>
      <c r="AR593" s="168"/>
      <c r="AS593" s="168"/>
      <c r="AT593" s="169"/>
      <c r="AU593" s="133" t="s">
        <v>253</v>
      </c>
      <c r="AV593" s="133"/>
      <c r="AW593" s="133"/>
      <c r="AX593" s="134"/>
    </row>
    <row r="594" spans="1:50" ht="18.75" hidden="1" customHeight="1" x14ac:dyDescent="0.15">
      <c r="A594" s="1004"/>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04"/>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04"/>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04"/>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04"/>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470</v>
      </c>
      <c r="AJ598" s="180"/>
      <c r="AK598" s="180"/>
      <c r="AL598" s="175"/>
      <c r="AM598" s="180" t="s">
        <v>533</v>
      </c>
      <c r="AN598" s="180"/>
      <c r="AO598" s="180"/>
      <c r="AP598" s="175"/>
      <c r="AQ598" s="175" t="s">
        <v>355</v>
      </c>
      <c r="AR598" s="168"/>
      <c r="AS598" s="168"/>
      <c r="AT598" s="169"/>
      <c r="AU598" s="133" t="s">
        <v>253</v>
      </c>
      <c r="AV598" s="133"/>
      <c r="AW598" s="133"/>
      <c r="AX598" s="134"/>
    </row>
    <row r="599" spans="1:50" ht="18.75" hidden="1" customHeight="1" x14ac:dyDescent="0.15">
      <c r="A599" s="1004"/>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04"/>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04"/>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04"/>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04"/>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470</v>
      </c>
      <c r="AJ603" s="180"/>
      <c r="AK603" s="180"/>
      <c r="AL603" s="175"/>
      <c r="AM603" s="180" t="s">
        <v>533</v>
      </c>
      <c r="AN603" s="180"/>
      <c r="AO603" s="180"/>
      <c r="AP603" s="175"/>
      <c r="AQ603" s="175" t="s">
        <v>355</v>
      </c>
      <c r="AR603" s="168"/>
      <c r="AS603" s="168"/>
      <c r="AT603" s="169"/>
      <c r="AU603" s="133" t="s">
        <v>253</v>
      </c>
      <c r="AV603" s="133"/>
      <c r="AW603" s="133"/>
      <c r="AX603" s="134"/>
    </row>
    <row r="604" spans="1:50" ht="18.75" hidden="1" customHeight="1" x14ac:dyDescent="0.15">
      <c r="A604" s="1004"/>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04"/>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04"/>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04"/>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04"/>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470</v>
      </c>
      <c r="AJ608" s="180"/>
      <c r="AK608" s="180"/>
      <c r="AL608" s="175"/>
      <c r="AM608" s="180" t="s">
        <v>533</v>
      </c>
      <c r="AN608" s="180"/>
      <c r="AO608" s="180"/>
      <c r="AP608" s="175"/>
      <c r="AQ608" s="175" t="s">
        <v>355</v>
      </c>
      <c r="AR608" s="168"/>
      <c r="AS608" s="168"/>
      <c r="AT608" s="169"/>
      <c r="AU608" s="133" t="s">
        <v>253</v>
      </c>
      <c r="AV608" s="133"/>
      <c r="AW608" s="133"/>
      <c r="AX608" s="134"/>
    </row>
    <row r="609" spans="1:50" ht="18.75" hidden="1" customHeight="1" x14ac:dyDescent="0.15">
      <c r="A609" s="1004"/>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04"/>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04"/>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04"/>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04"/>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470</v>
      </c>
      <c r="AJ613" s="180"/>
      <c r="AK613" s="180"/>
      <c r="AL613" s="175"/>
      <c r="AM613" s="180" t="s">
        <v>533</v>
      </c>
      <c r="AN613" s="180"/>
      <c r="AO613" s="180"/>
      <c r="AP613" s="175"/>
      <c r="AQ613" s="175" t="s">
        <v>355</v>
      </c>
      <c r="AR613" s="168"/>
      <c r="AS613" s="168"/>
      <c r="AT613" s="169"/>
      <c r="AU613" s="133" t="s">
        <v>253</v>
      </c>
      <c r="AV613" s="133"/>
      <c r="AW613" s="133"/>
      <c r="AX613" s="134"/>
    </row>
    <row r="614" spans="1:50" ht="18.75" hidden="1" customHeight="1" x14ac:dyDescent="0.15">
      <c r="A614" s="1004"/>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04"/>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04"/>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04"/>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04"/>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470</v>
      </c>
      <c r="AJ618" s="180"/>
      <c r="AK618" s="180"/>
      <c r="AL618" s="175"/>
      <c r="AM618" s="180" t="s">
        <v>533</v>
      </c>
      <c r="AN618" s="180"/>
      <c r="AO618" s="180"/>
      <c r="AP618" s="175"/>
      <c r="AQ618" s="175" t="s">
        <v>355</v>
      </c>
      <c r="AR618" s="168"/>
      <c r="AS618" s="168"/>
      <c r="AT618" s="169"/>
      <c r="AU618" s="133" t="s">
        <v>253</v>
      </c>
      <c r="AV618" s="133"/>
      <c r="AW618" s="133"/>
      <c r="AX618" s="134"/>
    </row>
    <row r="619" spans="1:50" ht="18.75" hidden="1" customHeight="1" x14ac:dyDescent="0.15">
      <c r="A619" s="1004"/>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04"/>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04"/>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04"/>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04"/>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470</v>
      </c>
      <c r="AJ623" s="180"/>
      <c r="AK623" s="180"/>
      <c r="AL623" s="175"/>
      <c r="AM623" s="180" t="s">
        <v>533</v>
      </c>
      <c r="AN623" s="180"/>
      <c r="AO623" s="180"/>
      <c r="AP623" s="175"/>
      <c r="AQ623" s="175" t="s">
        <v>355</v>
      </c>
      <c r="AR623" s="168"/>
      <c r="AS623" s="168"/>
      <c r="AT623" s="169"/>
      <c r="AU623" s="133" t="s">
        <v>253</v>
      </c>
      <c r="AV623" s="133"/>
      <c r="AW623" s="133"/>
      <c r="AX623" s="134"/>
    </row>
    <row r="624" spans="1:50" ht="18.75" hidden="1" customHeight="1" x14ac:dyDescent="0.15">
      <c r="A624" s="1004"/>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04"/>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04"/>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04"/>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04"/>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470</v>
      </c>
      <c r="AJ628" s="180"/>
      <c r="AK628" s="180"/>
      <c r="AL628" s="175"/>
      <c r="AM628" s="180" t="s">
        <v>533</v>
      </c>
      <c r="AN628" s="180"/>
      <c r="AO628" s="180"/>
      <c r="AP628" s="175"/>
      <c r="AQ628" s="175" t="s">
        <v>355</v>
      </c>
      <c r="AR628" s="168"/>
      <c r="AS628" s="168"/>
      <c r="AT628" s="169"/>
      <c r="AU628" s="133" t="s">
        <v>253</v>
      </c>
      <c r="AV628" s="133"/>
      <c r="AW628" s="133"/>
      <c r="AX628" s="134"/>
    </row>
    <row r="629" spans="1:50" ht="18.75" hidden="1" customHeight="1" x14ac:dyDescent="0.15">
      <c r="A629" s="1004"/>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04"/>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04"/>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04"/>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04"/>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470</v>
      </c>
      <c r="AJ633" s="180"/>
      <c r="AK633" s="180"/>
      <c r="AL633" s="175"/>
      <c r="AM633" s="180" t="s">
        <v>533</v>
      </c>
      <c r="AN633" s="180"/>
      <c r="AO633" s="180"/>
      <c r="AP633" s="175"/>
      <c r="AQ633" s="175" t="s">
        <v>355</v>
      </c>
      <c r="AR633" s="168"/>
      <c r="AS633" s="168"/>
      <c r="AT633" s="169"/>
      <c r="AU633" s="133" t="s">
        <v>253</v>
      </c>
      <c r="AV633" s="133"/>
      <c r="AW633" s="133"/>
      <c r="AX633" s="134"/>
    </row>
    <row r="634" spans="1:50" ht="18.75" hidden="1" customHeight="1" x14ac:dyDescent="0.15">
      <c r="A634" s="1004"/>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04"/>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04"/>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04"/>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04"/>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470</v>
      </c>
      <c r="AJ638" s="180"/>
      <c r="AK638" s="180"/>
      <c r="AL638" s="175"/>
      <c r="AM638" s="180" t="s">
        <v>533</v>
      </c>
      <c r="AN638" s="180"/>
      <c r="AO638" s="180"/>
      <c r="AP638" s="175"/>
      <c r="AQ638" s="175" t="s">
        <v>355</v>
      </c>
      <c r="AR638" s="168"/>
      <c r="AS638" s="168"/>
      <c r="AT638" s="169"/>
      <c r="AU638" s="133" t="s">
        <v>253</v>
      </c>
      <c r="AV638" s="133"/>
      <c r="AW638" s="133"/>
      <c r="AX638" s="134"/>
    </row>
    <row r="639" spans="1:50" ht="18.75" hidden="1" customHeight="1" x14ac:dyDescent="0.15">
      <c r="A639" s="1004"/>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04"/>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04"/>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04"/>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04"/>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4"/>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4"/>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470</v>
      </c>
      <c r="AJ647" s="180"/>
      <c r="AK647" s="180"/>
      <c r="AL647" s="175"/>
      <c r="AM647" s="180" t="s">
        <v>533</v>
      </c>
      <c r="AN647" s="180"/>
      <c r="AO647" s="180"/>
      <c r="AP647" s="175"/>
      <c r="AQ647" s="175" t="s">
        <v>355</v>
      </c>
      <c r="AR647" s="168"/>
      <c r="AS647" s="168"/>
      <c r="AT647" s="169"/>
      <c r="AU647" s="133" t="s">
        <v>253</v>
      </c>
      <c r="AV647" s="133"/>
      <c r="AW647" s="133"/>
      <c r="AX647" s="134"/>
    </row>
    <row r="648" spans="1:50" ht="18.75" hidden="1" customHeight="1" x14ac:dyDescent="0.15">
      <c r="A648" s="1004"/>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04"/>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04"/>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04"/>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04"/>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470</v>
      </c>
      <c r="AJ652" s="180"/>
      <c r="AK652" s="180"/>
      <c r="AL652" s="175"/>
      <c r="AM652" s="180" t="s">
        <v>533</v>
      </c>
      <c r="AN652" s="180"/>
      <c r="AO652" s="180"/>
      <c r="AP652" s="175"/>
      <c r="AQ652" s="175" t="s">
        <v>355</v>
      </c>
      <c r="AR652" s="168"/>
      <c r="AS652" s="168"/>
      <c r="AT652" s="169"/>
      <c r="AU652" s="133" t="s">
        <v>253</v>
      </c>
      <c r="AV652" s="133"/>
      <c r="AW652" s="133"/>
      <c r="AX652" s="134"/>
    </row>
    <row r="653" spans="1:50" ht="18.75" hidden="1" customHeight="1" x14ac:dyDescent="0.15">
      <c r="A653" s="1004"/>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04"/>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04"/>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04"/>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04"/>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470</v>
      </c>
      <c r="AJ657" s="180"/>
      <c r="AK657" s="180"/>
      <c r="AL657" s="175"/>
      <c r="AM657" s="180" t="s">
        <v>533</v>
      </c>
      <c r="AN657" s="180"/>
      <c r="AO657" s="180"/>
      <c r="AP657" s="175"/>
      <c r="AQ657" s="175" t="s">
        <v>355</v>
      </c>
      <c r="AR657" s="168"/>
      <c r="AS657" s="168"/>
      <c r="AT657" s="169"/>
      <c r="AU657" s="133" t="s">
        <v>253</v>
      </c>
      <c r="AV657" s="133"/>
      <c r="AW657" s="133"/>
      <c r="AX657" s="134"/>
    </row>
    <row r="658" spans="1:50" ht="18.75" hidden="1" customHeight="1" x14ac:dyDescent="0.15">
      <c r="A658" s="1004"/>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04"/>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04"/>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04"/>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04"/>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470</v>
      </c>
      <c r="AJ662" s="180"/>
      <c r="AK662" s="180"/>
      <c r="AL662" s="175"/>
      <c r="AM662" s="180" t="s">
        <v>533</v>
      </c>
      <c r="AN662" s="180"/>
      <c r="AO662" s="180"/>
      <c r="AP662" s="175"/>
      <c r="AQ662" s="175" t="s">
        <v>355</v>
      </c>
      <c r="AR662" s="168"/>
      <c r="AS662" s="168"/>
      <c r="AT662" s="169"/>
      <c r="AU662" s="133" t="s">
        <v>253</v>
      </c>
      <c r="AV662" s="133"/>
      <c r="AW662" s="133"/>
      <c r="AX662" s="134"/>
    </row>
    <row r="663" spans="1:50" ht="18.75" hidden="1" customHeight="1" x14ac:dyDescent="0.15">
      <c r="A663" s="1004"/>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04"/>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04"/>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04"/>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04"/>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470</v>
      </c>
      <c r="AJ667" s="180"/>
      <c r="AK667" s="180"/>
      <c r="AL667" s="175"/>
      <c r="AM667" s="180" t="s">
        <v>533</v>
      </c>
      <c r="AN667" s="180"/>
      <c r="AO667" s="180"/>
      <c r="AP667" s="175"/>
      <c r="AQ667" s="175" t="s">
        <v>355</v>
      </c>
      <c r="AR667" s="168"/>
      <c r="AS667" s="168"/>
      <c r="AT667" s="169"/>
      <c r="AU667" s="133" t="s">
        <v>253</v>
      </c>
      <c r="AV667" s="133"/>
      <c r="AW667" s="133"/>
      <c r="AX667" s="134"/>
    </row>
    <row r="668" spans="1:50" ht="18.75" hidden="1" customHeight="1" x14ac:dyDescent="0.15">
      <c r="A668" s="1004"/>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04"/>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04"/>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04"/>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04"/>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470</v>
      </c>
      <c r="AJ672" s="180"/>
      <c r="AK672" s="180"/>
      <c r="AL672" s="175"/>
      <c r="AM672" s="180" t="s">
        <v>533</v>
      </c>
      <c r="AN672" s="180"/>
      <c r="AO672" s="180"/>
      <c r="AP672" s="175"/>
      <c r="AQ672" s="175" t="s">
        <v>355</v>
      </c>
      <c r="AR672" s="168"/>
      <c r="AS672" s="168"/>
      <c r="AT672" s="169"/>
      <c r="AU672" s="133" t="s">
        <v>253</v>
      </c>
      <c r="AV672" s="133"/>
      <c r="AW672" s="133"/>
      <c r="AX672" s="134"/>
    </row>
    <row r="673" spans="1:50" ht="18.75" hidden="1" customHeight="1" x14ac:dyDescent="0.15">
      <c r="A673" s="1004"/>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04"/>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04"/>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04"/>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04"/>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470</v>
      </c>
      <c r="AJ677" s="180"/>
      <c r="AK677" s="180"/>
      <c r="AL677" s="175"/>
      <c r="AM677" s="180" t="s">
        <v>533</v>
      </c>
      <c r="AN677" s="180"/>
      <c r="AO677" s="180"/>
      <c r="AP677" s="175"/>
      <c r="AQ677" s="175" t="s">
        <v>355</v>
      </c>
      <c r="AR677" s="168"/>
      <c r="AS677" s="168"/>
      <c r="AT677" s="169"/>
      <c r="AU677" s="133" t="s">
        <v>253</v>
      </c>
      <c r="AV677" s="133"/>
      <c r="AW677" s="133"/>
      <c r="AX677" s="134"/>
    </row>
    <row r="678" spans="1:50" ht="18.75" hidden="1" customHeight="1" x14ac:dyDescent="0.15">
      <c r="A678" s="1004"/>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04"/>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04"/>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04"/>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04"/>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470</v>
      </c>
      <c r="AJ682" s="180"/>
      <c r="AK682" s="180"/>
      <c r="AL682" s="175"/>
      <c r="AM682" s="180" t="s">
        <v>533</v>
      </c>
      <c r="AN682" s="180"/>
      <c r="AO682" s="180"/>
      <c r="AP682" s="175"/>
      <c r="AQ682" s="175" t="s">
        <v>355</v>
      </c>
      <c r="AR682" s="168"/>
      <c r="AS682" s="168"/>
      <c r="AT682" s="169"/>
      <c r="AU682" s="133" t="s">
        <v>253</v>
      </c>
      <c r="AV682" s="133"/>
      <c r="AW682" s="133"/>
      <c r="AX682" s="134"/>
    </row>
    <row r="683" spans="1:50" ht="18.75" hidden="1" customHeight="1" x14ac:dyDescent="0.15">
      <c r="A683" s="1004"/>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04"/>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04"/>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04"/>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04"/>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470</v>
      </c>
      <c r="AJ687" s="180"/>
      <c r="AK687" s="180"/>
      <c r="AL687" s="175"/>
      <c r="AM687" s="180" t="s">
        <v>533</v>
      </c>
      <c r="AN687" s="180"/>
      <c r="AO687" s="180"/>
      <c r="AP687" s="175"/>
      <c r="AQ687" s="175" t="s">
        <v>355</v>
      </c>
      <c r="AR687" s="168"/>
      <c r="AS687" s="168"/>
      <c r="AT687" s="169"/>
      <c r="AU687" s="133" t="s">
        <v>253</v>
      </c>
      <c r="AV687" s="133"/>
      <c r="AW687" s="133"/>
      <c r="AX687" s="134"/>
    </row>
    <row r="688" spans="1:50" ht="18.75" hidden="1" customHeight="1" x14ac:dyDescent="0.15">
      <c r="A688" s="1004"/>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04"/>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04"/>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04"/>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04"/>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470</v>
      </c>
      <c r="AJ692" s="180"/>
      <c r="AK692" s="180"/>
      <c r="AL692" s="175"/>
      <c r="AM692" s="180" t="s">
        <v>533</v>
      </c>
      <c r="AN692" s="180"/>
      <c r="AO692" s="180"/>
      <c r="AP692" s="175"/>
      <c r="AQ692" s="175" t="s">
        <v>355</v>
      </c>
      <c r="AR692" s="168"/>
      <c r="AS692" s="168"/>
      <c r="AT692" s="169"/>
      <c r="AU692" s="133" t="s">
        <v>253</v>
      </c>
      <c r="AV692" s="133"/>
      <c r="AW692" s="133"/>
      <c r="AX692" s="134"/>
    </row>
    <row r="693" spans="1:50" ht="18.75" hidden="1" customHeight="1" x14ac:dyDescent="0.15">
      <c r="A693" s="1004"/>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04"/>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04"/>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04"/>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04"/>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4"/>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554</v>
      </c>
      <c r="AE702" s="906"/>
      <c r="AF702" s="906"/>
      <c r="AG702" s="895" t="s">
        <v>569</v>
      </c>
      <c r="AH702" s="896"/>
      <c r="AI702" s="896"/>
      <c r="AJ702" s="896"/>
      <c r="AK702" s="896"/>
      <c r="AL702" s="896"/>
      <c r="AM702" s="896"/>
      <c r="AN702" s="896"/>
      <c r="AO702" s="896"/>
      <c r="AP702" s="896"/>
      <c r="AQ702" s="896"/>
      <c r="AR702" s="896"/>
      <c r="AS702" s="896"/>
      <c r="AT702" s="896"/>
      <c r="AU702" s="896"/>
      <c r="AV702" s="896"/>
      <c r="AW702" s="896"/>
      <c r="AX702" s="897"/>
    </row>
    <row r="703" spans="1:50" ht="60.75"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3" t="s">
        <v>554</v>
      </c>
      <c r="AE703" s="154"/>
      <c r="AF703" s="154"/>
      <c r="AG703" s="670" t="s">
        <v>570</v>
      </c>
      <c r="AH703" s="671"/>
      <c r="AI703" s="671"/>
      <c r="AJ703" s="671"/>
      <c r="AK703" s="671"/>
      <c r="AL703" s="671"/>
      <c r="AM703" s="671"/>
      <c r="AN703" s="671"/>
      <c r="AO703" s="671"/>
      <c r="AP703" s="671"/>
      <c r="AQ703" s="671"/>
      <c r="AR703" s="671"/>
      <c r="AS703" s="671"/>
      <c r="AT703" s="671"/>
      <c r="AU703" s="671"/>
      <c r="AV703" s="671"/>
      <c r="AW703" s="671"/>
      <c r="AX703" s="672"/>
    </row>
    <row r="704" spans="1:50" ht="42" customHeight="1" x14ac:dyDescent="0.15">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554</v>
      </c>
      <c r="AE704" s="591"/>
      <c r="AF704" s="591"/>
      <c r="AG704" s="434" t="s">
        <v>571</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575</v>
      </c>
      <c r="AE705" s="739"/>
      <c r="AF705" s="739"/>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1"/>
      <c r="B706" s="776"/>
      <c r="C706" s="619"/>
      <c r="D706" s="620"/>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3"/>
      <c r="AE706" s="154"/>
      <c r="AF706" s="155"/>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1"/>
      <c r="D707" s="622"/>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c r="AE707" s="589"/>
      <c r="AF707" s="589"/>
      <c r="AG707" s="434"/>
      <c r="AH707" s="233"/>
      <c r="AI707" s="233"/>
      <c r="AJ707" s="233"/>
      <c r="AK707" s="233"/>
      <c r="AL707" s="233"/>
      <c r="AM707" s="233"/>
      <c r="AN707" s="233"/>
      <c r="AO707" s="233"/>
      <c r="AP707" s="233"/>
      <c r="AQ707" s="233"/>
      <c r="AR707" s="233"/>
      <c r="AS707" s="233"/>
      <c r="AT707" s="233"/>
      <c r="AU707" s="233"/>
      <c r="AV707" s="233"/>
      <c r="AW707" s="233"/>
      <c r="AX707" s="435"/>
    </row>
    <row r="708" spans="1:50" ht="31.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554</v>
      </c>
      <c r="AE708" s="674"/>
      <c r="AF708" s="674"/>
      <c r="AG708" s="532" t="s">
        <v>572</v>
      </c>
      <c r="AH708" s="533"/>
      <c r="AI708" s="533"/>
      <c r="AJ708" s="533"/>
      <c r="AK708" s="533"/>
      <c r="AL708" s="533"/>
      <c r="AM708" s="533"/>
      <c r="AN708" s="533"/>
      <c r="AO708" s="533"/>
      <c r="AP708" s="533"/>
      <c r="AQ708" s="533"/>
      <c r="AR708" s="533"/>
      <c r="AS708" s="533"/>
      <c r="AT708" s="533"/>
      <c r="AU708" s="533"/>
      <c r="AV708" s="533"/>
      <c r="AW708" s="533"/>
      <c r="AX708" s="534"/>
    </row>
    <row r="709" spans="1:50" ht="30.75"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3" t="s">
        <v>554</v>
      </c>
      <c r="AE709" s="154"/>
      <c r="AF709" s="154"/>
      <c r="AG709" s="670" t="s">
        <v>573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3" t="s">
        <v>575</v>
      </c>
      <c r="AE710" s="154"/>
      <c r="AF710" s="154"/>
      <c r="AG710" s="670"/>
      <c r="AH710" s="671"/>
      <c r="AI710" s="671"/>
      <c r="AJ710" s="671"/>
      <c r="AK710" s="671"/>
      <c r="AL710" s="671"/>
      <c r="AM710" s="671"/>
      <c r="AN710" s="671"/>
      <c r="AO710" s="671"/>
      <c r="AP710" s="671"/>
      <c r="AQ710" s="671"/>
      <c r="AR710" s="671"/>
      <c r="AS710" s="671"/>
      <c r="AT710" s="671"/>
      <c r="AU710" s="671"/>
      <c r="AV710" s="671"/>
      <c r="AW710" s="671"/>
      <c r="AX710" s="672"/>
    </row>
    <row r="711" spans="1:50" ht="39.7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3" t="s">
        <v>554</v>
      </c>
      <c r="AE711" s="154"/>
      <c r="AF711" s="154"/>
      <c r="AG711" s="670" t="s">
        <v>574</v>
      </c>
      <c r="AH711" s="671"/>
      <c r="AI711" s="671"/>
      <c r="AJ711" s="671"/>
      <c r="AK711" s="671"/>
      <c r="AL711" s="671"/>
      <c r="AM711" s="671"/>
      <c r="AN711" s="671"/>
      <c r="AO711" s="671"/>
      <c r="AP711" s="671"/>
      <c r="AQ711" s="671"/>
      <c r="AR711" s="671"/>
      <c r="AS711" s="671"/>
      <c r="AT711" s="671"/>
      <c r="AU711" s="671"/>
      <c r="AV711" s="671"/>
      <c r="AW711" s="671"/>
      <c r="AX711" s="672"/>
    </row>
    <row r="712" spans="1:50" ht="52.5" customHeight="1" x14ac:dyDescent="0.15">
      <c r="A712" s="661"/>
      <c r="B712" s="662"/>
      <c r="C712" s="593" t="s">
        <v>486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577</v>
      </c>
      <c r="AE712" s="591"/>
      <c r="AF712" s="591"/>
      <c r="AG712" s="599" t="s">
        <v>665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1"/>
      <c r="B713" s="662"/>
      <c r="C713" s="150" t="s">
        <v>487</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575</v>
      </c>
      <c r="AE713" s="154"/>
      <c r="AF713" s="155"/>
      <c r="AG713" s="670"/>
      <c r="AH713" s="671"/>
      <c r="AI713" s="671"/>
      <c r="AJ713" s="671"/>
      <c r="AK713" s="671"/>
      <c r="AL713" s="671"/>
      <c r="AM713" s="671"/>
      <c r="AN713" s="671"/>
      <c r="AO713" s="671"/>
      <c r="AP713" s="671"/>
      <c r="AQ713" s="671"/>
      <c r="AR713" s="671"/>
      <c r="AS713" s="671"/>
      <c r="AT713" s="671"/>
      <c r="AU713" s="671"/>
      <c r="AV713" s="671"/>
      <c r="AW713" s="671"/>
      <c r="AX713" s="672"/>
    </row>
    <row r="714" spans="1:50" ht="30.75" customHeight="1" x14ac:dyDescent="0.15">
      <c r="A714" s="663"/>
      <c r="B714" s="664"/>
      <c r="C714" s="777" t="s">
        <v>459</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554</v>
      </c>
      <c r="AE714" s="597"/>
      <c r="AF714" s="598"/>
      <c r="AG714" s="695" t="s">
        <v>576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6" t="s">
        <v>40</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554</v>
      </c>
      <c r="AE715" s="674"/>
      <c r="AF715" s="783"/>
      <c r="AG715" s="532" t="s">
        <v>578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554</v>
      </c>
      <c r="AE716" s="765"/>
      <c r="AF716" s="765"/>
      <c r="AG716" s="670" t="s">
        <v>579</v>
      </c>
      <c r="AH716" s="671"/>
      <c r="AI716" s="671"/>
      <c r="AJ716" s="671"/>
      <c r="AK716" s="671"/>
      <c r="AL716" s="671"/>
      <c r="AM716" s="671"/>
      <c r="AN716" s="671"/>
      <c r="AO716" s="671"/>
      <c r="AP716" s="671"/>
      <c r="AQ716" s="671"/>
      <c r="AR716" s="671"/>
      <c r="AS716" s="671"/>
      <c r="AT716" s="671"/>
      <c r="AU716" s="671"/>
      <c r="AV716" s="671"/>
      <c r="AW716" s="671"/>
      <c r="AX716" s="672"/>
    </row>
    <row r="717" spans="1:50" ht="39" customHeight="1" x14ac:dyDescent="0.15">
      <c r="A717" s="661"/>
      <c r="B717" s="662"/>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3" t="s">
        <v>577</v>
      </c>
      <c r="AE717" s="154"/>
      <c r="AF717" s="154"/>
      <c r="AG717" s="670" t="s">
        <v>664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3" t="s">
        <v>575</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3" t="s">
        <v>554</v>
      </c>
      <c r="AE719" s="674"/>
      <c r="AF719" s="674"/>
      <c r="AG719" s="159" t="s">
        <v>650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5"/>
      <c r="B720" s="656"/>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34"/>
      <c r="AH720" s="233"/>
      <c r="AI720" s="233"/>
      <c r="AJ720" s="233"/>
      <c r="AK720" s="233"/>
      <c r="AL720" s="233"/>
      <c r="AM720" s="233"/>
      <c r="AN720" s="233"/>
      <c r="AO720" s="233"/>
      <c r="AP720" s="233"/>
      <c r="AQ720" s="233"/>
      <c r="AR720" s="233"/>
      <c r="AS720" s="233"/>
      <c r="AT720" s="233"/>
      <c r="AU720" s="233"/>
      <c r="AV720" s="233"/>
      <c r="AW720" s="233"/>
      <c r="AX720" s="435"/>
    </row>
    <row r="721" spans="1:50" ht="32.25" customHeight="1" x14ac:dyDescent="0.15">
      <c r="A721" s="655"/>
      <c r="B721" s="656"/>
      <c r="C721" s="927" t="s">
        <v>580</v>
      </c>
      <c r="D721" s="928"/>
      <c r="E721" s="928"/>
      <c r="F721" s="929"/>
      <c r="G721" s="947"/>
      <c r="H721" s="948"/>
      <c r="I721" s="83" t="str">
        <f>IF(OR(G721="　", G721=""), "", "-")</f>
        <v/>
      </c>
      <c r="J721" s="926">
        <v>518</v>
      </c>
      <c r="K721" s="926"/>
      <c r="L721" s="83" t="str">
        <f>IF(M721="","","-")</f>
        <v/>
      </c>
      <c r="M721" s="84"/>
      <c r="N721" s="923" t="s">
        <v>581</v>
      </c>
      <c r="O721" s="924"/>
      <c r="P721" s="924"/>
      <c r="Q721" s="924"/>
      <c r="R721" s="924"/>
      <c r="S721" s="924"/>
      <c r="T721" s="924"/>
      <c r="U721" s="924"/>
      <c r="V721" s="924"/>
      <c r="W721" s="924"/>
      <c r="X721" s="924"/>
      <c r="Y721" s="924"/>
      <c r="Z721" s="924"/>
      <c r="AA721" s="924"/>
      <c r="AB721" s="924"/>
      <c r="AC721" s="924"/>
      <c r="AD721" s="924"/>
      <c r="AE721" s="924"/>
      <c r="AF721" s="925"/>
      <c r="AG721" s="434"/>
      <c r="AH721" s="233"/>
      <c r="AI721" s="233"/>
      <c r="AJ721" s="233"/>
      <c r="AK721" s="233"/>
      <c r="AL721" s="233"/>
      <c r="AM721" s="233"/>
      <c r="AN721" s="233"/>
      <c r="AO721" s="233"/>
      <c r="AP721" s="233"/>
      <c r="AQ721" s="233"/>
      <c r="AR721" s="233"/>
      <c r="AS721" s="233"/>
      <c r="AT721" s="233"/>
      <c r="AU721" s="233"/>
      <c r="AV721" s="233"/>
      <c r="AW721" s="233"/>
      <c r="AX721" s="435"/>
    </row>
    <row r="722" spans="1:50" ht="32.25" customHeight="1" x14ac:dyDescent="0.15">
      <c r="A722" s="655"/>
      <c r="B722" s="656"/>
      <c r="C722" s="927" t="s">
        <v>580</v>
      </c>
      <c r="D722" s="928"/>
      <c r="E722" s="928"/>
      <c r="F722" s="929"/>
      <c r="G722" s="947"/>
      <c r="H722" s="948"/>
      <c r="I722" s="83" t="str">
        <f t="shared" ref="I722:I725" si="4">IF(OR(G722="　", G722=""), "", "-")</f>
        <v/>
      </c>
      <c r="J722" s="926">
        <v>540</v>
      </c>
      <c r="K722" s="926"/>
      <c r="L722" s="83" t="str">
        <f t="shared" ref="L722:L725" si="5">IF(M722="","","-")</f>
        <v/>
      </c>
      <c r="M722" s="84"/>
      <c r="N722" s="923" t="s">
        <v>582</v>
      </c>
      <c r="O722" s="924"/>
      <c r="P722" s="924"/>
      <c r="Q722" s="924"/>
      <c r="R722" s="924"/>
      <c r="S722" s="924"/>
      <c r="T722" s="924"/>
      <c r="U722" s="924"/>
      <c r="V722" s="924"/>
      <c r="W722" s="924"/>
      <c r="X722" s="924"/>
      <c r="Y722" s="924"/>
      <c r="Z722" s="924"/>
      <c r="AA722" s="924"/>
      <c r="AB722" s="924"/>
      <c r="AC722" s="924"/>
      <c r="AD722" s="924"/>
      <c r="AE722" s="924"/>
      <c r="AF722" s="925"/>
      <c r="AG722" s="434"/>
      <c r="AH722" s="233"/>
      <c r="AI722" s="233"/>
      <c r="AJ722" s="233"/>
      <c r="AK722" s="233"/>
      <c r="AL722" s="233"/>
      <c r="AM722" s="233"/>
      <c r="AN722" s="233"/>
      <c r="AO722" s="233"/>
      <c r="AP722" s="233"/>
      <c r="AQ722" s="233"/>
      <c r="AR722" s="233"/>
      <c r="AS722" s="233"/>
      <c r="AT722" s="233"/>
      <c r="AU722" s="233"/>
      <c r="AV722" s="233"/>
      <c r="AW722" s="233"/>
      <c r="AX722" s="435"/>
    </row>
    <row r="723" spans="1:50" ht="32.25" customHeight="1" x14ac:dyDescent="0.15">
      <c r="A723" s="655"/>
      <c r="B723" s="656"/>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3"/>
      <c r="AI723" s="233"/>
      <c r="AJ723" s="233"/>
      <c r="AK723" s="233"/>
      <c r="AL723" s="233"/>
      <c r="AM723" s="233"/>
      <c r="AN723" s="233"/>
      <c r="AO723" s="233"/>
      <c r="AP723" s="233"/>
      <c r="AQ723" s="233"/>
      <c r="AR723" s="233"/>
      <c r="AS723" s="233"/>
      <c r="AT723" s="233"/>
      <c r="AU723" s="233"/>
      <c r="AV723" s="233"/>
      <c r="AW723" s="233"/>
      <c r="AX723" s="435"/>
    </row>
    <row r="724" spans="1:50" ht="32.25" customHeight="1" x14ac:dyDescent="0.15">
      <c r="A724" s="655"/>
      <c r="B724" s="656"/>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3"/>
      <c r="AI724" s="233"/>
      <c r="AJ724" s="233"/>
      <c r="AK724" s="233"/>
      <c r="AL724" s="233"/>
      <c r="AM724" s="233"/>
      <c r="AN724" s="233"/>
      <c r="AO724" s="233"/>
      <c r="AP724" s="233"/>
      <c r="AQ724" s="233"/>
      <c r="AR724" s="233"/>
      <c r="AS724" s="233"/>
      <c r="AT724" s="233"/>
      <c r="AU724" s="233"/>
      <c r="AV724" s="233"/>
      <c r="AW724" s="233"/>
      <c r="AX724" s="435"/>
    </row>
    <row r="725" spans="1:50" ht="32.25" customHeight="1" x14ac:dyDescent="0.15">
      <c r="A725" s="657"/>
      <c r="B725" s="658"/>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6" t="s">
        <v>48</v>
      </c>
      <c r="B726" s="627"/>
      <c r="C726" s="449" t="s">
        <v>53</v>
      </c>
      <c r="D726" s="586"/>
      <c r="E726" s="586"/>
      <c r="F726" s="587"/>
      <c r="G726" s="803" t="s">
        <v>671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1" t="s">
        <v>57</v>
      </c>
      <c r="D727" s="702"/>
      <c r="E727" s="702"/>
      <c r="F727" s="703"/>
      <c r="G727" s="801" t="s">
        <v>663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493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8" t="s">
        <v>431</v>
      </c>
      <c r="B737" s="119"/>
      <c r="C737" s="119"/>
      <c r="D737" s="120"/>
      <c r="E737" s="113" t="s">
        <v>583</v>
      </c>
      <c r="F737" s="113"/>
      <c r="G737" s="113"/>
      <c r="H737" s="113"/>
      <c r="I737" s="113"/>
      <c r="J737" s="113"/>
      <c r="K737" s="113"/>
      <c r="L737" s="113"/>
      <c r="M737" s="113"/>
      <c r="N737" s="114" t="s">
        <v>358</v>
      </c>
      <c r="O737" s="114"/>
      <c r="P737" s="114"/>
      <c r="Q737" s="114"/>
      <c r="R737" s="113" t="s">
        <v>584</v>
      </c>
      <c r="S737" s="113"/>
      <c r="T737" s="113"/>
      <c r="U737" s="113"/>
      <c r="V737" s="113"/>
      <c r="W737" s="113"/>
      <c r="X737" s="113"/>
      <c r="Y737" s="113"/>
      <c r="Z737" s="113"/>
      <c r="AA737" s="114" t="s">
        <v>359</v>
      </c>
      <c r="AB737" s="114"/>
      <c r="AC737" s="114"/>
      <c r="AD737" s="114"/>
      <c r="AE737" s="113" t="s">
        <v>585</v>
      </c>
      <c r="AF737" s="113"/>
      <c r="AG737" s="113"/>
      <c r="AH737" s="113"/>
      <c r="AI737" s="113"/>
      <c r="AJ737" s="113"/>
      <c r="AK737" s="113"/>
      <c r="AL737" s="113"/>
      <c r="AM737" s="113"/>
      <c r="AN737" s="114" t="s">
        <v>360</v>
      </c>
      <c r="AO737" s="114"/>
      <c r="AP737" s="114"/>
      <c r="AQ737" s="114"/>
      <c r="AR737" s="115" t="s">
        <v>586</v>
      </c>
      <c r="AS737" s="116"/>
      <c r="AT737" s="116"/>
      <c r="AU737" s="116"/>
      <c r="AV737" s="116"/>
      <c r="AW737" s="116"/>
      <c r="AX737" s="117"/>
      <c r="AY737" s="89"/>
      <c r="AZ737" s="89"/>
    </row>
    <row r="738" spans="1:52" ht="24.75" customHeight="1" x14ac:dyDescent="0.15">
      <c r="A738" s="118" t="s">
        <v>361</v>
      </c>
      <c r="B738" s="119"/>
      <c r="C738" s="119"/>
      <c r="D738" s="120"/>
      <c r="E738" s="113" t="s">
        <v>587</v>
      </c>
      <c r="F738" s="113"/>
      <c r="G738" s="113"/>
      <c r="H738" s="113"/>
      <c r="I738" s="113"/>
      <c r="J738" s="113"/>
      <c r="K738" s="113"/>
      <c r="L738" s="113"/>
      <c r="M738" s="113"/>
      <c r="N738" s="114" t="s">
        <v>362</v>
      </c>
      <c r="O738" s="114"/>
      <c r="P738" s="114"/>
      <c r="Q738" s="114"/>
      <c r="R738" s="113" t="s">
        <v>588</v>
      </c>
      <c r="S738" s="113"/>
      <c r="T738" s="113"/>
      <c r="U738" s="113"/>
      <c r="V738" s="113"/>
      <c r="W738" s="113"/>
      <c r="X738" s="113"/>
      <c r="Y738" s="113"/>
      <c r="Z738" s="113"/>
      <c r="AA738" s="114" t="s">
        <v>480</v>
      </c>
      <c r="AB738" s="114"/>
      <c r="AC738" s="114"/>
      <c r="AD738" s="114"/>
      <c r="AE738" s="113" t="s">
        <v>589</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540</v>
      </c>
      <c r="B739" s="125"/>
      <c r="C739" s="125"/>
      <c r="D739" s="126"/>
      <c r="E739" s="127" t="s">
        <v>580</v>
      </c>
      <c r="F739" s="128"/>
      <c r="G739" s="128"/>
      <c r="H739" s="91" t="str">
        <f>IF(E739="", "", "(")</f>
        <v>(</v>
      </c>
      <c r="I739" s="108"/>
      <c r="J739" s="108"/>
      <c r="K739" s="91" t="str">
        <f>IF(OR(I739="　", I739=""), "", "-")</f>
        <v/>
      </c>
      <c r="L739" s="109">
        <v>498</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529</v>
      </c>
      <c r="B740" s="142"/>
      <c r="C740" s="142"/>
      <c r="D740" s="142"/>
      <c r="E740" s="142"/>
      <c r="F740" s="14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8.2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94"/>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95"/>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45" t="s">
        <v>619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592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69"/>
      <c r="C781" s="769"/>
      <c r="D781" s="769"/>
      <c r="E781" s="769"/>
      <c r="F781" s="770"/>
      <c r="G781" s="454" t="s">
        <v>593</v>
      </c>
      <c r="H781" s="455"/>
      <c r="I781" s="455"/>
      <c r="J781" s="455"/>
      <c r="K781" s="456"/>
      <c r="L781" s="457" t="s">
        <v>594</v>
      </c>
      <c r="M781" s="458"/>
      <c r="N781" s="458"/>
      <c r="O781" s="458"/>
      <c r="P781" s="458"/>
      <c r="Q781" s="458"/>
      <c r="R781" s="458"/>
      <c r="S781" s="458"/>
      <c r="T781" s="458"/>
      <c r="U781" s="458"/>
      <c r="V781" s="458"/>
      <c r="W781" s="458"/>
      <c r="X781" s="459"/>
      <c r="Y781" s="460">
        <v>380</v>
      </c>
      <c r="Z781" s="461"/>
      <c r="AA781" s="461"/>
      <c r="AB781" s="562"/>
      <c r="AC781" s="454" t="s">
        <v>593</v>
      </c>
      <c r="AD781" s="455"/>
      <c r="AE781" s="455"/>
      <c r="AF781" s="455"/>
      <c r="AG781" s="456"/>
      <c r="AH781" s="457" t="s">
        <v>595</v>
      </c>
      <c r="AI781" s="458"/>
      <c r="AJ781" s="458"/>
      <c r="AK781" s="458"/>
      <c r="AL781" s="458"/>
      <c r="AM781" s="458"/>
      <c r="AN781" s="458"/>
      <c r="AO781" s="458"/>
      <c r="AP781" s="458"/>
      <c r="AQ781" s="458"/>
      <c r="AR781" s="458"/>
      <c r="AS781" s="458"/>
      <c r="AT781" s="459"/>
      <c r="AU781" s="460">
        <v>100</v>
      </c>
      <c r="AV781" s="461"/>
      <c r="AW781" s="461"/>
      <c r="AX781" s="462"/>
    </row>
    <row r="782" spans="1:50" ht="24.75" customHeight="1" x14ac:dyDescent="0.15">
      <c r="A782" s="561"/>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1"/>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1"/>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1"/>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380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100</v>
      </c>
      <c r="AV791" s="416"/>
      <c r="AW791" s="416"/>
      <c r="AX791" s="418"/>
    </row>
    <row r="792" spans="1:50" ht="24.75" hidden="1" customHeight="1" x14ac:dyDescent="0.15">
      <c r="A792" s="561"/>
      <c r="B792" s="769"/>
      <c r="C792" s="769"/>
      <c r="D792" s="769"/>
      <c r="E792" s="769"/>
      <c r="F792" s="770"/>
      <c r="G792" s="445" t="s">
        <v>620</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596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1"/>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1"/>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1"/>
      <c r="B805" s="769"/>
      <c r="C805" s="769"/>
      <c r="D805" s="769"/>
      <c r="E805" s="769"/>
      <c r="F805" s="770"/>
      <c r="G805" s="445" t="s">
        <v>454</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1"/>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484</v>
      </c>
      <c r="AM831" s="966"/>
      <c r="AN831" s="966"/>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432</v>
      </c>
      <c r="K836" s="114"/>
      <c r="L836" s="114"/>
      <c r="M836" s="114"/>
      <c r="N836" s="114"/>
      <c r="O836" s="114"/>
      <c r="P836" s="348" t="s">
        <v>376</v>
      </c>
      <c r="Q836" s="348"/>
      <c r="R836" s="348"/>
      <c r="S836" s="348"/>
      <c r="T836" s="348"/>
      <c r="U836" s="348"/>
      <c r="V836" s="348"/>
      <c r="W836" s="348"/>
      <c r="X836" s="348"/>
      <c r="Y836" s="345" t="s">
        <v>429</v>
      </c>
      <c r="Z836" s="346"/>
      <c r="AA836" s="346"/>
      <c r="AB836" s="346"/>
      <c r="AC836" s="277" t="s">
        <v>477</v>
      </c>
      <c r="AD836" s="277"/>
      <c r="AE836" s="277"/>
      <c r="AF836" s="277"/>
      <c r="AG836" s="277"/>
      <c r="AH836" s="345" t="s">
        <v>512</v>
      </c>
      <c r="AI836" s="347"/>
      <c r="AJ836" s="347"/>
      <c r="AK836" s="347"/>
      <c r="AL836" s="347" t="s">
        <v>21</v>
      </c>
      <c r="AM836" s="347"/>
      <c r="AN836" s="347"/>
      <c r="AO836" s="429"/>
      <c r="AP836" s="430" t="s">
        <v>433</v>
      </c>
      <c r="AQ836" s="430"/>
      <c r="AR836" s="430"/>
      <c r="AS836" s="430"/>
      <c r="AT836" s="430"/>
      <c r="AU836" s="430"/>
      <c r="AV836" s="430"/>
      <c r="AW836" s="430"/>
      <c r="AX836" s="430"/>
    </row>
    <row r="837" spans="1:50" ht="30" customHeight="1" x14ac:dyDescent="0.15">
      <c r="A837" s="405">
        <v>1</v>
      </c>
      <c r="B837" s="405">
        <v>1</v>
      </c>
      <c r="C837" s="427" t="s">
        <v>600</v>
      </c>
      <c r="D837" s="419"/>
      <c r="E837" s="419"/>
      <c r="F837" s="419"/>
      <c r="G837" s="419"/>
      <c r="H837" s="419"/>
      <c r="I837" s="419"/>
      <c r="J837" s="420" t="s">
        <v>598</v>
      </c>
      <c r="K837" s="421"/>
      <c r="L837" s="421"/>
      <c r="M837" s="421"/>
      <c r="N837" s="421"/>
      <c r="O837" s="421"/>
      <c r="P837" s="317" t="s">
        <v>599</v>
      </c>
      <c r="Q837" s="317"/>
      <c r="R837" s="317"/>
      <c r="S837" s="317"/>
      <c r="T837" s="317"/>
      <c r="U837" s="317"/>
      <c r="V837" s="317"/>
      <c r="W837" s="317"/>
      <c r="X837" s="317"/>
      <c r="Y837" s="318">
        <v>380</v>
      </c>
      <c r="Z837" s="319"/>
      <c r="AA837" s="319"/>
      <c r="AB837" s="320"/>
      <c r="AC837" s="328" t="s">
        <v>196</v>
      </c>
      <c r="AD837" s="329"/>
      <c r="AE837" s="329"/>
      <c r="AF837" s="329"/>
      <c r="AG837" s="329"/>
      <c r="AH837" s="422" t="s">
        <v>637</v>
      </c>
      <c r="AI837" s="423"/>
      <c r="AJ837" s="423"/>
      <c r="AK837" s="423"/>
      <c r="AL837" s="325" t="s">
        <v>646</v>
      </c>
      <c r="AM837" s="326"/>
      <c r="AN837" s="326"/>
      <c r="AO837" s="327"/>
      <c r="AP837" s="321" t="s">
        <v>653</v>
      </c>
      <c r="AQ837" s="321"/>
      <c r="AR837" s="321"/>
      <c r="AS837" s="321"/>
      <c r="AT837" s="321"/>
      <c r="AU837" s="321"/>
      <c r="AV837" s="321"/>
      <c r="AW837" s="321"/>
      <c r="AX837" s="321"/>
    </row>
    <row r="838" spans="1:50" ht="30" customHeight="1" x14ac:dyDescent="0.15">
      <c r="A838" s="405">
        <v>2</v>
      </c>
      <c r="B838" s="405">
        <v>1</v>
      </c>
      <c r="C838" s="427" t="s">
        <v>597</v>
      </c>
      <c r="D838" s="419"/>
      <c r="E838" s="419"/>
      <c r="F838" s="419"/>
      <c r="G838" s="419"/>
      <c r="H838" s="419"/>
      <c r="I838" s="419"/>
      <c r="J838" s="420" t="s">
        <v>556</v>
      </c>
      <c r="K838" s="421"/>
      <c r="L838" s="421"/>
      <c r="M838" s="421"/>
      <c r="N838" s="421"/>
      <c r="O838" s="421"/>
      <c r="P838" s="317" t="s">
        <v>599</v>
      </c>
      <c r="Q838" s="317"/>
      <c r="R838" s="317"/>
      <c r="S838" s="317"/>
      <c r="T838" s="317"/>
      <c r="U838" s="317"/>
      <c r="V838" s="317"/>
      <c r="W838" s="317"/>
      <c r="X838" s="317"/>
      <c r="Y838" s="318">
        <v>356</v>
      </c>
      <c r="Z838" s="319"/>
      <c r="AA838" s="319"/>
      <c r="AB838" s="320"/>
      <c r="AC838" s="328" t="s">
        <v>196</v>
      </c>
      <c r="AD838" s="329"/>
      <c r="AE838" s="329"/>
      <c r="AF838" s="329"/>
      <c r="AG838" s="329"/>
      <c r="AH838" s="422" t="s">
        <v>637</v>
      </c>
      <c r="AI838" s="423"/>
      <c r="AJ838" s="423"/>
      <c r="AK838" s="423"/>
      <c r="AL838" s="424" t="s">
        <v>646</v>
      </c>
      <c r="AM838" s="425"/>
      <c r="AN838" s="425"/>
      <c r="AO838" s="426"/>
      <c r="AP838" s="321" t="s">
        <v>653</v>
      </c>
      <c r="AQ838" s="321"/>
      <c r="AR838" s="321"/>
      <c r="AS838" s="321"/>
      <c r="AT838" s="321"/>
      <c r="AU838" s="321"/>
      <c r="AV838" s="321"/>
      <c r="AW838" s="321"/>
      <c r="AX838" s="321"/>
    </row>
    <row r="839" spans="1:50" ht="30" customHeight="1" x14ac:dyDescent="0.15">
      <c r="A839" s="405">
        <v>3</v>
      </c>
      <c r="B839" s="405">
        <v>1</v>
      </c>
      <c r="C839" s="427" t="s">
        <v>602</v>
      </c>
      <c r="D839" s="419"/>
      <c r="E839" s="419"/>
      <c r="F839" s="419"/>
      <c r="G839" s="419"/>
      <c r="H839" s="419"/>
      <c r="I839" s="419"/>
      <c r="J839" s="420" t="s">
        <v>556</v>
      </c>
      <c r="K839" s="421"/>
      <c r="L839" s="421"/>
      <c r="M839" s="421"/>
      <c r="N839" s="421"/>
      <c r="O839" s="421"/>
      <c r="P839" s="428" t="s">
        <v>599</v>
      </c>
      <c r="Q839" s="317"/>
      <c r="R839" s="317"/>
      <c r="S839" s="317"/>
      <c r="T839" s="317"/>
      <c r="U839" s="317"/>
      <c r="V839" s="317"/>
      <c r="W839" s="317"/>
      <c r="X839" s="317"/>
      <c r="Y839" s="318">
        <v>253</v>
      </c>
      <c r="Z839" s="319"/>
      <c r="AA839" s="319"/>
      <c r="AB839" s="320"/>
      <c r="AC839" s="328" t="s">
        <v>196</v>
      </c>
      <c r="AD839" s="329"/>
      <c r="AE839" s="329"/>
      <c r="AF839" s="329"/>
      <c r="AG839" s="329"/>
      <c r="AH839" s="323" t="s">
        <v>643</v>
      </c>
      <c r="AI839" s="324"/>
      <c r="AJ839" s="324"/>
      <c r="AK839" s="324"/>
      <c r="AL839" s="325" t="s">
        <v>651</v>
      </c>
      <c r="AM839" s="326"/>
      <c r="AN839" s="326"/>
      <c r="AO839" s="327"/>
      <c r="AP839" s="321" t="s">
        <v>653</v>
      </c>
      <c r="AQ839" s="321"/>
      <c r="AR839" s="321"/>
      <c r="AS839" s="321"/>
      <c r="AT839" s="321"/>
      <c r="AU839" s="321"/>
      <c r="AV839" s="321"/>
      <c r="AW839" s="321"/>
      <c r="AX839" s="321"/>
    </row>
    <row r="840" spans="1:50" ht="30" customHeight="1" x14ac:dyDescent="0.15">
      <c r="A840" s="405">
        <v>4</v>
      </c>
      <c r="B840" s="405">
        <v>1</v>
      </c>
      <c r="C840" s="427" t="s">
        <v>603</v>
      </c>
      <c r="D840" s="419"/>
      <c r="E840" s="419"/>
      <c r="F840" s="419"/>
      <c r="G840" s="419"/>
      <c r="H840" s="419"/>
      <c r="I840" s="419"/>
      <c r="J840" s="420" t="s">
        <v>556</v>
      </c>
      <c r="K840" s="421"/>
      <c r="L840" s="421"/>
      <c r="M840" s="421"/>
      <c r="N840" s="421"/>
      <c r="O840" s="421"/>
      <c r="P840" s="428" t="s">
        <v>599</v>
      </c>
      <c r="Q840" s="317"/>
      <c r="R840" s="317"/>
      <c r="S840" s="317"/>
      <c r="T840" s="317"/>
      <c r="U840" s="317"/>
      <c r="V840" s="317"/>
      <c r="W840" s="317"/>
      <c r="X840" s="317"/>
      <c r="Y840" s="318">
        <v>234</v>
      </c>
      <c r="Z840" s="319"/>
      <c r="AA840" s="319"/>
      <c r="AB840" s="320"/>
      <c r="AC840" s="328" t="s">
        <v>196</v>
      </c>
      <c r="AD840" s="329"/>
      <c r="AE840" s="329"/>
      <c r="AF840" s="329"/>
      <c r="AG840" s="329"/>
      <c r="AH840" s="323" t="s">
        <v>643</v>
      </c>
      <c r="AI840" s="324"/>
      <c r="AJ840" s="324"/>
      <c r="AK840" s="324"/>
      <c r="AL840" s="325" t="s">
        <v>652</v>
      </c>
      <c r="AM840" s="326"/>
      <c r="AN840" s="326"/>
      <c r="AO840" s="327"/>
      <c r="AP840" s="321" t="s">
        <v>636</v>
      </c>
      <c r="AQ840" s="321"/>
      <c r="AR840" s="321"/>
      <c r="AS840" s="321"/>
      <c r="AT840" s="321"/>
      <c r="AU840" s="321"/>
      <c r="AV840" s="321"/>
      <c r="AW840" s="321"/>
      <c r="AX840" s="321"/>
    </row>
    <row r="841" spans="1:50" ht="30" customHeight="1" x14ac:dyDescent="0.15">
      <c r="A841" s="405">
        <v>5</v>
      </c>
      <c r="B841" s="405">
        <v>1</v>
      </c>
      <c r="C841" s="427" t="s">
        <v>604</v>
      </c>
      <c r="D841" s="419"/>
      <c r="E841" s="419"/>
      <c r="F841" s="419"/>
      <c r="G841" s="419"/>
      <c r="H841" s="419"/>
      <c r="I841" s="419"/>
      <c r="J841" s="420" t="s">
        <v>556</v>
      </c>
      <c r="K841" s="421"/>
      <c r="L841" s="421"/>
      <c r="M841" s="421"/>
      <c r="N841" s="421"/>
      <c r="O841" s="421"/>
      <c r="P841" s="317" t="s">
        <v>599</v>
      </c>
      <c r="Q841" s="317"/>
      <c r="R841" s="317"/>
      <c r="S841" s="317"/>
      <c r="T841" s="317"/>
      <c r="U841" s="317"/>
      <c r="V841" s="317"/>
      <c r="W841" s="317"/>
      <c r="X841" s="317"/>
      <c r="Y841" s="318">
        <v>232</v>
      </c>
      <c r="Z841" s="319"/>
      <c r="AA841" s="319"/>
      <c r="AB841" s="320"/>
      <c r="AC841" s="328" t="s">
        <v>196</v>
      </c>
      <c r="AD841" s="329"/>
      <c r="AE841" s="329"/>
      <c r="AF841" s="329"/>
      <c r="AG841" s="329"/>
      <c r="AH841" s="323" t="s">
        <v>646</v>
      </c>
      <c r="AI841" s="324"/>
      <c r="AJ841" s="324"/>
      <c r="AK841" s="324"/>
      <c r="AL841" s="325" t="s">
        <v>652</v>
      </c>
      <c r="AM841" s="326"/>
      <c r="AN841" s="326"/>
      <c r="AO841" s="327"/>
      <c r="AP841" s="321" t="s">
        <v>653</v>
      </c>
      <c r="AQ841" s="321"/>
      <c r="AR841" s="321"/>
      <c r="AS841" s="321"/>
      <c r="AT841" s="321"/>
      <c r="AU841" s="321"/>
      <c r="AV841" s="321"/>
      <c r="AW841" s="321"/>
      <c r="AX841" s="321"/>
    </row>
    <row r="842" spans="1:50" ht="30" customHeight="1" x14ac:dyDescent="0.15">
      <c r="A842" s="405">
        <v>6</v>
      </c>
      <c r="B842" s="405">
        <v>1</v>
      </c>
      <c r="C842" s="427" t="s">
        <v>601</v>
      </c>
      <c r="D842" s="419"/>
      <c r="E842" s="419"/>
      <c r="F842" s="419"/>
      <c r="G842" s="419"/>
      <c r="H842" s="419"/>
      <c r="I842" s="419"/>
      <c r="J842" s="420" t="s">
        <v>556</v>
      </c>
      <c r="K842" s="421"/>
      <c r="L842" s="421"/>
      <c r="M842" s="421"/>
      <c r="N842" s="421"/>
      <c r="O842" s="421"/>
      <c r="P842" s="317" t="s">
        <v>599</v>
      </c>
      <c r="Q842" s="317"/>
      <c r="R842" s="317"/>
      <c r="S842" s="317"/>
      <c r="T842" s="317"/>
      <c r="U842" s="317"/>
      <c r="V842" s="317"/>
      <c r="W842" s="317"/>
      <c r="X842" s="317"/>
      <c r="Y842" s="318">
        <v>162</v>
      </c>
      <c r="Z842" s="319"/>
      <c r="AA842" s="319"/>
      <c r="AB842" s="320"/>
      <c r="AC842" s="328" t="s">
        <v>196</v>
      </c>
      <c r="AD842" s="329"/>
      <c r="AE842" s="329"/>
      <c r="AF842" s="329"/>
      <c r="AG842" s="329"/>
      <c r="AH842" s="323" t="s">
        <v>649</v>
      </c>
      <c r="AI842" s="324"/>
      <c r="AJ842" s="324"/>
      <c r="AK842" s="324"/>
      <c r="AL842" s="325" t="s">
        <v>652</v>
      </c>
      <c r="AM842" s="326"/>
      <c r="AN842" s="326"/>
      <c r="AO842" s="327"/>
      <c r="AP842" s="321" t="s">
        <v>653</v>
      </c>
      <c r="AQ842" s="321"/>
      <c r="AR842" s="321"/>
      <c r="AS842" s="321"/>
      <c r="AT842" s="321"/>
      <c r="AU842" s="321"/>
      <c r="AV842" s="321"/>
      <c r="AW842" s="321"/>
      <c r="AX842" s="321"/>
    </row>
    <row r="843" spans="1:50" ht="30" customHeight="1" x14ac:dyDescent="0.15">
      <c r="A843" s="405">
        <v>7</v>
      </c>
      <c r="B843" s="405">
        <v>1</v>
      </c>
      <c r="C843" s="427" t="s">
        <v>621</v>
      </c>
      <c r="D843" s="419"/>
      <c r="E843" s="419"/>
      <c r="F843" s="419"/>
      <c r="G843" s="419"/>
      <c r="H843" s="419"/>
      <c r="I843" s="419"/>
      <c r="J843" s="420" t="s">
        <v>556</v>
      </c>
      <c r="K843" s="421"/>
      <c r="L843" s="421"/>
      <c r="M843" s="421"/>
      <c r="N843" s="421"/>
      <c r="O843" s="421"/>
      <c r="P843" s="317" t="s">
        <v>599</v>
      </c>
      <c r="Q843" s="317"/>
      <c r="R843" s="317"/>
      <c r="S843" s="317"/>
      <c r="T843" s="317"/>
      <c r="U843" s="317"/>
      <c r="V843" s="317"/>
      <c r="W843" s="317"/>
      <c r="X843" s="317"/>
      <c r="Y843" s="318">
        <v>160</v>
      </c>
      <c r="Z843" s="319"/>
      <c r="AA843" s="319"/>
      <c r="AB843" s="320"/>
      <c r="AC843" s="328" t="s">
        <v>196</v>
      </c>
      <c r="AD843" s="329"/>
      <c r="AE843" s="329"/>
      <c r="AF843" s="329"/>
      <c r="AG843" s="329"/>
      <c r="AH843" s="323" t="s">
        <v>643</v>
      </c>
      <c r="AI843" s="324"/>
      <c r="AJ843" s="324"/>
      <c r="AK843" s="324"/>
      <c r="AL843" s="325" t="s">
        <v>646</v>
      </c>
      <c r="AM843" s="326"/>
      <c r="AN843" s="326"/>
      <c r="AO843" s="327"/>
      <c r="AP843" s="321" t="s">
        <v>653</v>
      </c>
      <c r="AQ843" s="321"/>
      <c r="AR843" s="321"/>
      <c r="AS843" s="321"/>
      <c r="AT843" s="321"/>
      <c r="AU843" s="321"/>
      <c r="AV843" s="321"/>
      <c r="AW843" s="321"/>
      <c r="AX843" s="321"/>
    </row>
    <row r="844" spans="1:50" ht="30" customHeight="1" x14ac:dyDescent="0.15">
      <c r="A844" s="405">
        <v>8</v>
      </c>
      <c r="B844" s="405">
        <v>1</v>
      </c>
      <c r="C844" s="427" t="s">
        <v>622</v>
      </c>
      <c r="D844" s="419"/>
      <c r="E844" s="419"/>
      <c r="F844" s="419"/>
      <c r="G844" s="419"/>
      <c r="H844" s="419"/>
      <c r="I844" s="419"/>
      <c r="J844" s="420" t="s">
        <v>556</v>
      </c>
      <c r="K844" s="421"/>
      <c r="L844" s="421"/>
      <c r="M844" s="421"/>
      <c r="N844" s="421"/>
      <c r="O844" s="421"/>
      <c r="P844" s="317" t="s">
        <v>599</v>
      </c>
      <c r="Q844" s="317"/>
      <c r="R844" s="317"/>
      <c r="S844" s="317"/>
      <c r="T844" s="317"/>
      <c r="U844" s="317"/>
      <c r="V844" s="317"/>
      <c r="W844" s="317"/>
      <c r="X844" s="317"/>
      <c r="Y844" s="318">
        <v>126</v>
      </c>
      <c r="Z844" s="319"/>
      <c r="AA844" s="319"/>
      <c r="AB844" s="320"/>
      <c r="AC844" s="328" t="s">
        <v>196</v>
      </c>
      <c r="AD844" s="329"/>
      <c r="AE844" s="329"/>
      <c r="AF844" s="329"/>
      <c r="AG844" s="329"/>
      <c r="AH844" s="323" t="s">
        <v>646</v>
      </c>
      <c r="AI844" s="324"/>
      <c r="AJ844" s="324"/>
      <c r="AK844" s="324"/>
      <c r="AL844" s="325" t="s">
        <v>646</v>
      </c>
      <c r="AM844" s="326"/>
      <c r="AN844" s="326"/>
      <c r="AO844" s="327"/>
      <c r="AP844" s="321" t="s">
        <v>653</v>
      </c>
      <c r="AQ844" s="321"/>
      <c r="AR844" s="321"/>
      <c r="AS844" s="321"/>
      <c r="AT844" s="321"/>
      <c r="AU844" s="321"/>
      <c r="AV844" s="321"/>
      <c r="AW844" s="321"/>
      <c r="AX844" s="321"/>
    </row>
    <row r="845" spans="1:50" ht="30" customHeight="1" x14ac:dyDescent="0.15">
      <c r="A845" s="405">
        <v>9</v>
      </c>
      <c r="B845" s="405">
        <v>1</v>
      </c>
      <c r="C845" s="427" t="s">
        <v>605</v>
      </c>
      <c r="D845" s="419"/>
      <c r="E845" s="419"/>
      <c r="F845" s="419"/>
      <c r="G845" s="419"/>
      <c r="H845" s="419"/>
      <c r="I845" s="419"/>
      <c r="J845" s="420" t="s">
        <v>556</v>
      </c>
      <c r="K845" s="421"/>
      <c r="L845" s="421"/>
      <c r="M845" s="421"/>
      <c r="N845" s="421"/>
      <c r="O845" s="421"/>
      <c r="P845" s="317" t="s">
        <v>599</v>
      </c>
      <c r="Q845" s="317"/>
      <c r="R845" s="317"/>
      <c r="S845" s="317"/>
      <c r="T845" s="317"/>
      <c r="U845" s="317"/>
      <c r="V845" s="317"/>
      <c r="W845" s="317"/>
      <c r="X845" s="317"/>
      <c r="Y845" s="318">
        <v>88</v>
      </c>
      <c r="Z845" s="319"/>
      <c r="AA845" s="319"/>
      <c r="AB845" s="320"/>
      <c r="AC845" s="328" t="s">
        <v>196</v>
      </c>
      <c r="AD845" s="329"/>
      <c r="AE845" s="329"/>
      <c r="AF845" s="329"/>
      <c r="AG845" s="329"/>
      <c r="AH845" s="323" t="s">
        <v>642</v>
      </c>
      <c r="AI845" s="324"/>
      <c r="AJ845" s="324"/>
      <c r="AK845" s="324"/>
      <c r="AL845" s="325" t="s">
        <v>646</v>
      </c>
      <c r="AM845" s="326"/>
      <c r="AN845" s="326"/>
      <c r="AO845" s="327"/>
      <c r="AP845" s="321" t="s">
        <v>653</v>
      </c>
      <c r="AQ845" s="321"/>
      <c r="AR845" s="321"/>
      <c r="AS845" s="321"/>
      <c r="AT845" s="321"/>
      <c r="AU845" s="321"/>
      <c r="AV845" s="321"/>
      <c r="AW845" s="321"/>
      <c r="AX845" s="321"/>
    </row>
    <row r="846" spans="1:50" ht="30" customHeight="1" x14ac:dyDescent="0.15">
      <c r="A846" s="405">
        <v>10</v>
      </c>
      <c r="B846" s="405">
        <v>1</v>
      </c>
      <c r="C846" s="427" t="s">
        <v>623</v>
      </c>
      <c r="D846" s="419"/>
      <c r="E846" s="419"/>
      <c r="F846" s="419"/>
      <c r="G846" s="419"/>
      <c r="H846" s="419"/>
      <c r="I846" s="419"/>
      <c r="J846" s="420" t="s">
        <v>556</v>
      </c>
      <c r="K846" s="421"/>
      <c r="L846" s="421"/>
      <c r="M846" s="421"/>
      <c r="N846" s="421"/>
      <c r="O846" s="421"/>
      <c r="P846" s="317" t="s">
        <v>599</v>
      </c>
      <c r="Q846" s="317"/>
      <c r="R846" s="317"/>
      <c r="S846" s="317"/>
      <c r="T846" s="317"/>
      <c r="U846" s="317"/>
      <c r="V846" s="317"/>
      <c r="W846" s="317"/>
      <c r="X846" s="317"/>
      <c r="Y846" s="318">
        <v>83</v>
      </c>
      <c r="Z846" s="319"/>
      <c r="AA846" s="319"/>
      <c r="AB846" s="320"/>
      <c r="AC846" s="328" t="s">
        <v>196</v>
      </c>
      <c r="AD846" s="329"/>
      <c r="AE846" s="329"/>
      <c r="AF846" s="329"/>
      <c r="AG846" s="329"/>
      <c r="AH846" s="323" t="s">
        <v>646</v>
      </c>
      <c r="AI846" s="324"/>
      <c r="AJ846" s="324"/>
      <c r="AK846" s="324"/>
      <c r="AL846" s="325" t="s">
        <v>646</v>
      </c>
      <c r="AM846" s="326"/>
      <c r="AN846" s="326"/>
      <c r="AO846" s="327"/>
      <c r="AP846" s="321" t="s">
        <v>653</v>
      </c>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432</v>
      </c>
      <c r="K869" s="114"/>
      <c r="L869" s="114"/>
      <c r="M869" s="114"/>
      <c r="N869" s="114"/>
      <c r="O869" s="114"/>
      <c r="P869" s="348" t="s">
        <v>376</v>
      </c>
      <c r="Q869" s="348"/>
      <c r="R869" s="348"/>
      <c r="S869" s="348"/>
      <c r="T869" s="348"/>
      <c r="U869" s="348"/>
      <c r="V869" s="348"/>
      <c r="W869" s="348"/>
      <c r="X869" s="348"/>
      <c r="Y869" s="345" t="s">
        <v>429</v>
      </c>
      <c r="Z869" s="346"/>
      <c r="AA869" s="346"/>
      <c r="AB869" s="346"/>
      <c r="AC869" s="277" t="s">
        <v>477</v>
      </c>
      <c r="AD869" s="277"/>
      <c r="AE869" s="277"/>
      <c r="AF869" s="277"/>
      <c r="AG869" s="277"/>
      <c r="AH869" s="345" t="s">
        <v>512</v>
      </c>
      <c r="AI869" s="347"/>
      <c r="AJ869" s="347"/>
      <c r="AK869" s="347"/>
      <c r="AL869" s="347" t="s">
        <v>21</v>
      </c>
      <c r="AM869" s="347"/>
      <c r="AN869" s="347"/>
      <c r="AO869" s="429"/>
      <c r="AP869" s="430" t="s">
        <v>433</v>
      </c>
      <c r="AQ869" s="430"/>
      <c r="AR869" s="430"/>
      <c r="AS869" s="430"/>
      <c r="AT869" s="430"/>
      <c r="AU869" s="430"/>
      <c r="AV869" s="430"/>
      <c r="AW869" s="430"/>
      <c r="AX869" s="430"/>
    </row>
    <row r="870" spans="1:50" ht="30" customHeight="1" x14ac:dyDescent="0.15">
      <c r="A870" s="405">
        <v>1</v>
      </c>
      <c r="B870" s="405">
        <v>1</v>
      </c>
      <c r="C870" s="419" t="s">
        <v>606</v>
      </c>
      <c r="D870" s="419"/>
      <c r="E870" s="419"/>
      <c r="F870" s="419"/>
      <c r="G870" s="419"/>
      <c r="H870" s="419"/>
      <c r="I870" s="419"/>
      <c r="J870" s="420" t="s">
        <v>556</v>
      </c>
      <c r="K870" s="421"/>
      <c r="L870" s="421"/>
      <c r="M870" s="421"/>
      <c r="N870" s="421"/>
      <c r="O870" s="421"/>
      <c r="P870" s="428" t="s">
        <v>607</v>
      </c>
      <c r="Q870" s="317"/>
      <c r="R870" s="317"/>
      <c r="S870" s="317"/>
      <c r="T870" s="317"/>
      <c r="U870" s="317"/>
      <c r="V870" s="317"/>
      <c r="W870" s="317"/>
      <c r="X870" s="317"/>
      <c r="Y870" s="318">
        <v>100</v>
      </c>
      <c r="Z870" s="319"/>
      <c r="AA870" s="319"/>
      <c r="AB870" s="320"/>
      <c r="AC870" s="328" t="s">
        <v>196</v>
      </c>
      <c r="AD870" s="329"/>
      <c r="AE870" s="329"/>
      <c r="AF870" s="329"/>
      <c r="AG870" s="329"/>
      <c r="AH870" s="422" t="s">
        <v>652</v>
      </c>
      <c r="AI870" s="423"/>
      <c r="AJ870" s="423"/>
      <c r="AK870" s="423"/>
      <c r="AL870" s="325" t="s">
        <v>655</v>
      </c>
      <c r="AM870" s="326"/>
      <c r="AN870" s="326"/>
      <c r="AO870" s="327"/>
      <c r="AP870" s="321" t="s">
        <v>636</v>
      </c>
      <c r="AQ870" s="321"/>
      <c r="AR870" s="321"/>
      <c r="AS870" s="321"/>
      <c r="AT870" s="321"/>
      <c r="AU870" s="321"/>
      <c r="AV870" s="321"/>
      <c r="AW870" s="321"/>
      <c r="AX870" s="321"/>
    </row>
    <row r="871" spans="1:50" ht="30" customHeight="1" x14ac:dyDescent="0.15">
      <c r="A871" s="405">
        <v>2</v>
      </c>
      <c r="B871" s="405">
        <v>1</v>
      </c>
      <c r="C871" s="419" t="s">
        <v>608</v>
      </c>
      <c r="D871" s="419"/>
      <c r="E871" s="419"/>
      <c r="F871" s="419"/>
      <c r="G871" s="419"/>
      <c r="H871" s="419"/>
      <c r="I871" s="419"/>
      <c r="J871" s="420" t="s">
        <v>556</v>
      </c>
      <c r="K871" s="421"/>
      <c r="L871" s="421"/>
      <c r="M871" s="421"/>
      <c r="N871" s="421"/>
      <c r="O871" s="421"/>
      <c r="P871" s="431" t="s">
        <v>607</v>
      </c>
      <c r="Q871" s="432"/>
      <c r="R871" s="432"/>
      <c r="S871" s="432"/>
      <c r="T871" s="432"/>
      <c r="U871" s="432"/>
      <c r="V871" s="432"/>
      <c r="W871" s="432"/>
      <c r="X871" s="433"/>
      <c r="Y871" s="318">
        <v>18</v>
      </c>
      <c r="Z871" s="319"/>
      <c r="AA871" s="319"/>
      <c r="AB871" s="320"/>
      <c r="AC871" s="328" t="s">
        <v>196</v>
      </c>
      <c r="AD871" s="329"/>
      <c r="AE871" s="329"/>
      <c r="AF871" s="329"/>
      <c r="AG871" s="329"/>
      <c r="AH871" s="422" t="s">
        <v>652</v>
      </c>
      <c r="AI871" s="423"/>
      <c r="AJ871" s="423"/>
      <c r="AK871" s="423"/>
      <c r="AL871" s="424" t="s">
        <v>655</v>
      </c>
      <c r="AM871" s="425"/>
      <c r="AN871" s="425"/>
      <c r="AO871" s="426"/>
      <c r="AP871" s="321" t="s">
        <v>636</v>
      </c>
      <c r="AQ871" s="321"/>
      <c r="AR871" s="321"/>
      <c r="AS871" s="321"/>
      <c r="AT871" s="321"/>
      <c r="AU871" s="321"/>
      <c r="AV871" s="321"/>
      <c r="AW871" s="321"/>
      <c r="AX871" s="321"/>
    </row>
    <row r="872" spans="1:50" ht="30" customHeight="1" x14ac:dyDescent="0.15">
      <c r="A872" s="405">
        <v>3</v>
      </c>
      <c r="B872" s="405">
        <v>1</v>
      </c>
      <c r="C872" s="427" t="s">
        <v>609</v>
      </c>
      <c r="D872" s="419"/>
      <c r="E872" s="419"/>
      <c r="F872" s="419"/>
      <c r="G872" s="419"/>
      <c r="H872" s="419"/>
      <c r="I872" s="419"/>
      <c r="J872" s="420" t="s">
        <v>556</v>
      </c>
      <c r="K872" s="421"/>
      <c r="L872" s="421"/>
      <c r="M872" s="421"/>
      <c r="N872" s="421"/>
      <c r="O872" s="421"/>
      <c r="P872" s="431" t="s">
        <v>607</v>
      </c>
      <c r="Q872" s="432"/>
      <c r="R872" s="432"/>
      <c r="S872" s="432"/>
      <c r="T872" s="432"/>
      <c r="U872" s="432"/>
      <c r="V872" s="432"/>
      <c r="W872" s="432"/>
      <c r="X872" s="433"/>
      <c r="Y872" s="318">
        <v>16</v>
      </c>
      <c r="Z872" s="319"/>
      <c r="AA872" s="319"/>
      <c r="AB872" s="320"/>
      <c r="AC872" s="328" t="s">
        <v>196</v>
      </c>
      <c r="AD872" s="329"/>
      <c r="AE872" s="329"/>
      <c r="AF872" s="329"/>
      <c r="AG872" s="329"/>
      <c r="AH872" s="323" t="s">
        <v>652</v>
      </c>
      <c r="AI872" s="324"/>
      <c r="AJ872" s="324"/>
      <c r="AK872" s="324"/>
      <c r="AL872" s="325" t="s">
        <v>655</v>
      </c>
      <c r="AM872" s="326"/>
      <c r="AN872" s="326"/>
      <c r="AO872" s="327"/>
      <c r="AP872" s="321" t="s">
        <v>636</v>
      </c>
      <c r="AQ872" s="321"/>
      <c r="AR872" s="321"/>
      <c r="AS872" s="321"/>
      <c r="AT872" s="321"/>
      <c r="AU872" s="321"/>
      <c r="AV872" s="321"/>
      <c r="AW872" s="321"/>
      <c r="AX872" s="321"/>
    </row>
    <row r="873" spans="1:50" ht="30" customHeight="1" x14ac:dyDescent="0.15">
      <c r="A873" s="405">
        <v>4</v>
      </c>
      <c r="B873" s="405">
        <v>1</v>
      </c>
      <c r="C873" s="427" t="s">
        <v>610</v>
      </c>
      <c r="D873" s="419"/>
      <c r="E873" s="419"/>
      <c r="F873" s="419"/>
      <c r="G873" s="419"/>
      <c r="H873" s="419"/>
      <c r="I873" s="419"/>
      <c r="J873" s="420" t="s">
        <v>556</v>
      </c>
      <c r="K873" s="421"/>
      <c r="L873" s="421"/>
      <c r="M873" s="421"/>
      <c r="N873" s="421"/>
      <c r="O873" s="421"/>
      <c r="P873" s="431" t="s">
        <v>607</v>
      </c>
      <c r="Q873" s="432"/>
      <c r="R873" s="432"/>
      <c r="S873" s="432"/>
      <c r="T873" s="432"/>
      <c r="U873" s="432"/>
      <c r="V873" s="432"/>
      <c r="W873" s="432"/>
      <c r="X873" s="433"/>
      <c r="Y873" s="318">
        <v>13</v>
      </c>
      <c r="Z873" s="319"/>
      <c r="AA873" s="319"/>
      <c r="AB873" s="320"/>
      <c r="AC873" s="328" t="s">
        <v>196</v>
      </c>
      <c r="AD873" s="329"/>
      <c r="AE873" s="329"/>
      <c r="AF873" s="329"/>
      <c r="AG873" s="329"/>
      <c r="AH873" s="323" t="s">
        <v>652</v>
      </c>
      <c r="AI873" s="324"/>
      <c r="AJ873" s="324"/>
      <c r="AK873" s="324"/>
      <c r="AL873" s="325" t="s">
        <v>642</v>
      </c>
      <c r="AM873" s="326"/>
      <c r="AN873" s="326"/>
      <c r="AO873" s="327"/>
      <c r="AP873" s="321" t="s">
        <v>636</v>
      </c>
      <c r="AQ873" s="321"/>
      <c r="AR873" s="321"/>
      <c r="AS873" s="321"/>
      <c r="AT873" s="321"/>
      <c r="AU873" s="321"/>
      <c r="AV873" s="321"/>
      <c r="AW873" s="321"/>
      <c r="AX873" s="321"/>
    </row>
    <row r="874" spans="1:50" ht="30" customHeight="1" x14ac:dyDescent="0.15">
      <c r="A874" s="405">
        <v>5</v>
      </c>
      <c r="B874" s="405">
        <v>1</v>
      </c>
      <c r="C874" s="419" t="s">
        <v>611</v>
      </c>
      <c r="D874" s="419"/>
      <c r="E874" s="419"/>
      <c r="F874" s="419"/>
      <c r="G874" s="419"/>
      <c r="H874" s="419"/>
      <c r="I874" s="419"/>
      <c r="J874" s="420" t="s">
        <v>556</v>
      </c>
      <c r="K874" s="421"/>
      <c r="L874" s="421"/>
      <c r="M874" s="421"/>
      <c r="N874" s="421"/>
      <c r="O874" s="421"/>
      <c r="P874" s="431" t="s">
        <v>607</v>
      </c>
      <c r="Q874" s="432"/>
      <c r="R874" s="432"/>
      <c r="S874" s="432"/>
      <c r="T874" s="432"/>
      <c r="U874" s="432"/>
      <c r="V874" s="432"/>
      <c r="W874" s="432"/>
      <c r="X874" s="433"/>
      <c r="Y874" s="318">
        <v>12</v>
      </c>
      <c r="Z874" s="319"/>
      <c r="AA874" s="319"/>
      <c r="AB874" s="320"/>
      <c r="AC874" s="328" t="s">
        <v>196</v>
      </c>
      <c r="AD874" s="329"/>
      <c r="AE874" s="329"/>
      <c r="AF874" s="329"/>
      <c r="AG874" s="329"/>
      <c r="AH874" s="323" t="s">
        <v>652</v>
      </c>
      <c r="AI874" s="324"/>
      <c r="AJ874" s="324"/>
      <c r="AK874" s="324"/>
      <c r="AL874" s="325" t="s">
        <v>641</v>
      </c>
      <c r="AM874" s="326"/>
      <c r="AN874" s="326"/>
      <c r="AO874" s="327"/>
      <c r="AP874" s="321" t="s">
        <v>636</v>
      </c>
      <c r="AQ874" s="321"/>
      <c r="AR874" s="321"/>
      <c r="AS874" s="321"/>
      <c r="AT874" s="321"/>
      <c r="AU874" s="321"/>
      <c r="AV874" s="321"/>
      <c r="AW874" s="321"/>
      <c r="AX874" s="321"/>
    </row>
    <row r="875" spans="1:50" ht="30" customHeight="1" x14ac:dyDescent="0.15">
      <c r="A875" s="405">
        <v>6</v>
      </c>
      <c r="B875" s="405">
        <v>1</v>
      </c>
      <c r="C875" s="419" t="s">
        <v>612</v>
      </c>
      <c r="D875" s="419"/>
      <c r="E875" s="419"/>
      <c r="F875" s="419"/>
      <c r="G875" s="419"/>
      <c r="H875" s="419"/>
      <c r="I875" s="419"/>
      <c r="J875" s="420" t="s">
        <v>556</v>
      </c>
      <c r="K875" s="421"/>
      <c r="L875" s="421"/>
      <c r="M875" s="421"/>
      <c r="N875" s="421"/>
      <c r="O875" s="421"/>
      <c r="P875" s="431" t="s">
        <v>607</v>
      </c>
      <c r="Q875" s="432"/>
      <c r="R875" s="432"/>
      <c r="S875" s="432"/>
      <c r="T875" s="432"/>
      <c r="U875" s="432"/>
      <c r="V875" s="432"/>
      <c r="W875" s="432"/>
      <c r="X875" s="433"/>
      <c r="Y875" s="318">
        <v>12</v>
      </c>
      <c r="Z875" s="319"/>
      <c r="AA875" s="319"/>
      <c r="AB875" s="320"/>
      <c r="AC875" s="328" t="s">
        <v>196</v>
      </c>
      <c r="AD875" s="329"/>
      <c r="AE875" s="329"/>
      <c r="AF875" s="329"/>
      <c r="AG875" s="329"/>
      <c r="AH875" s="323" t="s">
        <v>652</v>
      </c>
      <c r="AI875" s="324"/>
      <c r="AJ875" s="324"/>
      <c r="AK875" s="324"/>
      <c r="AL875" s="325" t="s">
        <v>641</v>
      </c>
      <c r="AM875" s="326"/>
      <c r="AN875" s="326"/>
      <c r="AO875" s="327"/>
      <c r="AP875" s="321" t="s">
        <v>636</v>
      </c>
      <c r="AQ875" s="321"/>
      <c r="AR875" s="321"/>
      <c r="AS875" s="321"/>
      <c r="AT875" s="321"/>
      <c r="AU875" s="321"/>
      <c r="AV875" s="321"/>
      <c r="AW875" s="321"/>
      <c r="AX875" s="321"/>
    </row>
    <row r="876" spans="1:50" ht="30" customHeight="1" x14ac:dyDescent="0.15">
      <c r="A876" s="405">
        <v>7</v>
      </c>
      <c r="B876" s="405">
        <v>1</v>
      </c>
      <c r="C876" s="419" t="s">
        <v>613</v>
      </c>
      <c r="D876" s="419"/>
      <c r="E876" s="419"/>
      <c r="F876" s="419"/>
      <c r="G876" s="419"/>
      <c r="H876" s="419"/>
      <c r="I876" s="419"/>
      <c r="J876" s="420" t="s">
        <v>556</v>
      </c>
      <c r="K876" s="421"/>
      <c r="L876" s="421"/>
      <c r="M876" s="421"/>
      <c r="N876" s="421"/>
      <c r="O876" s="421"/>
      <c r="P876" s="431" t="s">
        <v>607</v>
      </c>
      <c r="Q876" s="432"/>
      <c r="R876" s="432"/>
      <c r="S876" s="432"/>
      <c r="T876" s="432"/>
      <c r="U876" s="432"/>
      <c r="V876" s="432"/>
      <c r="W876" s="432"/>
      <c r="X876" s="433"/>
      <c r="Y876" s="318">
        <v>12</v>
      </c>
      <c r="Z876" s="319"/>
      <c r="AA876" s="319"/>
      <c r="AB876" s="320"/>
      <c r="AC876" s="328" t="s">
        <v>196</v>
      </c>
      <c r="AD876" s="329"/>
      <c r="AE876" s="329"/>
      <c r="AF876" s="329"/>
      <c r="AG876" s="329"/>
      <c r="AH876" s="323" t="s">
        <v>654</v>
      </c>
      <c r="AI876" s="324"/>
      <c r="AJ876" s="324"/>
      <c r="AK876" s="324"/>
      <c r="AL876" s="325" t="s">
        <v>642</v>
      </c>
      <c r="AM876" s="326"/>
      <c r="AN876" s="326"/>
      <c r="AO876" s="327"/>
      <c r="AP876" s="321" t="s">
        <v>636</v>
      </c>
      <c r="AQ876" s="321"/>
      <c r="AR876" s="321"/>
      <c r="AS876" s="321"/>
      <c r="AT876" s="321"/>
      <c r="AU876" s="321"/>
      <c r="AV876" s="321"/>
      <c r="AW876" s="321"/>
      <c r="AX876" s="321"/>
    </row>
    <row r="877" spans="1:50" ht="30" customHeight="1" x14ac:dyDescent="0.15">
      <c r="A877" s="405">
        <v>8</v>
      </c>
      <c r="B877" s="405">
        <v>1</v>
      </c>
      <c r="C877" s="419" t="s">
        <v>614</v>
      </c>
      <c r="D877" s="419"/>
      <c r="E877" s="419"/>
      <c r="F877" s="419"/>
      <c r="G877" s="419"/>
      <c r="H877" s="419"/>
      <c r="I877" s="419"/>
      <c r="J877" s="420" t="s">
        <v>556</v>
      </c>
      <c r="K877" s="421"/>
      <c r="L877" s="421"/>
      <c r="M877" s="421"/>
      <c r="N877" s="421"/>
      <c r="O877" s="421"/>
      <c r="P877" s="431" t="s">
        <v>607</v>
      </c>
      <c r="Q877" s="432"/>
      <c r="R877" s="432"/>
      <c r="S877" s="432"/>
      <c r="T877" s="432"/>
      <c r="U877" s="432"/>
      <c r="V877" s="432"/>
      <c r="W877" s="432"/>
      <c r="X877" s="433"/>
      <c r="Y877" s="318">
        <v>12</v>
      </c>
      <c r="Z877" s="319"/>
      <c r="AA877" s="319"/>
      <c r="AB877" s="320"/>
      <c r="AC877" s="328" t="s">
        <v>196</v>
      </c>
      <c r="AD877" s="329"/>
      <c r="AE877" s="329"/>
      <c r="AF877" s="329"/>
      <c r="AG877" s="329"/>
      <c r="AH877" s="323" t="s">
        <v>638</v>
      </c>
      <c r="AI877" s="324"/>
      <c r="AJ877" s="324"/>
      <c r="AK877" s="324"/>
      <c r="AL877" s="325" t="s">
        <v>641</v>
      </c>
      <c r="AM877" s="326"/>
      <c r="AN877" s="326"/>
      <c r="AO877" s="327"/>
      <c r="AP877" s="321" t="s">
        <v>636</v>
      </c>
      <c r="AQ877" s="321"/>
      <c r="AR877" s="321"/>
      <c r="AS877" s="321"/>
      <c r="AT877" s="321"/>
      <c r="AU877" s="321"/>
      <c r="AV877" s="321"/>
      <c r="AW877" s="321"/>
      <c r="AX877" s="321"/>
    </row>
    <row r="878" spans="1:50" ht="30" customHeight="1" x14ac:dyDescent="0.15">
      <c r="A878" s="405">
        <v>9</v>
      </c>
      <c r="B878" s="405">
        <v>1</v>
      </c>
      <c r="C878" s="419" t="s">
        <v>615</v>
      </c>
      <c r="D878" s="419"/>
      <c r="E878" s="419"/>
      <c r="F878" s="419"/>
      <c r="G878" s="419"/>
      <c r="H878" s="419"/>
      <c r="I878" s="419"/>
      <c r="J878" s="420" t="s">
        <v>556</v>
      </c>
      <c r="K878" s="421"/>
      <c r="L878" s="421"/>
      <c r="M878" s="421"/>
      <c r="N878" s="421"/>
      <c r="O878" s="421"/>
      <c r="P878" s="431" t="s">
        <v>607</v>
      </c>
      <c r="Q878" s="432"/>
      <c r="R878" s="432"/>
      <c r="S878" s="432"/>
      <c r="T878" s="432"/>
      <c r="U878" s="432"/>
      <c r="V878" s="432"/>
      <c r="W878" s="432"/>
      <c r="X878" s="433"/>
      <c r="Y878" s="318">
        <v>12</v>
      </c>
      <c r="Z878" s="319"/>
      <c r="AA878" s="319"/>
      <c r="AB878" s="320"/>
      <c r="AC878" s="328" t="s">
        <v>196</v>
      </c>
      <c r="AD878" s="329"/>
      <c r="AE878" s="329"/>
      <c r="AF878" s="329"/>
      <c r="AG878" s="329"/>
      <c r="AH878" s="323" t="s">
        <v>642</v>
      </c>
      <c r="AI878" s="324"/>
      <c r="AJ878" s="324"/>
      <c r="AK878" s="324"/>
      <c r="AL878" s="325" t="s">
        <v>642</v>
      </c>
      <c r="AM878" s="326"/>
      <c r="AN878" s="326"/>
      <c r="AO878" s="327"/>
      <c r="AP878" s="321" t="s">
        <v>656</v>
      </c>
      <c r="AQ878" s="321"/>
      <c r="AR878" s="321"/>
      <c r="AS878" s="321"/>
      <c r="AT878" s="321"/>
      <c r="AU878" s="321"/>
      <c r="AV878" s="321"/>
      <c r="AW878" s="321"/>
      <c r="AX878" s="321"/>
    </row>
    <row r="879" spans="1:50" ht="30" customHeight="1" x14ac:dyDescent="0.15">
      <c r="A879" s="405">
        <v>10</v>
      </c>
      <c r="B879" s="405">
        <v>1</v>
      </c>
      <c r="C879" s="419" t="s">
        <v>616</v>
      </c>
      <c r="D879" s="419"/>
      <c r="E879" s="419"/>
      <c r="F879" s="419"/>
      <c r="G879" s="419"/>
      <c r="H879" s="419"/>
      <c r="I879" s="419"/>
      <c r="J879" s="420" t="s">
        <v>556</v>
      </c>
      <c r="K879" s="421"/>
      <c r="L879" s="421"/>
      <c r="M879" s="421"/>
      <c r="N879" s="421"/>
      <c r="O879" s="421"/>
      <c r="P879" s="431" t="s">
        <v>607</v>
      </c>
      <c r="Q879" s="432"/>
      <c r="R879" s="432"/>
      <c r="S879" s="432"/>
      <c r="T879" s="432"/>
      <c r="U879" s="432"/>
      <c r="V879" s="432"/>
      <c r="W879" s="432"/>
      <c r="X879" s="433"/>
      <c r="Y879" s="318">
        <v>12</v>
      </c>
      <c r="Z879" s="319"/>
      <c r="AA879" s="319"/>
      <c r="AB879" s="320"/>
      <c r="AC879" s="328" t="s">
        <v>196</v>
      </c>
      <c r="AD879" s="329"/>
      <c r="AE879" s="329"/>
      <c r="AF879" s="329"/>
      <c r="AG879" s="329"/>
      <c r="AH879" s="323" t="s">
        <v>639</v>
      </c>
      <c r="AI879" s="324"/>
      <c r="AJ879" s="324"/>
      <c r="AK879" s="324"/>
      <c r="AL879" s="325" t="s">
        <v>642</v>
      </c>
      <c r="AM879" s="326"/>
      <c r="AN879" s="326"/>
      <c r="AO879" s="327"/>
      <c r="AP879" s="321" t="s">
        <v>657</v>
      </c>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9.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432</v>
      </c>
      <c r="K902" s="114"/>
      <c r="L902" s="114"/>
      <c r="M902" s="114"/>
      <c r="N902" s="114"/>
      <c r="O902" s="114"/>
      <c r="P902" s="348" t="s">
        <v>376</v>
      </c>
      <c r="Q902" s="348"/>
      <c r="R902" s="348"/>
      <c r="S902" s="348"/>
      <c r="T902" s="348"/>
      <c r="U902" s="348"/>
      <c r="V902" s="348"/>
      <c r="W902" s="348"/>
      <c r="X902" s="348"/>
      <c r="Y902" s="345" t="s">
        <v>429</v>
      </c>
      <c r="Z902" s="346"/>
      <c r="AA902" s="346"/>
      <c r="AB902" s="346"/>
      <c r="AC902" s="277" t="s">
        <v>477</v>
      </c>
      <c r="AD902" s="277"/>
      <c r="AE902" s="277"/>
      <c r="AF902" s="277"/>
      <c r="AG902" s="277"/>
      <c r="AH902" s="345" t="s">
        <v>512</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431"/>
      <c r="Q903" s="432"/>
      <c r="R903" s="432"/>
      <c r="S903" s="432"/>
      <c r="T903" s="432"/>
      <c r="U903" s="432"/>
      <c r="V903" s="432"/>
      <c r="W903" s="432"/>
      <c r="X903" s="433"/>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431"/>
      <c r="Q904" s="432"/>
      <c r="R904" s="432"/>
      <c r="S904" s="432"/>
      <c r="T904" s="432"/>
      <c r="U904" s="432"/>
      <c r="V904" s="432"/>
      <c r="W904" s="432"/>
      <c r="X904" s="433"/>
      <c r="Y904" s="318"/>
      <c r="Z904" s="319"/>
      <c r="AA904" s="319"/>
      <c r="AB904" s="320"/>
      <c r="AC904" s="328"/>
      <c r="AD904" s="328"/>
      <c r="AE904" s="328"/>
      <c r="AF904" s="328"/>
      <c r="AG904" s="328"/>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431"/>
      <c r="Q905" s="432"/>
      <c r="R905" s="432"/>
      <c r="S905" s="432"/>
      <c r="T905" s="432"/>
      <c r="U905" s="432"/>
      <c r="V905" s="432"/>
      <c r="W905" s="432"/>
      <c r="X905" s="433"/>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431"/>
      <c r="Q906" s="432"/>
      <c r="R906" s="432"/>
      <c r="S906" s="432"/>
      <c r="T906" s="432"/>
      <c r="U906" s="432"/>
      <c r="V906" s="432"/>
      <c r="W906" s="432"/>
      <c r="X906" s="433"/>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431"/>
      <c r="Q907" s="432"/>
      <c r="R907" s="432"/>
      <c r="S907" s="432"/>
      <c r="T907" s="432"/>
      <c r="U907" s="432"/>
      <c r="V907" s="432"/>
      <c r="W907" s="432"/>
      <c r="X907" s="433"/>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431"/>
      <c r="Q908" s="432"/>
      <c r="R908" s="432"/>
      <c r="S908" s="432"/>
      <c r="T908" s="432"/>
      <c r="U908" s="432"/>
      <c r="V908" s="432"/>
      <c r="W908" s="432"/>
      <c r="X908" s="433"/>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431"/>
      <c r="Q909" s="432"/>
      <c r="R909" s="432"/>
      <c r="S909" s="432"/>
      <c r="T909" s="432"/>
      <c r="U909" s="432"/>
      <c r="V909" s="432"/>
      <c r="W909" s="432"/>
      <c r="X909" s="433"/>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431"/>
      <c r="Q910" s="432"/>
      <c r="R910" s="432"/>
      <c r="S910" s="432"/>
      <c r="T910" s="432"/>
      <c r="U910" s="432"/>
      <c r="V910" s="432"/>
      <c r="W910" s="432"/>
      <c r="X910" s="433"/>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431"/>
      <c r="Q911" s="432"/>
      <c r="R911" s="432"/>
      <c r="S911" s="432"/>
      <c r="T911" s="432"/>
      <c r="U911" s="432"/>
      <c r="V911" s="432"/>
      <c r="W911" s="432"/>
      <c r="X911" s="433"/>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431"/>
      <c r="Q912" s="432"/>
      <c r="R912" s="432"/>
      <c r="S912" s="432"/>
      <c r="T912" s="432"/>
      <c r="U912" s="432"/>
      <c r="V912" s="432"/>
      <c r="W912" s="432"/>
      <c r="X912" s="433"/>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v>12</v>
      </c>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432</v>
      </c>
      <c r="K935" s="114"/>
      <c r="L935" s="114"/>
      <c r="M935" s="114"/>
      <c r="N935" s="114"/>
      <c r="O935" s="114"/>
      <c r="P935" s="348" t="s">
        <v>376</v>
      </c>
      <c r="Q935" s="348"/>
      <c r="R935" s="348"/>
      <c r="S935" s="348"/>
      <c r="T935" s="348"/>
      <c r="U935" s="348"/>
      <c r="V935" s="348"/>
      <c r="W935" s="348"/>
      <c r="X935" s="348"/>
      <c r="Y935" s="345" t="s">
        <v>429</v>
      </c>
      <c r="Z935" s="346"/>
      <c r="AA935" s="346"/>
      <c r="AB935" s="346"/>
      <c r="AC935" s="277" t="s">
        <v>477</v>
      </c>
      <c r="AD935" s="277"/>
      <c r="AE935" s="277"/>
      <c r="AF935" s="277"/>
      <c r="AG935" s="277"/>
      <c r="AH935" s="345" t="s">
        <v>512</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432</v>
      </c>
      <c r="K968" s="114"/>
      <c r="L968" s="114"/>
      <c r="M968" s="114"/>
      <c r="N968" s="114"/>
      <c r="O968" s="114"/>
      <c r="P968" s="348" t="s">
        <v>376</v>
      </c>
      <c r="Q968" s="348"/>
      <c r="R968" s="348"/>
      <c r="S968" s="348"/>
      <c r="T968" s="348"/>
      <c r="U968" s="348"/>
      <c r="V968" s="348"/>
      <c r="W968" s="348"/>
      <c r="X968" s="348"/>
      <c r="Y968" s="345" t="s">
        <v>429</v>
      </c>
      <c r="Z968" s="346"/>
      <c r="AA968" s="346"/>
      <c r="AB968" s="346"/>
      <c r="AC968" s="277" t="s">
        <v>477</v>
      </c>
      <c r="AD968" s="277"/>
      <c r="AE968" s="277"/>
      <c r="AF968" s="277"/>
      <c r="AG968" s="277"/>
      <c r="AH968" s="345" t="s">
        <v>512</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432</v>
      </c>
      <c r="K1001" s="114"/>
      <c r="L1001" s="114"/>
      <c r="M1001" s="114"/>
      <c r="N1001" s="114"/>
      <c r="O1001" s="114"/>
      <c r="P1001" s="348" t="s">
        <v>376</v>
      </c>
      <c r="Q1001" s="348"/>
      <c r="R1001" s="348"/>
      <c r="S1001" s="348"/>
      <c r="T1001" s="348"/>
      <c r="U1001" s="348"/>
      <c r="V1001" s="348"/>
      <c r="W1001" s="348"/>
      <c r="X1001" s="348"/>
      <c r="Y1001" s="345" t="s">
        <v>429</v>
      </c>
      <c r="Z1001" s="346"/>
      <c r="AA1001" s="346"/>
      <c r="AB1001" s="346"/>
      <c r="AC1001" s="277" t="s">
        <v>477</v>
      </c>
      <c r="AD1001" s="277"/>
      <c r="AE1001" s="277"/>
      <c r="AF1001" s="277"/>
      <c r="AG1001" s="277"/>
      <c r="AH1001" s="345" t="s">
        <v>512</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432</v>
      </c>
      <c r="K1034" s="114"/>
      <c r="L1034" s="114"/>
      <c r="M1034" s="114"/>
      <c r="N1034" s="114"/>
      <c r="O1034" s="114"/>
      <c r="P1034" s="348" t="s">
        <v>376</v>
      </c>
      <c r="Q1034" s="348"/>
      <c r="R1034" s="348"/>
      <c r="S1034" s="348"/>
      <c r="T1034" s="348"/>
      <c r="U1034" s="348"/>
      <c r="V1034" s="348"/>
      <c r="W1034" s="348"/>
      <c r="X1034" s="348"/>
      <c r="Y1034" s="345" t="s">
        <v>429</v>
      </c>
      <c r="Z1034" s="346"/>
      <c r="AA1034" s="346"/>
      <c r="AB1034" s="346"/>
      <c r="AC1034" s="277" t="s">
        <v>477</v>
      </c>
      <c r="AD1034" s="277"/>
      <c r="AE1034" s="277"/>
      <c r="AF1034" s="277"/>
      <c r="AG1034" s="277"/>
      <c r="AH1034" s="345" t="s">
        <v>512</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432</v>
      </c>
      <c r="K1067" s="114"/>
      <c r="L1067" s="114"/>
      <c r="M1067" s="114"/>
      <c r="N1067" s="114"/>
      <c r="O1067" s="114"/>
      <c r="P1067" s="348" t="s">
        <v>376</v>
      </c>
      <c r="Q1067" s="348"/>
      <c r="R1067" s="348"/>
      <c r="S1067" s="348"/>
      <c r="T1067" s="348"/>
      <c r="U1067" s="348"/>
      <c r="V1067" s="348"/>
      <c r="W1067" s="348"/>
      <c r="X1067" s="348"/>
      <c r="Y1067" s="345" t="s">
        <v>429</v>
      </c>
      <c r="Z1067" s="346"/>
      <c r="AA1067" s="346"/>
      <c r="AB1067" s="346"/>
      <c r="AC1067" s="277" t="s">
        <v>477</v>
      </c>
      <c r="AD1067" s="277"/>
      <c r="AE1067" s="277"/>
      <c r="AF1067" s="277"/>
      <c r="AG1067" s="277"/>
      <c r="AH1067" s="345" t="s">
        <v>512</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397</v>
      </c>
      <c r="D1101" s="901"/>
      <c r="E1101" s="277" t="s">
        <v>396</v>
      </c>
      <c r="F1101" s="901"/>
      <c r="G1101" s="901"/>
      <c r="H1101" s="901"/>
      <c r="I1101" s="901"/>
      <c r="J1101" s="277" t="s">
        <v>432</v>
      </c>
      <c r="K1101" s="277"/>
      <c r="L1101" s="277"/>
      <c r="M1101" s="277"/>
      <c r="N1101" s="277"/>
      <c r="O1101" s="277"/>
      <c r="P1101" s="345" t="s">
        <v>27</v>
      </c>
      <c r="Q1101" s="345"/>
      <c r="R1101" s="345"/>
      <c r="S1101" s="345"/>
      <c r="T1101" s="345"/>
      <c r="U1101" s="345"/>
      <c r="V1101" s="345"/>
      <c r="W1101" s="345"/>
      <c r="X1101" s="345"/>
      <c r="Y1101" s="277" t="s">
        <v>434</v>
      </c>
      <c r="Z1101" s="901"/>
      <c r="AA1101" s="901"/>
      <c r="AB1101" s="901"/>
      <c r="AC1101" s="277" t="s">
        <v>377</v>
      </c>
      <c r="AD1101" s="277"/>
      <c r="AE1101" s="277"/>
      <c r="AF1101" s="277"/>
      <c r="AG1101" s="277"/>
      <c r="AH1101" s="345" t="s">
        <v>391</v>
      </c>
      <c r="AI1101" s="346"/>
      <c r="AJ1101" s="346"/>
      <c r="AK1101" s="346"/>
      <c r="AL1101" s="346" t="s">
        <v>21</v>
      </c>
      <c r="AM1101" s="346"/>
      <c r="AN1101" s="346"/>
      <c r="AO1101" s="904"/>
      <c r="AP1101" s="430" t="s">
        <v>466</v>
      </c>
      <c r="AQ1101" s="430"/>
      <c r="AR1101" s="430"/>
      <c r="AS1101" s="430"/>
      <c r="AT1101" s="430"/>
      <c r="AU1101" s="430"/>
      <c r="AV1101" s="430"/>
      <c r="AW1101" s="430"/>
      <c r="AX1101" s="430"/>
    </row>
    <row r="1102" spans="1:50" ht="30" customHeight="1" x14ac:dyDescent="0.15">
      <c r="A1102" s="405">
        <v>1</v>
      </c>
      <c r="B1102" s="405">
        <v>1</v>
      </c>
      <c r="C1102" s="903"/>
      <c r="D1102" s="903"/>
      <c r="E1102" s="261" t="s">
        <v>464</v>
      </c>
      <c r="F1102" s="902"/>
      <c r="G1102" s="902"/>
      <c r="H1102" s="902"/>
      <c r="I1102" s="902"/>
      <c r="J1102" s="420" t="s">
        <v>556</v>
      </c>
      <c r="K1102" s="421"/>
      <c r="L1102" s="421"/>
      <c r="M1102" s="421"/>
      <c r="N1102" s="421"/>
      <c r="O1102" s="421"/>
      <c r="P1102" s="428" t="s">
        <v>464</v>
      </c>
      <c r="Q1102" s="317"/>
      <c r="R1102" s="317"/>
      <c r="S1102" s="317"/>
      <c r="T1102" s="317"/>
      <c r="U1102" s="317"/>
      <c r="V1102" s="317"/>
      <c r="W1102" s="317"/>
      <c r="X1102" s="317"/>
      <c r="Y1102" s="318" t="s">
        <v>464</v>
      </c>
      <c r="Z1102" s="319"/>
      <c r="AA1102" s="319"/>
      <c r="AB1102" s="320"/>
      <c r="AC1102" s="322"/>
      <c r="AD1102" s="322"/>
      <c r="AE1102" s="322"/>
      <c r="AF1102" s="322"/>
      <c r="AG1102" s="322"/>
      <c r="AH1102" s="323" t="s">
        <v>464</v>
      </c>
      <c r="AI1102" s="324"/>
      <c r="AJ1102" s="324"/>
      <c r="AK1102" s="324"/>
      <c r="AL1102" s="325" t="s">
        <v>464</v>
      </c>
      <c r="AM1102" s="326"/>
      <c r="AN1102" s="326"/>
      <c r="AO1102" s="327"/>
      <c r="AP1102" s="321" t="s">
        <v>464</v>
      </c>
      <c r="AQ1102" s="321"/>
      <c r="AR1102" s="321"/>
      <c r="AS1102" s="321"/>
      <c r="AT1102" s="321"/>
      <c r="AU1102" s="321"/>
      <c r="AV1102" s="321"/>
      <c r="AW1102" s="321"/>
      <c r="AX1102" s="321"/>
    </row>
    <row r="1103" spans="1:50" ht="30" hidden="1" customHeight="1" x14ac:dyDescent="0.15">
      <c r="A1103" s="405">
        <v>2</v>
      </c>
      <c r="B1103" s="405">
        <v>1</v>
      </c>
      <c r="C1103" s="903"/>
      <c r="D1103" s="903"/>
      <c r="E1103" s="902"/>
      <c r="F1103" s="902"/>
      <c r="G1103" s="902"/>
      <c r="H1103" s="902"/>
      <c r="I1103" s="90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3"/>
      <c r="D1104" s="903"/>
      <c r="E1104" s="902"/>
      <c r="F1104" s="902"/>
      <c r="G1104" s="902"/>
      <c r="H1104" s="902"/>
      <c r="I1104" s="90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3"/>
      <c r="D1105" s="903"/>
      <c r="E1105" s="902"/>
      <c r="F1105" s="902"/>
      <c r="G1105" s="902"/>
      <c r="H1105" s="902"/>
      <c r="I1105" s="90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3"/>
      <c r="D1106" s="903"/>
      <c r="E1106" s="902"/>
      <c r="F1106" s="902"/>
      <c r="G1106" s="902"/>
      <c r="H1106" s="902"/>
      <c r="I1106" s="90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3"/>
      <c r="D1107" s="903"/>
      <c r="E1107" s="902"/>
      <c r="F1107" s="902"/>
      <c r="G1107" s="902"/>
      <c r="H1107" s="902"/>
      <c r="I1107" s="90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3"/>
      <c r="D1108" s="903"/>
      <c r="E1108" s="902"/>
      <c r="F1108" s="902"/>
      <c r="G1108" s="902"/>
      <c r="H1108" s="902"/>
      <c r="I1108" s="90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3"/>
      <c r="D1109" s="903"/>
      <c r="E1109" s="902"/>
      <c r="F1109" s="902"/>
      <c r="G1109" s="902"/>
      <c r="H1109" s="902"/>
      <c r="I1109" s="90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3"/>
      <c r="D1110" s="903"/>
      <c r="E1110" s="902"/>
      <c r="F1110" s="902"/>
      <c r="G1110" s="902"/>
      <c r="H1110" s="902"/>
      <c r="I1110" s="90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3"/>
      <c r="D1111" s="903"/>
      <c r="E1111" s="902"/>
      <c r="F1111" s="902"/>
      <c r="G1111" s="902"/>
      <c r="H1111" s="902"/>
      <c r="I1111" s="90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3"/>
      <c r="D1112" s="903"/>
      <c r="E1112" s="902"/>
      <c r="F1112" s="902"/>
      <c r="G1112" s="902"/>
      <c r="H1112" s="902"/>
      <c r="I1112" s="90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3"/>
      <c r="D1113" s="903"/>
      <c r="E1113" s="902"/>
      <c r="F1113" s="902"/>
      <c r="G1113" s="902"/>
      <c r="H1113" s="902"/>
      <c r="I1113" s="90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3"/>
      <c r="D1114" s="903"/>
      <c r="E1114" s="902"/>
      <c r="F1114" s="902"/>
      <c r="G1114" s="902"/>
      <c r="H1114" s="902"/>
      <c r="I1114" s="90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3"/>
      <c r="D1115" s="903"/>
      <c r="E1115" s="902"/>
      <c r="F1115" s="902"/>
      <c r="G1115" s="902"/>
      <c r="H1115" s="902"/>
      <c r="I1115" s="90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3"/>
      <c r="D1116" s="903"/>
      <c r="E1116" s="902"/>
      <c r="F1116" s="902"/>
      <c r="G1116" s="902"/>
      <c r="H1116" s="902"/>
      <c r="I1116" s="90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3"/>
      <c r="D1117" s="903"/>
      <c r="E1117" s="902"/>
      <c r="F1117" s="902"/>
      <c r="G1117" s="902"/>
      <c r="H1117" s="902"/>
      <c r="I1117" s="90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3"/>
      <c r="D1118" s="903"/>
      <c r="E1118" s="902"/>
      <c r="F1118" s="902"/>
      <c r="G1118" s="902"/>
      <c r="H1118" s="902"/>
      <c r="I1118" s="90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3"/>
      <c r="D1119" s="903"/>
      <c r="E1119" s="261"/>
      <c r="F1119" s="902"/>
      <c r="G1119" s="902"/>
      <c r="H1119" s="902"/>
      <c r="I1119" s="90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3"/>
      <c r="D1120" s="903"/>
      <c r="E1120" s="902"/>
      <c r="F1120" s="902"/>
      <c r="G1120" s="902"/>
      <c r="H1120" s="902"/>
      <c r="I1120" s="90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3"/>
      <c r="D1121" s="903"/>
      <c r="E1121" s="902"/>
      <c r="F1121" s="902"/>
      <c r="G1121" s="902"/>
      <c r="H1121" s="902"/>
      <c r="I1121" s="90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3"/>
      <c r="D1122" s="903"/>
      <c r="E1122" s="902"/>
      <c r="F1122" s="902"/>
      <c r="G1122" s="902"/>
      <c r="H1122" s="902"/>
      <c r="I1122" s="90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3"/>
      <c r="D1123" s="903"/>
      <c r="E1123" s="902"/>
      <c r="F1123" s="902"/>
      <c r="G1123" s="902"/>
      <c r="H1123" s="902"/>
      <c r="I1123" s="90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3"/>
      <c r="D1124" s="903"/>
      <c r="E1124" s="902"/>
      <c r="F1124" s="902"/>
      <c r="G1124" s="902"/>
      <c r="H1124" s="902"/>
      <c r="I1124" s="90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3"/>
      <c r="D1125" s="903"/>
      <c r="E1125" s="902"/>
      <c r="F1125" s="902"/>
      <c r="G1125" s="902"/>
      <c r="H1125" s="902"/>
      <c r="I1125" s="90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3"/>
      <c r="D1126" s="903"/>
      <c r="E1126" s="902"/>
      <c r="F1126" s="902"/>
      <c r="G1126" s="902"/>
      <c r="H1126" s="902"/>
      <c r="I1126" s="90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3"/>
      <c r="D1127" s="903"/>
      <c r="E1127" s="902"/>
      <c r="F1127" s="902"/>
      <c r="G1127" s="902"/>
      <c r="H1127" s="902"/>
      <c r="I1127" s="90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3"/>
      <c r="D1128" s="903"/>
      <c r="E1128" s="902"/>
      <c r="F1128" s="902"/>
      <c r="G1128" s="902"/>
      <c r="H1128" s="902"/>
      <c r="I1128" s="90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3"/>
      <c r="D1129" s="903"/>
      <c r="E1129" s="902"/>
      <c r="F1129" s="902"/>
      <c r="G1129" s="902"/>
      <c r="H1129" s="902"/>
      <c r="I1129" s="90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3"/>
      <c r="D1130" s="903"/>
      <c r="E1130" s="902"/>
      <c r="F1130" s="902"/>
      <c r="G1130" s="902"/>
      <c r="H1130" s="902"/>
      <c r="I1130" s="90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3"/>
      <c r="D1131" s="903"/>
      <c r="E1131" s="902"/>
      <c r="F1131" s="902"/>
      <c r="G1131" s="902"/>
      <c r="H1131" s="902"/>
      <c r="I1131" s="90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07" priority="14059">
      <formula>IF(RIGHT(TEXT(AK14,"0.#"),1)=".",FALSE,TRUE)</formula>
    </cfRule>
    <cfRule type="expression" dxfId="2806" priority="14060">
      <formula>IF(RIGHT(TEXT(AK14,"0.#"),1)=".",TRUE,FALSE)</formula>
    </cfRule>
  </conditionalFormatting>
  <conditionalFormatting sqref="P18:AX18">
    <cfRule type="expression" dxfId="2805" priority="13935">
      <formula>IF(RIGHT(TEXT(P18,"0.#"),1)=".",FALSE,TRUE)</formula>
    </cfRule>
    <cfRule type="expression" dxfId="2804" priority="13936">
      <formula>IF(RIGHT(TEXT(P18,"0.#"),1)=".",TRUE,FALSE)</formula>
    </cfRule>
  </conditionalFormatting>
  <conditionalFormatting sqref="Y782">
    <cfRule type="expression" dxfId="2803" priority="13931">
      <formula>IF(RIGHT(TEXT(Y782,"0.#"),1)=".",FALSE,TRUE)</formula>
    </cfRule>
    <cfRule type="expression" dxfId="2802" priority="13932">
      <formula>IF(RIGHT(TEXT(Y782,"0.#"),1)=".",TRUE,FALSE)</formula>
    </cfRule>
  </conditionalFormatting>
  <conditionalFormatting sqref="Y791">
    <cfRule type="expression" dxfId="2801" priority="13927">
      <formula>IF(RIGHT(TEXT(Y791,"0.#"),1)=".",FALSE,TRUE)</formula>
    </cfRule>
    <cfRule type="expression" dxfId="2800" priority="13928">
      <formula>IF(RIGHT(TEXT(Y791,"0.#"),1)=".",TRUE,FALSE)</formula>
    </cfRule>
  </conditionalFormatting>
  <conditionalFormatting sqref="Y822:Y829 Y820 Y809:Y816 Y807 Y796:Y803">
    <cfRule type="expression" dxfId="2799" priority="13709">
      <formula>IF(RIGHT(TEXT(Y796,"0.#"),1)=".",FALSE,TRUE)</formula>
    </cfRule>
    <cfRule type="expression" dxfId="2798" priority="13710">
      <formula>IF(RIGHT(TEXT(Y796,"0.#"),1)=".",TRUE,FALSE)</formula>
    </cfRule>
  </conditionalFormatting>
  <conditionalFormatting sqref="AK16:AQ17 AK15:AX15 AK13:AX13">
    <cfRule type="expression" dxfId="2797" priority="13757">
      <formula>IF(RIGHT(TEXT(AK13,"0.#"),1)=".",FALSE,TRUE)</formula>
    </cfRule>
    <cfRule type="expression" dxfId="2796" priority="13758">
      <formula>IF(RIGHT(TEXT(AK13,"0.#"),1)=".",TRUE,FALSE)</formula>
    </cfRule>
  </conditionalFormatting>
  <conditionalFormatting sqref="AE101 AQ101">
    <cfRule type="expression" dxfId="2795" priority="13747">
      <formula>IF(RIGHT(TEXT(AE101,"0.#"),1)=".",FALSE,TRUE)</formula>
    </cfRule>
    <cfRule type="expression" dxfId="2794" priority="13748">
      <formula>IF(RIGHT(TEXT(AE101,"0.#"),1)=".",TRUE,FALSE)</formula>
    </cfRule>
  </conditionalFormatting>
  <conditionalFormatting sqref="Y783:Y790">
    <cfRule type="expression" dxfId="2793" priority="13733">
      <formula>IF(RIGHT(TEXT(Y783,"0.#"),1)=".",FALSE,TRUE)</formula>
    </cfRule>
    <cfRule type="expression" dxfId="2792" priority="13734">
      <formula>IF(RIGHT(TEXT(Y783,"0.#"),1)=".",TRUE,FALSE)</formula>
    </cfRule>
  </conditionalFormatting>
  <conditionalFormatting sqref="AU782">
    <cfRule type="expression" dxfId="2791" priority="13731">
      <formula>IF(RIGHT(TEXT(AU782,"0.#"),1)=".",FALSE,TRUE)</formula>
    </cfRule>
    <cfRule type="expression" dxfId="2790" priority="13732">
      <formula>IF(RIGHT(TEXT(AU782,"0.#"),1)=".",TRUE,FALSE)</formula>
    </cfRule>
  </conditionalFormatting>
  <conditionalFormatting sqref="AU791">
    <cfRule type="expression" dxfId="2789" priority="13729">
      <formula>IF(RIGHT(TEXT(AU791,"0.#"),1)=".",FALSE,TRUE)</formula>
    </cfRule>
    <cfRule type="expression" dxfId="2788" priority="13730">
      <formula>IF(RIGHT(TEXT(AU791,"0.#"),1)=".",TRUE,FALSE)</formula>
    </cfRule>
  </conditionalFormatting>
  <conditionalFormatting sqref="AU783:AU790">
    <cfRule type="expression" dxfId="2787" priority="13727">
      <formula>IF(RIGHT(TEXT(AU783,"0.#"),1)=".",FALSE,TRUE)</formula>
    </cfRule>
    <cfRule type="expression" dxfId="2786" priority="13728">
      <formula>IF(RIGHT(TEXT(AU783,"0.#"),1)=".",TRUE,FALSE)</formula>
    </cfRule>
  </conditionalFormatting>
  <conditionalFormatting sqref="Y821 Y808 Y795">
    <cfRule type="expression" dxfId="2785" priority="13713">
      <formula>IF(RIGHT(TEXT(Y795,"0.#"),1)=".",FALSE,TRUE)</formula>
    </cfRule>
    <cfRule type="expression" dxfId="2784" priority="13714">
      <formula>IF(RIGHT(TEXT(Y795,"0.#"),1)=".",TRUE,FALSE)</formula>
    </cfRule>
  </conditionalFormatting>
  <conditionalFormatting sqref="Y830 Y817 Y804">
    <cfRule type="expression" dxfId="2783" priority="13711">
      <formula>IF(RIGHT(TEXT(Y804,"0.#"),1)=".",FALSE,TRUE)</formula>
    </cfRule>
    <cfRule type="expression" dxfId="2782" priority="13712">
      <formula>IF(RIGHT(TEXT(Y804,"0.#"),1)=".",TRUE,FALSE)</formula>
    </cfRule>
  </conditionalFormatting>
  <conditionalFormatting sqref="AU821 AU808 AU795">
    <cfRule type="expression" dxfId="2781" priority="13707">
      <formula>IF(RIGHT(TEXT(AU795,"0.#"),1)=".",FALSE,TRUE)</formula>
    </cfRule>
    <cfRule type="expression" dxfId="2780" priority="13708">
      <formula>IF(RIGHT(TEXT(AU795,"0.#"),1)=".",TRUE,FALSE)</formula>
    </cfRule>
  </conditionalFormatting>
  <conditionalFormatting sqref="AU830 AU817 AU804">
    <cfRule type="expression" dxfId="2779" priority="13705">
      <formula>IF(RIGHT(TEXT(AU804,"0.#"),1)=".",FALSE,TRUE)</formula>
    </cfRule>
    <cfRule type="expression" dxfId="2778" priority="13706">
      <formula>IF(RIGHT(TEXT(AU804,"0.#"),1)=".",TRUE,FALSE)</formula>
    </cfRule>
  </conditionalFormatting>
  <conditionalFormatting sqref="AU822:AU829 AU820 AU809:AU816 AU807 AU796:AU803">
    <cfRule type="expression" dxfId="2777" priority="13703">
      <formula>IF(RIGHT(TEXT(AU796,"0.#"),1)=".",FALSE,TRUE)</formula>
    </cfRule>
    <cfRule type="expression" dxfId="2776" priority="13704">
      <formula>IF(RIGHT(TEXT(AU796,"0.#"),1)=".",TRUE,FALSE)</formula>
    </cfRule>
  </conditionalFormatting>
  <conditionalFormatting sqref="AM87">
    <cfRule type="expression" dxfId="2775" priority="13357">
      <formula>IF(RIGHT(TEXT(AM87,"0.#"),1)=".",FALSE,TRUE)</formula>
    </cfRule>
    <cfRule type="expression" dxfId="2774" priority="13358">
      <formula>IF(RIGHT(TEXT(AM87,"0.#"),1)=".",TRUE,FALSE)</formula>
    </cfRule>
  </conditionalFormatting>
  <conditionalFormatting sqref="AE55">
    <cfRule type="expression" dxfId="2773" priority="13425">
      <formula>IF(RIGHT(TEXT(AE55,"0.#"),1)=".",FALSE,TRUE)</formula>
    </cfRule>
    <cfRule type="expression" dxfId="2772" priority="13426">
      <formula>IF(RIGHT(TEXT(AE55,"0.#"),1)=".",TRUE,FALSE)</formula>
    </cfRule>
  </conditionalFormatting>
  <conditionalFormatting sqref="AI55">
    <cfRule type="expression" dxfId="2771" priority="13423">
      <formula>IF(RIGHT(TEXT(AI55,"0.#"),1)=".",FALSE,TRUE)</formula>
    </cfRule>
    <cfRule type="expression" dxfId="2770" priority="13424">
      <formula>IF(RIGHT(TEXT(AI55,"0.#"),1)=".",TRUE,FALSE)</formula>
    </cfRule>
  </conditionalFormatting>
  <conditionalFormatting sqref="AU32:AU34">
    <cfRule type="expression" dxfId="2769" priority="13495">
      <formula>IF(RIGHT(TEXT(AU32,"0.#"),1)=".",FALSE,TRUE)</formula>
    </cfRule>
    <cfRule type="expression" dxfId="2768" priority="13496">
      <formula>IF(RIGHT(TEXT(AU32,"0.#"),1)=".",TRUE,FALSE)</formula>
    </cfRule>
  </conditionalFormatting>
  <conditionalFormatting sqref="AE53">
    <cfRule type="expression" dxfId="2767" priority="13429">
      <formula>IF(RIGHT(TEXT(AE53,"0.#"),1)=".",FALSE,TRUE)</formula>
    </cfRule>
    <cfRule type="expression" dxfId="2766" priority="13430">
      <formula>IF(RIGHT(TEXT(AE53,"0.#"),1)=".",TRUE,FALSE)</formula>
    </cfRule>
  </conditionalFormatting>
  <conditionalFormatting sqref="AE54">
    <cfRule type="expression" dxfId="2765" priority="13427">
      <formula>IF(RIGHT(TEXT(AE54,"0.#"),1)=".",FALSE,TRUE)</formula>
    </cfRule>
    <cfRule type="expression" dxfId="2764" priority="13428">
      <formula>IF(RIGHT(TEXT(AE54,"0.#"),1)=".",TRUE,FALSE)</formula>
    </cfRule>
  </conditionalFormatting>
  <conditionalFormatting sqref="AI54">
    <cfRule type="expression" dxfId="2763" priority="13421">
      <formula>IF(RIGHT(TEXT(AI54,"0.#"),1)=".",FALSE,TRUE)</formula>
    </cfRule>
    <cfRule type="expression" dxfId="2762" priority="13422">
      <formula>IF(RIGHT(TEXT(AI54,"0.#"),1)=".",TRUE,FALSE)</formula>
    </cfRule>
  </conditionalFormatting>
  <conditionalFormatting sqref="AI53">
    <cfRule type="expression" dxfId="2761" priority="13419">
      <formula>IF(RIGHT(TEXT(AI53,"0.#"),1)=".",FALSE,TRUE)</formula>
    </cfRule>
    <cfRule type="expression" dxfId="2760" priority="13420">
      <formula>IF(RIGHT(TEXT(AI53,"0.#"),1)=".",TRUE,FALSE)</formula>
    </cfRule>
  </conditionalFormatting>
  <conditionalFormatting sqref="AM53">
    <cfRule type="expression" dxfId="2759" priority="13417">
      <formula>IF(RIGHT(TEXT(AM53,"0.#"),1)=".",FALSE,TRUE)</formula>
    </cfRule>
    <cfRule type="expression" dxfId="2758" priority="13418">
      <formula>IF(RIGHT(TEXT(AM53,"0.#"),1)=".",TRUE,FALSE)</formula>
    </cfRule>
  </conditionalFormatting>
  <conditionalFormatting sqref="AM54">
    <cfRule type="expression" dxfId="2757" priority="13415">
      <formula>IF(RIGHT(TEXT(AM54,"0.#"),1)=".",FALSE,TRUE)</formula>
    </cfRule>
    <cfRule type="expression" dxfId="2756" priority="13416">
      <formula>IF(RIGHT(TEXT(AM54,"0.#"),1)=".",TRUE,FALSE)</formula>
    </cfRule>
  </conditionalFormatting>
  <conditionalFormatting sqref="AM55">
    <cfRule type="expression" dxfId="2755" priority="13413">
      <formula>IF(RIGHT(TEXT(AM55,"0.#"),1)=".",FALSE,TRUE)</formula>
    </cfRule>
    <cfRule type="expression" dxfId="2754" priority="13414">
      <formula>IF(RIGHT(TEXT(AM55,"0.#"),1)=".",TRUE,FALSE)</formula>
    </cfRule>
  </conditionalFormatting>
  <conditionalFormatting sqref="AE60">
    <cfRule type="expression" dxfId="2753" priority="13399">
      <formula>IF(RIGHT(TEXT(AE60,"0.#"),1)=".",FALSE,TRUE)</formula>
    </cfRule>
    <cfRule type="expression" dxfId="2752" priority="13400">
      <formula>IF(RIGHT(TEXT(AE60,"0.#"),1)=".",TRUE,FALSE)</formula>
    </cfRule>
  </conditionalFormatting>
  <conditionalFormatting sqref="AE61">
    <cfRule type="expression" dxfId="2751" priority="13397">
      <formula>IF(RIGHT(TEXT(AE61,"0.#"),1)=".",FALSE,TRUE)</formula>
    </cfRule>
    <cfRule type="expression" dxfId="2750" priority="13398">
      <formula>IF(RIGHT(TEXT(AE61,"0.#"),1)=".",TRUE,FALSE)</formula>
    </cfRule>
  </conditionalFormatting>
  <conditionalFormatting sqref="AE62">
    <cfRule type="expression" dxfId="2749" priority="13395">
      <formula>IF(RIGHT(TEXT(AE62,"0.#"),1)=".",FALSE,TRUE)</formula>
    </cfRule>
    <cfRule type="expression" dxfId="2748" priority="13396">
      <formula>IF(RIGHT(TEXT(AE62,"0.#"),1)=".",TRUE,FALSE)</formula>
    </cfRule>
  </conditionalFormatting>
  <conditionalFormatting sqref="AI62">
    <cfRule type="expression" dxfId="2747" priority="13393">
      <formula>IF(RIGHT(TEXT(AI62,"0.#"),1)=".",FALSE,TRUE)</formula>
    </cfRule>
    <cfRule type="expression" dxfId="2746" priority="13394">
      <formula>IF(RIGHT(TEXT(AI62,"0.#"),1)=".",TRUE,FALSE)</formula>
    </cfRule>
  </conditionalFormatting>
  <conditionalFormatting sqref="AI61">
    <cfRule type="expression" dxfId="2745" priority="13391">
      <formula>IF(RIGHT(TEXT(AI61,"0.#"),1)=".",FALSE,TRUE)</formula>
    </cfRule>
    <cfRule type="expression" dxfId="2744" priority="13392">
      <formula>IF(RIGHT(TEXT(AI61,"0.#"),1)=".",TRUE,FALSE)</formula>
    </cfRule>
  </conditionalFormatting>
  <conditionalFormatting sqref="AI60">
    <cfRule type="expression" dxfId="2743" priority="13389">
      <formula>IF(RIGHT(TEXT(AI60,"0.#"),1)=".",FALSE,TRUE)</formula>
    </cfRule>
    <cfRule type="expression" dxfId="2742" priority="13390">
      <formula>IF(RIGHT(TEXT(AI60,"0.#"),1)=".",TRUE,FALSE)</formula>
    </cfRule>
  </conditionalFormatting>
  <conditionalFormatting sqref="AM60">
    <cfRule type="expression" dxfId="2741" priority="13387">
      <formula>IF(RIGHT(TEXT(AM60,"0.#"),1)=".",FALSE,TRUE)</formula>
    </cfRule>
    <cfRule type="expression" dxfId="2740" priority="13388">
      <formula>IF(RIGHT(TEXT(AM60,"0.#"),1)=".",TRUE,FALSE)</formula>
    </cfRule>
  </conditionalFormatting>
  <conditionalFormatting sqref="AM61">
    <cfRule type="expression" dxfId="2739" priority="13385">
      <formula>IF(RIGHT(TEXT(AM61,"0.#"),1)=".",FALSE,TRUE)</formula>
    </cfRule>
    <cfRule type="expression" dxfId="2738" priority="13386">
      <formula>IF(RIGHT(TEXT(AM61,"0.#"),1)=".",TRUE,FALSE)</formula>
    </cfRule>
  </conditionalFormatting>
  <conditionalFormatting sqref="AM62">
    <cfRule type="expression" dxfId="2737" priority="13383">
      <formula>IF(RIGHT(TEXT(AM62,"0.#"),1)=".",FALSE,TRUE)</formula>
    </cfRule>
    <cfRule type="expression" dxfId="2736" priority="13384">
      <formula>IF(RIGHT(TEXT(AM62,"0.#"),1)=".",TRUE,FALSE)</formula>
    </cfRule>
  </conditionalFormatting>
  <conditionalFormatting sqref="AE87">
    <cfRule type="expression" dxfId="2735" priority="13369">
      <formula>IF(RIGHT(TEXT(AE87,"0.#"),1)=".",FALSE,TRUE)</formula>
    </cfRule>
    <cfRule type="expression" dxfId="2734" priority="13370">
      <formula>IF(RIGHT(TEXT(AE87,"0.#"),1)=".",TRUE,FALSE)</formula>
    </cfRule>
  </conditionalFormatting>
  <conditionalFormatting sqref="AE88">
    <cfRule type="expression" dxfId="2733" priority="13367">
      <formula>IF(RIGHT(TEXT(AE88,"0.#"),1)=".",FALSE,TRUE)</formula>
    </cfRule>
    <cfRule type="expression" dxfId="2732" priority="13368">
      <formula>IF(RIGHT(TEXT(AE88,"0.#"),1)=".",TRUE,FALSE)</formula>
    </cfRule>
  </conditionalFormatting>
  <conditionalFormatting sqref="AE89">
    <cfRule type="expression" dxfId="2731" priority="13365">
      <formula>IF(RIGHT(TEXT(AE89,"0.#"),1)=".",FALSE,TRUE)</formula>
    </cfRule>
    <cfRule type="expression" dxfId="2730" priority="13366">
      <formula>IF(RIGHT(TEXT(AE89,"0.#"),1)=".",TRUE,FALSE)</formula>
    </cfRule>
  </conditionalFormatting>
  <conditionalFormatting sqref="AI89">
    <cfRule type="expression" dxfId="2729" priority="13363">
      <formula>IF(RIGHT(TEXT(AI89,"0.#"),1)=".",FALSE,TRUE)</formula>
    </cfRule>
    <cfRule type="expression" dxfId="2728" priority="13364">
      <formula>IF(RIGHT(TEXT(AI89,"0.#"),1)=".",TRUE,FALSE)</formula>
    </cfRule>
  </conditionalFormatting>
  <conditionalFormatting sqref="AI88">
    <cfRule type="expression" dxfId="2727" priority="13361">
      <formula>IF(RIGHT(TEXT(AI88,"0.#"),1)=".",FALSE,TRUE)</formula>
    </cfRule>
    <cfRule type="expression" dxfId="2726" priority="13362">
      <formula>IF(RIGHT(TEXT(AI88,"0.#"),1)=".",TRUE,FALSE)</formula>
    </cfRule>
  </conditionalFormatting>
  <conditionalFormatting sqref="AI87">
    <cfRule type="expression" dxfId="2725" priority="13359">
      <formula>IF(RIGHT(TEXT(AI87,"0.#"),1)=".",FALSE,TRUE)</formula>
    </cfRule>
    <cfRule type="expression" dxfId="2724" priority="13360">
      <formula>IF(RIGHT(TEXT(AI87,"0.#"),1)=".",TRUE,FALSE)</formula>
    </cfRule>
  </conditionalFormatting>
  <conditionalFormatting sqref="AM88">
    <cfRule type="expression" dxfId="2723" priority="13355">
      <formula>IF(RIGHT(TEXT(AM88,"0.#"),1)=".",FALSE,TRUE)</formula>
    </cfRule>
    <cfRule type="expression" dxfId="2722" priority="13356">
      <formula>IF(RIGHT(TEXT(AM88,"0.#"),1)=".",TRUE,FALSE)</formula>
    </cfRule>
  </conditionalFormatting>
  <conditionalFormatting sqref="AM89">
    <cfRule type="expression" dxfId="2721" priority="13353">
      <formula>IF(RIGHT(TEXT(AM89,"0.#"),1)=".",FALSE,TRUE)</formula>
    </cfRule>
    <cfRule type="expression" dxfId="2720" priority="13354">
      <formula>IF(RIGHT(TEXT(AM89,"0.#"),1)=".",TRUE,FALSE)</formula>
    </cfRule>
  </conditionalFormatting>
  <conditionalFormatting sqref="AE92">
    <cfRule type="expression" dxfId="2719" priority="13339">
      <formula>IF(RIGHT(TEXT(AE92,"0.#"),1)=".",FALSE,TRUE)</formula>
    </cfRule>
    <cfRule type="expression" dxfId="2718" priority="13340">
      <formula>IF(RIGHT(TEXT(AE92,"0.#"),1)=".",TRUE,FALSE)</formula>
    </cfRule>
  </conditionalFormatting>
  <conditionalFormatting sqref="AE93">
    <cfRule type="expression" dxfId="2717" priority="13337">
      <formula>IF(RIGHT(TEXT(AE93,"0.#"),1)=".",FALSE,TRUE)</formula>
    </cfRule>
    <cfRule type="expression" dxfId="2716" priority="13338">
      <formula>IF(RIGHT(TEXT(AE93,"0.#"),1)=".",TRUE,FALSE)</formula>
    </cfRule>
  </conditionalFormatting>
  <conditionalFormatting sqref="AE94">
    <cfRule type="expression" dxfId="2715" priority="13335">
      <formula>IF(RIGHT(TEXT(AE94,"0.#"),1)=".",FALSE,TRUE)</formula>
    </cfRule>
    <cfRule type="expression" dxfId="2714" priority="13336">
      <formula>IF(RIGHT(TEXT(AE94,"0.#"),1)=".",TRUE,FALSE)</formula>
    </cfRule>
  </conditionalFormatting>
  <conditionalFormatting sqref="AI94">
    <cfRule type="expression" dxfId="2713" priority="13333">
      <formula>IF(RIGHT(TEXT(AI94,"0.#"),1)=".",FALSE,TRUE)</formula>
    </cfRule>
    <cfRule type="expression" dxfId="2712" priority="13334">
      <formula>IF(RIGHT(TEXT(AI94,"0.#"),1)=".",TRUE,FALSE)</formula>
    </cfRule>
  </conditionalFormatting>
  <conditionalFormatting sqref="AI93">
    <cfRule type="expression" dxfId="2711" priority="13331">
      <formula>IF(RIGHT(TEXT(AI93,"0.#"),1)=".",FALSE,TRUE)</formula>
    </cfRule>
    <cfRule type="expression" dxfId="2710" priority="13332">
      <formula>IF(RIGHT(TEXT(AI93,"0.#"),1)=".",TRUE,FALSE)</formula>
    </cfRule>
  </conditionalFormatting>
  <conditionalFormatting sqref="AI92">
    <cfRule type="expression" dxfId="2709" priority="13329">
      <formula>IF(RIGHT(TEXT(AI92,"0.#"),1)=".",FALSE,TRUE)</formula>
    </cfRule>
    <cfRule type="expression" dxfId="2708" priority="13330">
      <formula>IF(RIGHT(TEXT(AI92,"0.#"),1)=".",TRUE,FALSE)</formula>
    </cfRule>
  </conditionalFormatting>
  <conditionalFormatting sqref="AM92">
    <cfRule type="expression" dxfId="2707" priority="13327">
      <formula>IF(RIGHT(TEXT(AM92,"0.#"),1)=".",FALSE,TRUE)</formula>
    </cfRule>
    <cfRule type="expression" dxfId="2706" priority="13328">
      <formula>IF(RIGHT(TEXT(AM92,"0.#"),1)=".",TRUE,FALSE)</formula>
    </cfRule>
  </conditionalFormatting>
  <conditionalFormatting sqref="AM93">
    <cfRule type="expression" dxfId="2705" priority="13325">
      <formula>IF(RIGHT(TEXT(AM93,"0.#"),1)=".",FALSE,TRUE)</formula>
    </cfRule>
    <cfRule type="expression" dxfId="2704" priority="13326">
      <formula>IF(RIGHT(TEXT(AM93,"0.#"),1)=".",TRUE,FALSE)</formula>
    </cfRule>
  </conditionalFormatting>
  <conditionalFormatting sqref="AM94">
    <cfRule type="expression" dxfId="2703" priority="13323">
      <formula>IF(RIGHT(TEXT(AM94,"0.#"),1)=".",FALSE,TRUE)</formula>
    </cfRule>
    <cfRule type="expression" dxfId="2702" priority="13324">
      <formula>IF(RIGHT(TEXT(AM94,"0.#"),1)=".",TRUE,FALSE)</formula>
    </cfRule>
  </conditionalFormatting>
  <conditionalFormatting sqref="AE97">
    <cfRule type="expression" dxfId="2701" priority="13309">
      <formula>IF(RIGHT(TEXT(AE97,"0.#"),1)=".",FALSE,TRUE)</formula>
    </cfRule>
    <cfRule type="expression" dxfId="2700" priority="13310">
      <formula>IF(RIGHT(TEXT(AE97,"0.#"),1)=".",TRUE,FALSE)</formula>
    </cfRule>
  </conditionalFormatting>
  <conditionalFormatting sqref="AE98">
    <cfRule type="expression" dxfId="2699" priority="13307">
      <formula>IF(RIGHT(TEXT(AE98,"0.#"),1)=".",FALSE,TRUE)</formula>
    </cfRule>
    <cfRule type="expression" dxfId="2698" priority="13308">
      <formula>IF(RIGHT(TEXT(AE98,"0.#"),1)=".",TRUE,FALSE)</formula>
    </cfRule>
  </conditionalFormatting>
  <conditionalFormatting sqref="AE99">
    <cfRule type="expression" dxfId="2697" priority="13305">
      <formula>IF(RIGHT(TEXT(AE99,"0.#"),1)=".",FALSE,TRUE)</formula>
    </cfRule>
    <cfRule type="expression" dxfId="2696" priority="13306">
      <formula>IF(RIGHT(TEXT(AE99,"0.#"),1)=".",TRUE,FALSE)</formula>
    </cfRule>
  </conditionalFormatting>
  <conditionalFormatting sqref="AI99">
    <cfRule type="expression" dxfId="2695" priority="13303">
      <formula>IF(RIGHT(TEXT(AI99,"0.#"),1)=".",FALSE,TRUE)</formula>
    </cfRule>
    <cfRule type="expression" dxfId="2694" priority="13304">
      <formula>IF(RIGHT(TEXT(AI99,"0.#"),1)=".",TRUE,FALSE)</formula>
    </cfRule>
  </conditionalFormatting>
  <conditionalFormatting sqref="AI98">
    <cfRule type="expression" dxfId="2693" priority="13301">
      <formula>IF(RIGHT(TEXT(AI98,"0.#"),1)=".",FALSE,TRUE)</formula>
    </cfRule>
    <cfRule type="expression" dxfId="2692" priority="13302">
      <formula>IF(RIGHT(TEXT(AI98,"0.#"),1)=".",TRUE,FALSE)</formula>
    </cfRule>
  </conditionalFormatting>
  <conditionalFormatting sqref="AI97">
    <cfRule type="expression" dxfId="2691" priority="13299">
      <formula>IF(RIGHT(TEXT(AI97,"0.#"),1)=".",FALSE,TRUE)</formula>
    </cfRule>
    <cfRule type="expression" dxfId="2690" priority="13300">
      <formula>IF(RIGHT(TEXT(AI97,"0.#"),1)=".",TRUE,FALSE)</formula>
    </cfRule>
  </conditionalFormatting>
  <conditionalFormatting sqref="AM97">
    <cfRule type="expression" dxfId="2689" priority="13297">
      <formula>IF(RIGHT(TEXT(AM97,"0.#"),1)=".",FALSE,TRUE)</formula>
    </cfRule>
    <cfRule type="expression" dxfId="2688" priority="13298">
      <formula>IF(RIGHT(TEXT(AM97,"0.#"),1)=".",TRUE,FALSE)</formula>
    </cfRule>
  </conditionalFormatting>
  <conditionalFormatting sqref="AM98">
    <cfRule type="expression" dxfId="2687" priority="13295">
      <formula>IF(RIGHT(TEXT(AM98,"0.#"),1)=".",FALSE,TRUE)</formula>
    </cfRule>
    <cfRule type="expression" dxfId="2686" priority="13296">
      <formula>IF(RIGHT(TEXT(AM98,"0.#"),1)=".",TRUE,FALSE)</formula>
    </cfRule>
  </conditionalFormatting>
  <conditionalFormatting sqref="AM99">
    <cfRule type="expression" dxfId="2685" priority="13293">
      <formula>IF(RIGHT(TEXT(AM99,"0.#"),1)=".",FALSE,TRUE)</formula>
    </cfRule>
    <cfRule type="expression" dxfId="2684" priority="13294">
      <formula>IF(RIGHT(TEXT(AM99,"0.#"),1)=".",TRUE,FALSE)</formula>
    </cfRule>
  </conditionalFormatting>
  <conditionalFormatting sqref="AI101">
    <cfRule type="expression" dxfId="2683" priority="13279">
      <formula>IF(RIGHT(TEXT(AI101,"0.#"),1)=".",FALSE,TRUE)</formula>
    </cfRule>
    <cfRule type="expression" dxfId="2682" priority="13280">
      <formula>IF(RIGHT(TEXT(AI101,"0.#"),1)=".",TRUE,FALSE)</formula>
    </cfRule>
  </conditionalFormatting>
  <conditionalFormatting sqref="AM101">
    <cfRule type="expression" dxfId="2681" priority="13277">
      <formula>IF(RIGHT(TEXT(AM101,"0.#"),1)=".",FALSE,TRUE)</formula>
    </cfRule>
    <cfRule type="expression" dxfId="2680" priority="13278">
      <formula>IF(RIGHT(TEXT(AM101,"0.#"),1)=".",TRUE,FALSE)</formula>
    </cfRule>
  </conditionalFormatting>
  <conditionalFormatting sqref="AE102">
    <cfRule type="expression" dxfId="2679" priority="13275">
      <formula>IF(RIGHT(TEXT(AE102,"0.#"),1)=".",FALSE,TRUE)</formula>
    </cfRule>
    <cfRule type="expression" dxfId="2678" priority="13276">
      <formula>IF(RIGHT(TEXT(AE102,"0.#"),1)=".",TRUE,FALSE)</formula>
    </cfRule>
  </conditionalFormatting>
  <conditionalFormatting sqref="AI102">
    <cfRule type="expression" dxfId="2677" priority="13273">
      <formula>IF(RIGHT(TEXT(AI102,"0.#"),1)=".",FALSE,TRUE)</formula>
    </cfRule>
    <cfRule type="expression" dxfId="2676" priority="13274">
      <formula>IF(RIGHT(TEXT(AI102,"0.#"),1)=".",TRUE,FALSE)</formula>
    </cfRule>
  </conditionalFormatting>
  <conditionalFormatting sqref="AM102">
    <cfRule type="expression" dxfId="2675" priority="13271">
      <formula>IF(RIGHT(TEXT(AM102,"0.#"),1)=".",FALSE,TRUE)</formula>
    </cfRule>
    <cfRule type="expression" dxfId="2674" priority="13272">
      <formula>IF(RIGHT(TEXT(AM102,"0.#"),1)=".",TRUE,FALSE)</formula>
    </cfRule>
  </conditionalFormatting>
  <conditionalFormatting sqref="AQ102">
    <cfRule type="expression" dxfId="2673" priority="13269">
      <formula>IF(RIGHT(TEXT(AQ102,"0.#"),1)=".",FALSE,TRUE)</formula>
    </cfRule>
    <cfRule type="expression" dxfId="2672" priority="13270">
      <formula>IF(RIGHT(TEXT(AQ102,"0.#"),1)=".",TRUE,FALSE)</formula>
    </cfRule>
  </conditionalFormatting>
  <conditionalFormatting sqref="AE104">
    <cfRule type="expression" dxfId="2671" priority="13267">
      <formula>IF(RIGHT(TEXT(AE104,"0.#"),1)=".",FALSE,TRUE)</formula>
    </cfRule>
    <cfRule type="expression" dxfId="2670" priority="13268">
      <formula>IF(RIGHT(TEXT(AE104,"0.#"),1)=".",TRUE,FALSE)</formula>
    </cfRule>
  </conditionalFormatting>
  <conditionalFormatting sqref="AI104">
    <cfRule type="expression" dxfId="2669" priority="13265">
      <formula>IF(RIGHT(TEXT(AI104,"0.#"),1)=".",FALSE,TRUE)</formula>
    </cfRule>
    <cfRule type="expression" dxfId="2668" priority="13266">
      <formula>IF(RIGHT(TEXT(AI104,"0.#"),1)=".",TRUE,FALSE)</formula>
    </cfRule>
  </conditionalFormatting>
  <conditionalFormatting sqref="AM104">
    <cfRule type="expression" dxfId="2667" priority="13263">
      <formula>IF(RIGHT(TEXT(AM104,"0.#"),1)=".",FALSE,TRUE)</formula>
    </cfRule>
    <cfRule type="expression" dxfId="2666" priority="13264">
      <formula>IF(RIGHT(TEXT(AM104,"0.#"),1)=".",TRUE,FALSE)</formula>
    </cfRule>
  </conditionalFormatting>
  <conditionalFormatting sqref="AE105">
    <cfRule type="expression" dxfId="2665" priority="13261">
      <formula>IF(RIGHT(TEXT(AE105,"0.#"),1)=".",FALSE,TRUE)</formula>
    </cfRule>
    <cfRule type="expression" dxfId="2664" priority="13262">
      <formula>IF(RIGHT(TEXT(AE105,"0.#"),1)=".",TRUE,FALSE)</formula>
    </cfRule>
  </conditionalFormatting>
  <conditionalFormatting sqref="AI105">
    <cfRule type="expression" dxfId="2663" priority="13259">
      <formula>IF(RIGHT(TEXT(AI105,"0.#"),1)=".",FALSE,TRUE)</formula>
    </cfRule>
    <cfRule type="expression" dxfId="2662" priority="13260">
      <formula>IF(RIGHT(TEXT(AI105,"0.#"),1)=".",TRUE,FALSE)</formula>
    </cfRule>
  </conditionalFormatting>
  <conditionalFormatting sqref="AM105">
    <cfRule type="expression" dxfId="2661" priority="13257">
      <formula>IF(RIGHT(TEXT(AM105,"0.#"),1)=".",FALSE,TRUE)</formula>
    </cfRule>
    <cfRule type="expression" dxfId="2660" priority="13258">
      <formula>IF(RIGHT(TEXT(AM105,"0.#"),1)=".",TRUE,FALSE)</formula>
    </cfRule>
  </conditionalFormatting>
  <conditionalFormatting sqref="AE107">
    <cfRule type="expression" dxfId="2659" priority="13253">
      <formula>IF(RIGHT(TEXT(AE107,"0.#"),1)=".",FALSE,TRUE)</formula>
    </cfRule>
    <cfRule type="expression" dxfId="2658" priority="13254">
      <formula>IF(RIGHT(TEXT(AE107,"0.#"),1)=".",TRUE,FALSE)</formula>
    </cfRule>
  </conditionalFormatting>
  <conditionalFormatting sqref="AI107">
    <cfRule type="expression" dxfId="2657" priority="13251">
      <formula>IF(RIGHT(TEXT(AI107,"0.#"),1)=".",FALSE,TRUE)</formula>
    </cfRule>
    <cfRule type="expression" dxfId="2656" priority="13252">
      <formula>IF(RIGHT(TEXT(AI107,"0.#"),1)=".",TRUE,FALSE)</formula>
    </cfRule>
  </conditionalFormatting>
  <conditionalFormatting sqref="AM107">
    <cfRule type="expression" dxfId="2655" priority="13249">
      <formula>IF(RIGHT(TEXT(AM107,"0.#"),1)=".",FALSE,TRUE)</formula>
    </cfRule>
    <cfRule type="expression" dxfId="2654" priority="13250">
      <formula>IF(RIGHT(TEXT(AM107,"0.#"),1)=".",TRUE,FALSE)</formula>
    </cfRule>
  </conditionalFormatting>
  <conditionalFormatting sqref="AE108">
    <cfRule type="expression" dxfId="2653" priority="13247">
      <formula>IF(RIGHT(TEXT(AE108,"0.#"),1)=".",FALSE,TRUE)</formula>
    </cfRule>
    <cfRule type="expression" dxfId="2652" priority="13248">
      <formula>IF(RIGHT(TEXT(AE108,"0.#"),1)=".",TRUE,FALSE)</formula>
    </cfRule>
  </conditionalFormatting>
  <conditionalFormatting sqref="AI108">
    <cfRule type="expression" dxfId="2651" priority="13245">
      <formula>IF(RIGHT(TEXT(AI108,"0.#"),1)=".",FALSE,TRUE)</formula>
    </cfRule>
    <cfRule type="expression" dxfId="2650" priority="13246">
      <formula>IF(RIGHT(TEXT(AI108,"0.#"),1)=".",TRUE,FALSE)</formula>
    </cfRule>
  </conditionalFormatting>
  <conditionalFormatting sqref="AM108">
    <cfRule type="expression" dxfId="2649" priority="13243">
      <formula>IF(RIGHT(TEXT(AM108,"0.#"),1)=".",FALSE,TRUE)</formula>
    </cfRule>
    <cfRule type="expression" dxfId="2648" priority="13244">
      <formula>IF(RIGHT(TEXT(AM108,"0.#"),1)=".",TRUE,FALSE)</formula>
    </cfRule>
  </conditionalFormatting>
  <conditionalFormatting sqref="AE110">
    <cfRule type="expression" dxfId="2647" priority="13239">
      <formula>IF(RIGHT(TEXT(AE110,"0.#"),1)=".",FALSE,TRUE)</formula>
    </cfRule>
    <cfRule type="expression" dxfId="2646" priority="13240">
      <formula>IF(RIGHT(TEXT(AE110,"0.#"),1)=".",TRUE,FALSE)</formula>
    </cfRule>
  </conditionalFormatting>
  <conditionalFormatting sqref="AI110">
    <cfRule type="expression" dxfId="2645" priority="13237">
      <formula>IF(RIGHT(TEXT(AI110,"0.#"),1)=".",FALSE,TRUE)</formula>
    </cfRule>
    <cfRule type="expression" dxfId="2644" priority="13238">
      <formula>IF(RIGHT(TEXT(AI110,"0.#"),1)=".",TRUE,FALSE)</formula>
    </cfRule>
  </conditionalFormatting>
  <conditionalFormatting sqref="AM110">
    <cfRule type="expression" dxfId="2643" priority="13235">
      <formula>IF(RIGHT(TEXT(AM110,"0.#"),1)=".",FALSE,TRUE)</formula>
    </cfRule>
    <cfRule type="expression" dxfId="2642" priority="13236">
      <formula>IF(RIGHT(TEXT(AM110,"0.#"),1)=".",TRUE,FALSE)</formula>
    </cfRule>
  </conditionalFormatting>
  <conditionalFormatting sqref="AE111">
    <cfRule type="expression" dxfId="2641" priority="13233">
      <formula>IF(RIGHT(TEXT(AE111,"0.#"),1)=".",FALSE,TRUE)</formula>
    </cfRule>
    <cfRule type="expression" dxfId="2640" priority="13234">
      <formula>IF(RIGHT(TEXT(AE111,"0.#"),1)=".",TRUE,FALSE)</formula>
    </cfRule>
  </conditionalFormatting>
  <conditionalFormatting sqref="AI111">
    <cfRule type="expression" dxfId="2639" priority="13231">
      <formula>IF(RIGHT(TEXT(AI111,"0.#"),1)=".",FALSE,TRUE)</formula>
    </cfRule>
    <cfRule type="expression" dxfId="2638" priority="13232">
      <formula>IF(RIGHT(TEXT(AI111,"0.#"),1)=".",TRUE,FALSE)</formula>
    </cfRule>
  </conditionalFormatting>
  <conditionalFormatting sqref="AM111">
    <cfRule type="expression" dxfId="2637" priority="13229">
      <formula>IF(RIGHT(TEXT(AM111,"0.#"),1)=".",FALSE,TRUE)</formula>
    </cfRule>
    <cfRule type="expression" dxfId="2636" priority="13230">
      <formula>IF(RIGHT(TEXT(AM111,"0.#"),1)=".",TRUE,FALSE)</formula>
    </cfRule>
  </conditionalFormatting>
  <conditionalFormatting sqref="AE113">
    <cfRule type="expression" dxfId="2635" priority="13225">
      <formula>IF(RIGHT(TEXT(AE113,"0.#"),1)=".",FALSE,TRUE)</formula>
    </cfRule>
    <cfRule type="expression" dxfId="2634" priority="13226">
      <formula>IF(RIGHT(TEXT(AE113,"0.#"),1)=".",TRUE,FALSE)</formula>
    </cfRule>
  </conditionalFormatting>
  <conditionalFormatting sqref="AI113">
    <cfRule type="expression" dxfId="2633" priority="13223">
      <formula>IF(RIGHT(TEXT(AI113,"0.#"),1)=".",FALSE,TRUE)</formula>
    </cfRule>
    <cfRule type="expression" dxfId="2632" priority="13224">
      <formula>IF(RIGHT(TEXT(AI113,"0.#"),1)=".",TRUE,FALSE)</formula>
    </cfRule>
  </conditionalFormatting>
  <conditionalFormatting sqref="AM113">
    <cfRule type="expression" dxfId="2631" priority="13221">
      <formula>IF(RIGHT(TEXT(AM113,"0.#"),1)=".",FALSE,TRUE)</formula>
    </cfRule>
    <cfRule type="expression" dxfId="2630" priority="13222">
      <formula>IF(RIGHT(TEXT(AM113,"0.#"),1)=".",TRUE,FALSE)</formula>
    </cfRule>
  </conditionalFormatting>
  <conditionalFormatting sqref="AE114">
    <cfRule type="expression" dxfId="2629" priority="13219">
      <formula>IF(RIGHT(TEXT(AE114,"0.#"),1)=".",FALSE,TRUE)</formula>
    </cfRule>
    <cfRule type="expression" dxfId="2628" priority="13220">
      <formula>IF(RIGHT(TEXT(AE114,"0.#"),1)=".",TRUE,FALSE)</formula>
    </cfRule>
  </conditionalFormatting>
  <conditionalFormatting sqref="AI114">
    <cfRule type="expression" dxfId="2627" priority="13217">
      <formula>IF(RIGHT(TEXT(AI114,"0.#"),1)=".",FALSE,TRUE)</formula>
    </cfRule>
    <cfRule type="expression" dxfId="2626" priority="13218">
      <formula>IF(RIGHT(TEXT(AI114,"0.#"),1)=".",TRUE,FALSE)</formula>
    </cfRule>
  </conditionalFormatting>
  <conditionalFormatting sqref="AM114">
    <cfRule type="expression" dxfId="2625" priority="13215">
      <formula>IF(RIGHT(TEXT(AM114,"0.#"),1)=".",FALSE,TRUE)</formula>
    </cfRule>
    <cfRule type="expression" dxfId="2624" priority="13216">
      <formula>IF(RIGHT(TEXT(AM114,"0.#"),1)=".",TRUE,FALSE)</formula>
    </cfRule>
  </conditionalFormatting>
  <conditionalFormatting sqref="AQ116">
    <cfRule type="expression" dxfId="2623" priority="13211">
      <formula>IF(RIGHT(TEXT(AQ116,"0.#"),1)=".",FALSE,TRUE)</formula>
    </cfRule>
    <cfRule type="expression" dxfId="2622" priority="13212">
      <formula>IF(RIGHT(TEXT(AQ116,"0.#"),1)=".",TRUE,FALSE)</formula>
    </cfRule>
  </conditionalFormatting>
  <conditionalFormatting sqref="AE117 AM117">
    <cfRule type="expression" dxfId="2621" priority="13205">
      <formula>IF(RIGHT(TEXT(AE117,"0.#"),1)=".",FALSE,TRUE)</formula>
    </cfRule>
    <cfRule type="expression" dxfId="2620" priority="13206">
      <formula>IF(RIGHT(TEXT(AE117,"0.#"),1)=".",TRUE,FALSE)</formula>
    </cfRule>
  </conditionalFormatting>
  <conditionalFormatting sqref="AI117">
    <cfRule type="expression" dxfId="2619" priority="13203">
      <formula>IF(RIGHT(TEXT(AI117,"0.#"),1)=".",FALSE,TRUE)</formula>
    </cfRule>
    <cfRule type="expression" dxfId="2618" priority="13204">
      <formula>IF(RIGHT(TEXT(AI117,"0.#"),1)=".",TRUE,FALSE)</formula>
    </cfRule>
  </conditionalFormatting>
  <conditionalFormatting sqref="AQ117">
    <cfRule type="expression" dxfId="2617" priority="13199">
      <formula>IF(RIGHT(TEXT(AQ117,"0.#"),1)=".",FALSE,TRUE)</formula>
    </cfRule>
    <cfRule type="expression" dxfId="2616" priority="13200">
      <formula>IF(RIGHT(TEXT(AQ117,"0.#"),1)=".",TRUE,FALSE)</formula>
    </cfRule>
  </conditionalFormatting>
  <conditionalFormatting sqref="AE119 AQ119">
    <cfRule type="expression" dxfId="2615" priority="13197">
      <formula>IF(RIGHT(TEXT(AE119,"0.#"),1)=".",FALSE,TRUE)</formula>
    </cfRule>
    <cfRule type="expression" dxfId="2614" priority="13198">
      <formula>IF(RIGHT(TEXT(AE119,"0.#"),1)=".",TRUE,FALSE)</formula>
    </cfRule>
  </conditionalFormatting>
  <conditionalFormatting sqref="AI119">
    <cfRule type="expression" dxfId="2613" priority="13195">
      <formula>IF(RIGHT(TEXT(AI119,"0.#"),1)=".",FALSE,TRUE)</formula>
    </cfRule>
    <cfRule type="expression" dxfId="2612" priority="13196">
      <formula>IF(RIGHT(TEXT(AI119,"0.#"),1)=".",TRUE,FALSE)</formula>
    </cfRule>
  </conditionalFormatting>
  <conditionalFormatting sqref="AM119">
    <cfRule type="expression" dxfId="2611" priority="13193">
      <formula>IF(RIGHT(TEXT(AM119,"0.#"),1)=".",FALSE,TRUE)</formula>
    </cfRule>
    <cfRule type="expression" dxfId="2610" priority="13194">
      <formula>IF(RIGHT(TEXT(AM119,"0.#"),1)=".",TRUE,FALSE)</formula>
    </cfRule>
  </conditionalFormatting>
  <conditionalFormatting sqref="AQ120">
    <cfRule type="expression" dxfId="2609" priority="13185">
      <formula>IF(RIGHT(TEXT(AQ120,"0.#"),1)=".",FALSE,TRUE)</formula>
    </cfRule>
    <cfRule type="expression" dxfId="2608" priority="13186">
      <formula>IF(RIGHT(TEXT(AQ120,"0.#"),1)=".",TRUE,FALSE)</formula>
    </cfRule>
  </conditionalFormatting>
  <conditionalFormatting sqref="AE122 AQ122">
    <cfRule type="expression" dxfId="2607" priority="13183">
      <formula>IF(RIGHT(TEXT(AE122,"0.#"),1)=".",FALSE,TRUE)</formula>
    </cfRule>
    <cfRule type="expression" dxfId="2606" priority="13184">
      <formula>IF(RIGHT(TEXT(AE122,"0.#"),1)=".",TRUE,FALSE)</formula>
    </cfRule>
  </conditionalFormatting>
  <conditionalFormatting sqref="AI122">
    <cfRule type="expression" dxfId="2605" priority="13181">
      <formula>IF(RIGHT(TEXT(AI122,"0.#"),1)=".",FALSE,TRUE)</formula>
    </cfRule>
    <cfRule type="expression" dxfId="2604" priority="13182">
      <formula>IF(RIGHT(TEXT(AI122,"0.#"),1)=".",TRUE,FALSE)</formula>
    </cfRule>
  </conditionalFormatting>
  <conditionalFormatting sqref="AM122">
    <cfRule type="expression" dxfId="2603" priority="13179">
      <formula>IF(RIGHT(TEXT(AM122,"0.#"),1)=".",FALSE,TRUE)</formula>
    </cfRule>
    <cfRule type="expression" dxfId="2602" priority="13180">
      <formula>IF(RIGHT(TEXT(AM122,"0.#"),1)=".",TRUE,FALSE)</formula>
    </cfRule>
  </conditionalFormatting>
  <conditionalFormatting sqref="AQ123">
    <cfRule type="expression" dxfId="2601" priority="13171">
      <formula>IF(RIGHT(TEXT(AQ123,"0.#"),1)=".",FALSE,TRUE)</formula>
    </cfRule>
    <cfRule type="expression" dxfId="2600" priority="13172">
      <formula>IF(RIGHT(TEXT(AQ123,"0.#"),1)=".",TRUE,FALSE)</formula>
    </cfRule>
  </conditionalFormatting>
  <conditionalFormatting sqref="AE125 AQ125">
    <cfRule type="expression" dxfId="2599" priority="13169">
      <formula>IF(RIGHT(TEXT(AE125,"0.#"),1)=".",FALSE,TRUE)</formula>
    </cfRule>
    <cfRule type="expression" dxfId="2598" priority="13170">
      <formula>IF(RIGHT(TEXT(AE125,"0.#"),1)=".",TRUE,FALSE)</formula>
    </cfRule>
  </conditionalFormatting>
  <conditionalFormatting sqref="AI125">
    <cfRule type="expression" dxfId="2597" priority="13167">
      <formula>IF(RIGHT(TEXT(AI125,"0.#"),1)=".",FALSE,TRUE)</formula>
    </cfRule>
    <cfRule type="expression" dxfId="2596" priority="13168">
      <formula>IF(RIGHT(TEXT(AI125,"0.#"),1)=".",TRUE,FALSE)</formula>
    </cfRule>
  </conditionalFormatting>
  <conditionalFormatting sqref="AM125">
    <cfRule type="expression" dxfId="2595" priority="13165">
      <formula>IF(RIGHT(TEXT(AM125,"0.#"),1)=".",FALSE,TRUE)</formula>
    </cfRule>
    <cfRule type="expression" dxfId="2594" priority="13166">
      <formula>IF(RIGHT(TEXT(AM125,"0.#"),1)=".",TRUE,FALSE)</formula>
    </cfRule>
  </conditionalFormatting>
  <conditionalFormatting sqref="AQ126">
    <cfRule type="expression" dxfId="2593" priority="13157">
      <formula>IF(RIGHT(TEXT(AQ126,"0.#"),1)=".",FALSE,TRUE)</formula>
    </cfRule>
    <cfRule type="expression" dxfId="2592" priority="13158">
      <formula>IF(RIGHT(TEXT(AQ126,"0.#"),1)=".",TRUE,FALSE)</formula>
    </cfRule>
  </conditionalFormatting>
  <conditionalFormatting sqref="AE128 AQ128">
    <cfRule type="expression" dxfId="2591" priority="13155">
      <formula>IF(RIGHT(TEXT(AE128,"0.#"),1)=".",FALSE,TRUE)</formula>
    </cfRule>
    <cfRule type="expression" dxfId="2590" priority="13156">
      <formula>IF(RIGHT(TEXT(AE128,"0.#"),1)=".",TRUE,FALSE)</formula>
    </cfRule>
  </conditionalFormatting>
  <conditionalFormatting sqref="AI128">
    <cfRule type="expression" dxfId="2589" priority="13153">
      <formula>IF(RIGHT(TEXT(AI128,"0.#"),1)=".",FALSE,TRUE)</formula>
    </cfRule>
    <cfRule type="expression" dxfId="2588" priority="13154">
      <formula>IF(RIGHT(TEXT(AI128,"0.#"),1)=".",TRUE,FALSE)</formula>
    </cfRule>
  </conditionalFormatting>
  <conditionalFormatting sqref="AM128">
    <cfRule type="expression" dxfId="2587" priority="13151">
      <formula>IF(RIGHT(TEXT(AM128,"0.#"),1)=".",FALSE,TRUE)</formula>
    </cfRule>
    <cfRule type="expression" dxfId="2586" priority="13152">
      <formula>IF(RIGHT(TEXT(AM128,"0.#"),1)=".",TRUE,FALSE)</formula>
    </cfRule>
  </conditionalFormatting>
  <conditionalFormatting sqref="AQ129">
    <cfRule type="expression" dxfId="2585" priority="13143">
      <formula>IF(RIGHT(TEXT(AQ129,"0.#"),1)=".",FALSE,TRUE)</formula>
    </cfRule>
    <cfRule type="expression" dxfId="2584" priority="13144">
      <formula>IF(RIGHT(TEXT(AQ129,"0.#"),1)=".",TRUE,FALSE)</formula>
    </cfRule>
  </conditionalFormatting>
  <conditionalFormatting sqref="AE75">
    <cfRule type="expression" dxfId="2583" priority="13141">
      <formula>IF(RIGHT(TEXT(AE75,"0.#"),1)=".",FALSE,TRUE)</formula>
    </cfRule>
    <cfRule type="expression" dxfId="2582" priority="13142">
      <formula>IF(RIGHT(TEXT(AE75,"0.#"),1)=".",TRUE,FALSE)</formula>
    </cfRule>
  </conditionalFormatting>
  <conditionalFormatting sqref="AE76">
    <cfRule type="expression" dxfId="2581" priority="13139">
      <formula>IF(RIGHT(TEXT(AE76,"0.#"),1)=".",FALSE,TRUE)</formula>
    </cfRule>
    <cfRule type="expression" dxfId="2580" priority="13140">
      <formula>IF(RIGHT(TEXT(AE76,"0.#"),1)=".",TRUE,FALSE)</formula>
    </cfRule>
  </conditionalFormatting>
  <conditionalFormatting sqref="AE77">
    <cfRule type="expression" dxfId="2579" priority="13137">
      <formula>IF(RIGHT(TEXT(AE77,"0.#"),1)=".",FALSE,TRUE)</formula>
    </cfRule>
    <cfRule type="expression" dxfId="2578" priority="13138">
      <formula>IF(RIGHT(TEXT(AE77,"0.#"),1)=".",TRUE,FALSE)</formula>
    </cfRule>
  </conditionalFormatting>
  <conditionalFormatting sqref="AI77">
    <cfRule type="expression" dxfId="2577" priority="13135">
      <formula>IF(RIGHT(TEXT(AI77,"0.#"),1)=".",FALSE,TRUE)</formula>
    </cfRule>
    <cfRule type="expression" dxfId="2576" priority="13136">
      <formula>IF(RIGHT(TEXT(AI77,"0.#"),1)=".",TRUE,FALSE)</formula>
    </cfRule>
  </conditionalFormatting>
  <conditionalFormatting sqref="AI76">
    <cfRule type="expression" dxfId="2575" priority="13133">
      <formula>IF(RIGHT(TEXT(AI76,"0.#"),1)=".",FALSE,TRUE)</formula>
    </cfRule>
    <cfRule type="expression" dxfId="2574" priority="13134">
      <formula>IF(RIGHT(TEXT(AI76,"0.#"),1)=".",TRUE,FALSE)</formula>
    </cfRule>
  </conditionalFormatting>
  <conditionalFormatting sqref="AI75">
    <cfRule type="expression" dxfId="2573" priority="13131">
      <formula>IF(RIGHT(TEXT(AI75,"0.#"),1)=".",FALSE,TRUE)</formula>
    </cfRule>
    <cfRule type="expression" dxfId="2572" priority="13132">
      <formula>IF(RIGHT(TEXT(AI75,"0.#"),1)=".",TRUE,FALSE)</formula>
    </cfRule>
  </conditionalFormatting>
  <conditionalFormatting sqref="AM75">
    <cfRule type="expression" dxfId="2571" priority="13129">
      <formula>IF(RIGHT(TEXT(AM75,"0.#"),1)=".",FALSE,TRUE)</formula>
    </cfRule>
    <cfRule type="expression" dxfId="2570" priority="13130">
      <formula>IF(RIGHT(TEXT(AM75,"0.#"),1)=".",TRUE,FALSE)</formula>
    </cfRule>
  </conditionalFormatting>
  <conditionalFormatting sqref="AM76">
    <cfRule type="expression" dxfId="2569" priority="13127">
      <formula>IF(RIGHT(TEXT(AM76,"0.#"),1)=".",FALSE,TRUE)</formula>
    </cfRule>
    <cfRule type="expression" dxfId="2568" priority="13128">
      <formula>IF(RIGHT(TEXT(AM76,"0.#"),1)=".",TRUE,FALSE)</formula>
    </cfRule>
  </conditionalFormatting>
  <conditionalFormatting sqref="AM77">
    <cfRule type="expression" dxfId="2567" priority="13125">
      <formula>IF(RIGHT(TEXT(AM77,"0.#"),1)=".",FALSE,TRUE)</formula>
    </cfRule>
    <cfRule type="expression" dxfId="2566" priority="13126">
      <formula>IF(RIGHT(TEXT(AM77,"0.#"),1)=".",TRUE,FALSE)</formula>
    </cfRule>
  </conditionalFormatting>
  <conditionalFormatting sqref="AE134:AE135 AI134:AI135 AM134:AM135 AQ134:AQ135 AU134:AU135">
    <cfRule type="expression" dxfId="2565" priority="13111">
      <formula>IF(RIGHT(TEXT(AE134,"0.#"),1)=".",FALSE,TRUE)</formula>
    </cfRule>
    <cfRule type="expression" dxfId="2564" priority="13112">
      <formula>IF(RIGHT(TEXT(AE134,"0.#"),1)=".",TRUE,FALSE)</formula>
    </cfRule>
  </conditionalFormatting>
  <conditionalFormatting sqref="AE433">
    <cfRule type="expression" dxfId="2563" priority="13081">
      <formula>IF(RIGHT(TEXT(AE433,"0.#"),1)=".",FALSE,TRUE)</formula>
    </cfRule>
    <cfRule type="expression" dxfId="2562" priority="13082">
      <formula>IF(RIGHT(TEXT(AE433,"0.#"),1)=".",TRUE,FALSE)</formula>
    </cfRule>
  </conditionalFormatting>
  <conditionalFormatting sqref="AM435">
    <cfRule type="expression" dxfId="2561" priority="13065">
      <formula>IF(RIGHT(TEXT(AM435,"0.#"),1)=".",FALSE,TRUE)</formula>
    </cfRule>
    <cfRule type="expression" dxfId="2560" priority="13066">
      <formula>IF(RIGHT(TEXT(AM435,"0.#"),1)=".",TRUE,FALSE)</formula>
    </cfRule>
  </conditionalFormatting>
  <conditionalFormatting sqref="AE434">
    <cfRule type="expression" dxfId="2559" priority="13079">
      <formula>IF(RIGHT(TEXT(AE434,"0.#"),1)=".",FALSE,TRUE)</formula>
    </cfRule>
    <cfRule type="expression" dxfId="2558" priority="13080">
      <formula>IF(RIGHT(TEXT(AE434,"0.#"),1)=".",TRUE,FALSE)</formula>
    </cfRule>
  </conditionalFormatting>
  <conditionalFormatting sqref="AE435">
    <cfRule type="expression" dxfId="2557" priority="13077">
      <formula>IF(RIGHT(TEXT(AE435,"0.#"),1)=".",FALSE,TRUE)</formula>
    </cfRule>
    <cfRule type="expression" dxfId="2556" priority="13078">
      <formula>IF(RIGHT(TEXT(AE435,"0.#"),1)=".",TRUE,FALSE)</formula>
    </cfRule>
  </conditionalFormatting>
  <conditionalFormatting sqref="AM433">
    <cfRule type="expression" dxfId="2555" priority="13069">
      <formula>IF(RIGHT(TEXT(AM433,"0.#"),1)=".",FALSE,TRUE)</formula>
    </cfRule>
    <cfRule type="expression" dxfId="2554" priority="13070">
      <formula>IF(RIGHT(TEXT(AM433,"0.#"),1)=".",TRUE,FALSE)</formula>
    </cfRule>
  </conditionalFormatting>
  <conditionalFormatting sqref="AM434">
    <cfRule type="expression" dxfId="2553" priority="13067">
      <formula>IF(RIGHT(TEXT(AM434,"0.#"),1)=".",FALSE,TRUE)</formula>
    </cfRule>
    <cfRule type="expression" dxfId="2552" priority="13068">
      <formula>IF(RIGHT(TEXT(AM434,"0.#"),1)=".",TRUE,FALSE)</formula>
    </cfRule>
  </conditionalFormatting>
  <conditionalFormatting sqref="AU433">
    <cfRule type="expression" dxfId="2551" priority="13057">
      <formula>IF(RIGHT(TEXT(AU433,"0.#"),1)=".",FALSE,TRUE)</formula>
    </cfRule>
    <cfRule type="expression" dxfId="2550" priority="13058">
      <formula>IF(RIGHT(TEXT(AU433,"0.#"),1)=".",TRUE,FALSE)</formula>
    </cfRule>
  </conditionalFormatting>
  <conditionalFormatting sqref="AU434">
    <cfRule type="expression" dxfId="2549" priority="13055">
      <formula>IF(RIGHT(TEXT(AU434,"0.#"),1)=".",FALSE,TRUE)</formula>
    </cfRule>
    <cfRule type="expression" dxfId="2548" priority="13056">
      <formula>IF(RIGHT(TEXT(AU434,"0.#"),1)=".",TRUE,FALSE)</formula>
    </cfRule>
  </conditionalFormatting>
  <conditionalFormatting sqref="AU435">
    <cfRule type="expression" dxfId="2547" priority="13053">
      <formula>IF(RIGHT(TEXT(AU435,"0.#"),1)=".",FALSE,TRUE)</formula>
    </cfRule>
    <cfRule type="expression" dxfId="2546" priority="13054">
      <formula>IF(RIGHT(TEXT(AU435,"0.#"),1)=".",TRUE,FALSE)</formula>
    </cfRule>
  </conditionalFormatting>
  <conditionalFormatting sqref="AI435">
    <cfRule type="expression" dxfId="2545" priority="12987">
      <formula>IF(RIGHT(TEXT(AI435,"0.#"),1)=".",FALSE,TRUE)</formula>
    </cfRule>
    <cfRule type="expression" dxfId="2544" priority="12988">
      <formula>IF(RIGHT(TEXT(AI435,"0.#"),1)=".",TRUE,FALSE)</formula>
    </cfRule>
  </conditionalFormatting>
  <conditionalFormatting sqref="AI433">
    <cfRule type="expression" dxfId="2543" priority="12991">
      <formula>IF(RIGHT(TEXT(AI433,"0.#"),1)=".",FALSE,TRUE)</formula>
    </cfRule>
    <cfRule type="expression" dxfId="2542" priority="12992">
      <formula>IF(RIGHT(TEXT(AI433,"0.#"),1)=".",TRUE,FALSE)</formula>
    </cfRule>
  </conditionalFormatting>
  <conditionalFormatting sqref="AI434">
    <cfRule type="expression" dxfId="2541" priority="12989">
      <formula>IF(RIGHT(TEXT(AI434,"0.#"),1)=".",FALSE,TRUE)</formula>
    </cfRule>
    <cfRule type="expression" dxfId="2540" priority="12990">
      <formula>IF(RIGHT(TEXT(AI434,"0.#"),1)=".",TRUE,FALSE)</formula>
    </cfRule>
  </conditionalFormatting>
  <conditionalFormatting sqref="AQ434">
    <cfRule type="expression" dxfId="2539" priority="12973">
      <formula>IF(RIGHT(TEXT(AQ434,"0.#"),1)=".",FALSE,TRUE)</formula>
    </cfRule>
    <cfRule type="expression" dxfId="2538" priority="12974">
      <formula>IF(RIGHT(TEXT(AQ434,"0.#"),1)=".",TRUE,FALSE)</formula>
    </cfRule>
  </conditionalFormatting>
  <conditionalFormatting sqref="AQ435">
    <cfRule type="expression" dxfId="2537" priority="12959">
      <formula>IF(RIGHT(TEXT(AQ435,"0.#"),1)=".",FALSE,TRUE)</formula>
    </cfRule>
    <cfRule type="expression" dxfId="2536" priority="12960">
      <formula>IF(RIGHT(TEXT(AQ435,"0.#"),1)=".",TRUE,FALSE)</formula>
    </cfRule>
  </conditionalFormatting>
  <conditionalFormatting sqref="AQ433">
    <cfRule type="expression" dxfId="2535" priority="12957">
      <formula>IF(RIGHT(TEXT(AQ433,"0.#"),1)=".",FALSE,TRUE)</formula>
    </cfRule>
    <cfRule type="expression" dxfId="2534" priority="12958">
      <formula>IF(RIGHT(TEXT(AQ433,"0.#"),1)=".",TRUE,FALSE)</formula>
    </cfRule>
  </conditionalFormatting>
  <conditionalFormatting sqref="AL839:AO866">
    <cfRule type="expression" dxfId="2533" priority="6681">
      <formula>IF(AND(AL839&gt;=0, RIGHT(TEXT(AL839,"0.#"),1)&lt;&gt;"."),TRUE,FALSE)</formula>
    </cfRule>
    <cfRule type="expression" dxfId="2532" priority="6682">
      <formula>IF(AND(AL839&gt;=0, RIGHT(TEXT(AL839,"0.#"),1)="."),TRUE,FALSE)</formula>
    </cfRule>
    <cfRule type="expression" dxfId="2531" priority="6683">
      <formula>IF(AND(AL839&lt;0, RIGHT(TEXT(AL839,"0.#"),1)&lt;&gt;"."),TRUE,FALSE)</formula>
    </cfRule>
    <cfRule type="expression" dxfId="2530" priority="6684">
      <formula>IF(AND(AL839&lt;0, RIGHT(TEXT(AL839,"0.#"),1)="."),TRUE,FALSE)</formula>
    </cfRule>
  </conditionalFormatting>
  <conditionalFormatting sqref="AQ53:AQ55">
    <cfRule type="expression" dxfId="2529" priority="4703">
      <formula>IF(RIGHT(TEXT(AQ53,"0.#"),1)=".",FALSE,TRUE)</formula>
    </cfRule>
    <cfRule type="expression" dxfId="2528" priority="4704">
      <formula>IF(RIGHT(TEXT(AQ53,"0.#"),1)=".",TRUE,FALSE)</formula>
    </cfRule>
  </conditionalFormatting>
  <conditionalFormatting sqref="AU53:AU55">
    <cfRule type="expression" dxfId="2527" priority="4701">
      <formula>IF(RIGHT(TEXT(AU53,"0.#"),1)=".",FALSE,TRUE)</formula>
    </cfRule>
    <cfRule type="expression" dxfId="2526" priority="4702">
      <formula>IF(RIGHT(TEXT(AU53,"0.#"),1)=".",TRUE,FALSE)</formula>
    </cfRule>
  </conditionalFormatting>
  <conditionalFormatting sqref="AQ60:AQ62">
    <cfRule type="expression" dxfId="2525" priority="4699">
      <formula>IF(RIGHT(TEXT(AQ60,"0.#"),1)=".",FALSE,TRUE)</formula>
    </cfRule>
    <cfRule type="expression" dxfId="2524" priority="4700">
      <formula>IF(RIGHT(TEXT(AQ60,"0.#"),1)=".",TRUE,FALSE)</formula>
    </cfRule>
  </conditionalFormatting>
  <conditionalFormatting sqref="AU60:AU62">
    <cfRule type="expression" dxfId="2523" priority="4697">
      <formula>IF(RIGHT(TEXT(AU60,"0.#"),1)=".",FALSE,TRUE)</formula>
    </cfRule>
    <cfRule type="expression" dxfId="2522" priority="4698">
      <formula>IF(RIGHT(TEXT(AU60,"0.#"),1)=".",TRUE,FALSE)</formula>
    </cfRule>
  </conditionalFormatting>
  <conditionalFormatting sqref="AQ75:AQ77">
    <cfRule type="expression" dxfId="2521" priority="4695">
      <formula>IF(RIGHT(TEXT(AQ75,"0.#"),1)=".",FALSE,TRUE)</formula>
    </cfRule>
    <cfRule type="expression" dxfId="2520" priority="4696">
      <formula>IF(RIGHT(TEXT(AQ75,"0.#"),1)=".",TRUE,FALSE)</formula>
    </cfRule>
  </conditionalFormatting>
  <conditionalFormatting sqref="AU75:AU77">
    <cfRule type="expression" dxfId="2519" priority="4693">
      <formula>IF(RIGHT(TEXT(AU75,"0.#"),1)=".",FALSE,TRUE)</formula>
    </cfRule>
    <cfRule type="expression" dxfId="2518" priority="4694">
      <formula>IF(RIGHT(TEXT(AU75,"0.#"),1)=".",TRUE,FALSE)</formula>
    </cfRule>
  </conditionalFormatting>
  <conditionalFormatting sqref="AQ87:AQ89">
    <cfRule type="expression" dxfId="2517" priority="4691">
      <formula>IF(RIGHT(TEXT(AQ87,"0.#"),1)=".",FALSE,TRUE)</formula>
    </cfRule>
    <cfRule type="expression" dxfId="2516" priority="4692">
      <formula>IF(RIGHT(TEXT(AQ87,"0.#"),1)=".",TRUE,FALSE)</formula>
    </cfRule>
  </conditionalFormatting>
  <conditionalFormatting sqref="AU87:AU89">
    <cfRule type="expression" dxfId="2515" priority="4689">
      <formula>IF(RIGHT(TEXT(AU87,"0.#"),1)=".",FALSE,TRUE)</formula>
    </cfRule>
    <cfRule type="expression" dxfId="2514" priority="4690">
      <formula>IF(RIGHT(TEXT(AU87,"0.#"),1)=".",TRUE,FALSE)</formula>
    </cfRule>
  </conditionalFormatting>
  <conditionalFormatting sqref="AQ92:AQ94">
    <cfRule type="expression" dxfId="2513" priority="4687">
      <formula>IF(RIGHT(TEXT(AQ92,"0.#"),1)=".",FALSE,TRUE)</formula>
    </cfRule>
    <cfRule type="expression" dxfId="2512" priority="4688">
      <formula>IF(RIGHT(TEXT(AQ92,"0.#"),1)=".",TRUE,FALSE)</formula>
    </cfRule>
  </conditionalFormatting>
  <conditionalFormatting sqref="AU92:AU94">
    <cfRule type="expression" dxfId="2511" priority="4685">
      <formula>IF(RIGHT(TEXT(AU92,"0.#"),1)=".",FALSE,TRUE)</formula>
    </cfRule>
    <cfRule type="expression" dxfId="2510" priority="4686">
      <formula>IF(RIGHT(TEXT(AU92,"0.#"),1)=".",TRUE,FALSE)</formula>
    </cfRule>
  </conditionalFormatting>
  <conditionalFormatting sqref="AQ97:AQ99">
    <cfRule type="expression" dxfId="2509" priority="4683">
      <formula>IF(RIGHT(TEXT(AQ97,"0.#"),1)=".",FALSE,TRUE)</formula>
    </cfRule>
    <cfRule type="expression" dxfId="2508" priority="4684">
      <formula>IF(RIGHT(TEXT(AQ97,"0.#"),1)=".",TRUE,FALSE)</formula>
    </cfRule>
  </conditionalFormatting>
  <conditionalFormatting sqref="AU97:AU99">
    <cfRule type="expression" dxfId="2507" priority="4681">
      <formula>IF(RIGHT(TEXT(AU97,"0.#"),1)=".",FALSE,TRUE)</formula>
    </cfRule>
    <cfRule type="expression" dxfId="2506" priority="4682">
      <formula>IF(RIGHT(TEXT(AU97,"0.#"),1)=".",TRUE,FALSE)</formula>
    </cfRule>
  </conditionalFormatting>
  <conditionalFormatting sqref="AE458 AI458 AM458">
    <cfRule type="expression" dxfId="2505" priority="4375">
      <formula>IF(RIGHT(TEXT(AE458,"0.#"),1)=".",FALSE,TRUE)</formula>
    </cfRule>
    <cfRule type="expression" dxfId="2504" priority="4376">
      <formula>IF(RIGHT(TEXT(AE458,"0.#"),1)=".",TRUE,FALSE)</formula>
    </cfRule>
  </conditionalFormatting>
  <conditionalFormatting sqref="AE459 AI459 AM459">
    <cfRule type="expression" dxfId="2503" priority="4373">
      <formula>IF(RIGHT(TEXT(AE459,"0.#"),1)=".",FALSE,TRUE)</formula>
    </cfRule>
    <cfRule type="expression" dxfId="2502" priority="4374">
      <formula>IF(RIGHT(TEXT(AE459,"0.#"),1)=".",TRUE,FALSE)</formula>
    </cfRule>
  </conditionalFormatting>
  <conditionalFormatting sqref="AE460 AI460 AM460">
    <cfRule type="expression" dxfId="2501" priority="4371">
      <formula>IF(RIGHT(TEXT(AE460,"0.#"),1)=".",FALSE,TRUE)</formula>
    </cfRule>
    <cfRule type="expression" dxfId="2500" priority="4372">
      <formula>IF(RIGHT(TEXT(AE460,"0.#"),1)=".",TRUE,FALSE)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47:Y866">
    <cfRule type="expression" dxfId="2471" priority="3009">
      <formula>IF(RIGHT(TEXT(Y847,"0.#"),1)=".",FALSE,TRUE)</formula>
    </cfRule>
    <cfRule type="expression" dxfId="2470" priority="3010">
      <formula>IF(RIGHT(TEXT(Y847,"0.#"),1)=".",TRUE,FALSE)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3:AO1131">
    <cfRule type="expression" dxfId="2441" priority="2915">
      <formula>IF(AND(AL1103&gt;=0, RIGHT(TEXT(AL1103,"0.#"),1)&lt;&gt;"."),TRUE,FALSE)</formula>
    </cfRule>
    <cfRule type="expression" dxfId="2440" priority="2916">
      <formula>IF(AND(AL1103&gt;=0, RIGHT(TEXT(AL1103,"0.#"),1)="."),TRUE,FALSE)</formula>
    </cfRule>
    <cfRule type="expression" dxfId="2439" priority="2917">
      <formula>IF(AND(AL1103&lt;0, RIGHT(TEXT(AL1103,"0.#"),1)&lt;&gt;"."),TRUE,FALSE)</formula>
    </cfRule>
    <cfRule type="expression" dxfId="2438" priority="2918">
      <formula>IF(AND(AL1103&lt;0, RIGHT(TEXT(AL1103,"0.#"),1)="."),TRUE,FALSE)</formula>
    </cfRule>
  </conditionalFormatting>
  <conditionalFormatting sqref="Y1103:Y1131">
    <cfRule type="expression" dxfId="2437" priority="2913">
      <formula>IF(RIGHT(TEXT(Y1103,"0.#"),1)=".",FALSE,TRUE)</formula>
    </cfRule>
    <cfRule type="expression" dxfId="2436" priority="2914">
      <formula>IF(RIGHT(TEXT(Y1103,"0.#"),1)=".",TRUE,FALSE)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8">
    <cfRule type="expression" dxfId="2427" priority="2867">
      <formula>IF(AND(AL837&gt;=0, RIGHT(TEXT(AL837,"0.#"),1)&lt;&gt;"."),TRUE,FALSE)</formula>
    </cfRule>
    <cfRule type="expression" dxfId="2426" priority="2868">
      <formula>IF(AND(AL837&gt;=0, RIGHT(TEXT(AL837,"0.#"),1)="."),TRUE,FALSE)</formula>
    </cfRule>
    <cfRule type="expression" dxfId="2425" priority="2869">
      <formula>IF(AND(AL837&lt;0, RIGHT(TEXT(AL837,"0.#"),1)&lt;&gt;"."),TRUE,FALSE)</formula>
    </cfRule>
    <cfRule type="expression" dxfId="2424" priority="2870">
      <formula>IF(AND(AL837&lt;0, RIGHT(TEXT(AL837,"0.#"),1)="."),TRUE,FALSE)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80:Y899">
    <cfRule type="expression" dxfId="2107" priority="2125">
      <formula>IF(RIGHT(TEXT(Y880,"0.#"),1)=".",FALSE,TRUE)</formula>
    </cfRule>
    <cfRule type="expression" dxfId="2106" priority="2126">
      <formula>IF(RIGHT(TEXT(Y880,"0.#"),1)=".",TRUE,FALSE)</formula>
    </cfRule>
  </conditionalFormatting>
  <conditionalFormatting sqref="Y913:Y932">
    <cfRule type="expression" dxfId="2105" priority="2113">
      <formula>IF(RIGHT(TEXT(Y913,"0.#"),1)=".",FALSE,TRUE)</formula>
    </cfRule>
    <cfRule type="expression" dxfId="2104" priority="2114">
      <formula>IF(RIGHT(TEXT(Y913,"0.#"),1)=".",TRUE,FALSE)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P13:AJ13">
    <cfRule type="expression" dxfId="755" priority="55">
      <formula>IF(RIGHT(TEXT(P13,"0.#"),1)=".",FALSE,TRUE)</formula>
    </cfRule>
    <cfRule type="expression" dxfId="754" priority="56">
      <formula>IF(RIGHT(TEXT(P13,"0.#"),1)=".",TRUE,FALSE)</formula>
    </cfRule>
  </conditionalFormatting>
  <conditionalFormatting sqref="AD19:AJ19">
    <cfRule type="expression" dxfId="753" priority="53">
      <formula>IF(RIGHT(TEXT(AD19,"0.#"),1)=".",FALSE,TRUE)</formula>
    </cfRule>
    <cfRule type="expression" dxfId="752" priority="54">
      <formula>IF(RIGHT(TEXT(AD19,"0.#"),1)=".",TRUE,FALSE)</formula>
    </cfRule>
  </conditionalFormatting>
  <conditionalFormatting sqref="P19:AC19">
    <cfRule type="expression" dxfId="751" priority="51">
      <formula>IF(RIGHT(TEXT(P19,"0.#"),1)=".",FALSE,TRUE)</formula>
    </cfRule>
    <cfRule type="expression" dxfId="750" priority="52">
      <formula>IF(RIGHT(TEXT(P19,"0.#"),1)=".",TRUE,FALSE)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M32:AM34">
    <cfRule type="expression" dxfId="735" priority="35">
      <formula>IF(RIGHT(TEXT(AM32,"0.#"),1)=".",FALSE,TRUE)</formula>
    </cfRule>
    <cfRule type="expression" dxfId="734" priority="36">
      <formula>IF(RIGHT(TEXT(AM32,"0.#"),1)=".",TRUE,FALSE)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1">
    <cfRule type="expression" dxfId="723" priority="23">
      <formula>IF(RIGHT(TEXT(AU781,"0.#"),1)=".",FALSE,TRUE)</formula>
    </cfRule>
    <cfRule type="expression" dxfId="722" priority="24">
      <formula>IF(RIGHT(TEXT(AU781,"0.#"),1)=".",TRUE,FALSE)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AU794">
    <cfRule type="expression" dxfId="719" priority="19">
      <formula>IF(RIGHT(TEXT(AU794,"0.#"),1)=".",FALSE,TRUE)</formula>
    </cfRule>
    <cfRule type="expression" dxfId="718" priority="20">
      <formula>IF(RIGHT(TEXT(AU794,"0.#"),1)=".",TRUE,FALSE)</formula>
    </cfRule>
  </conditionalFormatting>
  <conditionalFormatting sqref="Y839:Y846">
    <cfRule type="expression" dxfId="717" priority="17">
      <formula>IF(RIGHT(TEXT(Y839,"0.#"),1)=".",FALSE,TRUE)</formula>
    </cfRule>
    <cfRule type="expression" dxfId="716" priority="18">
      <formula>IF(RIGHT(TEXT(Y839,"0.#"),1)=".",TRUE,FALSE)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Y872:Y879">
    <cfRule type="expression" dxfId="713" priority="13">
      <formula>IF(RIGHT(TEXT(Y872,"0.#"),1)=".",FALSE,TRUE)</formula>
    </cfRule>
    <cfRule type="expression" dxfId="712" priority="14">
      <formula>IF(RIGHT(TEXT(Y872,"0.#"),1)=".",TRUE,FALSE)</formula>
    </cfRule>
  </conditionalFormatting>
  <conditionalFormatting sqref="Y870:Y871">
    <cfRule type="expression" dxfId="711" priority="11">
      <formula>IF(RIGHT(TEXT(Y870,"0.#"),1)=".",FALSE,TRUE)</formula>
    </cfRule>
    <cfRule type="expression" dxfId="710" priority="12">
      <formula>IF(RIGHT(TEXT(Y870,"0.#"),1)=".",TRUE,FALSE)</formula>
    </cfRule>
  </conditionalFormatting>
  <conditionalFormatting sqref="Y905:Y912">
    <cfRule type="expression" dxfId="709" priority="9">
      <formula>IF(RIGHT(TEXT(Y905,"0.#"),1)=".",FALSE,TRUE)</formula>
    </cfRule>
    <cfRule type="expression" dxfId="708" priority="10">
      <formula>IF(RIGHT(TEXT(Y905,"0.#"),1)=".",TRUE,FALSE)</formula>
    </cfRule>
  </conditionalFormatting>
  <conditionalFormatting sqref="Y903:Y904">
    <cfRule type="expression" dxfId="707" priority="7">
      <formula>IF(RIGHT(TEXT(Y903,"0.#"),1)=".",FALSE,TRUE)</formula>
    </cfRule>
    <cfRule type="expression" dxfId="706" priority="8">
      <formula>IF(RIGHT(TEXT(Y903,"0.#"),1)=".",TRUE,FALSE)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L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5" sqref="BJ2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489</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4"/>
      <c r="Z2" s="413"/>
      <c r="AA2" s="414"/>
      <c r="AB2" s="1018" t="s">
        <v>11</v>
      </c>
      <c r="AC2" s="1019"/>
      <c r="AD2" s="1020"/>
      <c r="AE2" s="1006" t="s">
        <v>357</v>
      </c>
      <c r="AF2" s="1006"/>
      <c r="AG2" s="1006"/>
      <c r="AH2" s="1006"/>
      <c r="AI2" s="1006" t="s">
        <v>363</v>
      </c>
      <c r="AJ2" s="1006"/>
      <c r="AK2" s="1006"/>
      <c r="AL2" s="1006"/>
      <c r="AM2" s="1006" t="s">
        <v>470</v>
      </c>
      <c r="AN2" s="1006"/>
      <c r="AO2" s="1006"/>
      <c r="AP2" s="464"/>
      <c r="AQ2" s="175" t="s">
        <v>355</v>
      </c>
      <c r="AR2" s="168"/>
      <c r="AS2" s="168"/>
      <c r="AT2" s="169"/>
      <c r="AU2" s="374" t="s">
        <v>253</v>
      </c>
      <c r="AV2" s="374"/>
      <c r="AW2" s="374"/>
      <c r="AX2" s="375"/>
    </row>
    <row r="3" spans="1:50" ht="18.75" customHeight="1" x14ac:dyDescent="0.15">
      <c r="A3" s="518"/>
      <c r="B3" s="519"/>
      <c r="C3" s="519"/>
      <c r="D3" s="519"/>
      <c r="E3" s="519"/>
      <c r="F3" s="520"/>
      <c r="G3" s="572"/>
      <c r="H3" s="380"/>
      <c r="I3" s="380"/>
      <c r="J3" s="380"/>
      <c r="K3" s="380"/>
      <c r="L3" s="380"/>
      <c r="M3" s="380"/>
      <c r="N3" s="380"/>
      <c r="O3" s="573"/>
      <c r="P3" s="585"/>
      <c r="Q3" s="380"/>
      <c r="R3" s="380"/>
      <c r="S3" s="380"/>
      <c r="T3" s="380"/>
      <c r="U3" s="380"/>
      <c r="V3" s="380"/>
      <c r="W3" s="380"/>
      <c r="X3" s="573"/>
      <c r="Y3" s="1015"/>
      <c r="Z3" s="1016"/>
      <c r="AA3" s="1017"/>
      <c r="AB3" s="1021"/>
      <c r="AC3" s="1022"/>
      <c r="AD3" s="1023"/>
      <c r="AE3" s="377"/>
      <c r="AF3" s="377"/>
      <c r="AG3" s="377"/>
      <c r="AH3" s="377"/>
      <c r="AI3" s="377"/>
      <c r="AJ3" s="377"/>
      <c r="AK3" s="377"/>
      <c r="AL3" s="377"/>
      <c r="AM3" s="377"/>
      <c r="AN3" s="377"/>
      <c r="AO3" s="377"/>
      <c r="AP3" s="333"/>
      <c r="AQ3" s="270"/>
      <c r="AR3" s="271"/>
      <c r="AS3" s="136" t="s">
        <v>356</v>
      </c>
      <c r="AT3" s="171"/>
      <c r="AU3" s="271"/>
      <c r="AV3" s="271"/>
      <c r="AW3" s="380" t="s">
        <v>300</v>
      </c>
      <c r="AX3" s="381"/>
    </row>
    <row r="4" spans="1:50" ht="22.5" customHeight="1" x14ac:dyDescent="0.15">
      <c r="A4" s="521"/>
      <c r="B4" s="519"/>
      <c r="C4" s="519"/>
      <c r="D4" s="519"/>
      <c r="E4" s="519"/>
      <c r="F4" s="520"/>
      <c r="G4" s="546"/>
      <c r="H4" s="1024"/>
      <c r="I4" s="1024"/>
      <c r="J4" s="1024"/>
      <c r="K4" s="1024"/>
      <c r="L4" s="1024"/>
      <c r="M4" s="1024"/>
      <c r="N4" s="1024"/>
      <c r="O4" s="1025"/>
      <c r="P4" s="160"/>
      <c r="Q4" s="1032"/>
      <c r="R4" s="1032"/>
      <c r="S4" s="1032"/>
      <c r="T4" s="1032"/>
      <c r="U4" s="1032"/>
      <c r="V4" s="1032"/>
      <c r="W4" s="1032"/>
      <c r="X4" s="1033"/>
      <c r="Y4" s="1010" t="s">
        <v>12</v>
      </c>
      <c r="Z4" s="1011"/>
      <c r="AA4" s="1012"/>
      <c r="AB4" s="659"/>
      <c r="AC4" s="1013"/>
      <c r="AD4" s="1013"/>
      <c r="AE4" s="365"/>
      <c r="AF4" s="366"/>
      <c r="AG4" s="366"/>
      <c r="AH4" s="366"/>
      <c r="AI4" s="365"/>
      <c r="AJ4" s="366"/>
      <c r="AK4" s="366"/>
      <c r="AL4" s="366"/>
      <c r="AM4" s="365"/>
      <c r="AN4" s="366"/>
      <c r="AO4" s="366"/>
      <c r="AP4" s="366"/>
      <c r="AQ4" s="102"/>
      <c r="AR4" s="103"/>
      <c r="AS4" s="103"/>
      <c r="AT4" s="104"/>
      <c r="AU4" s="366"/>
      <c r="AV4" s="366"/>
      <c r="AW4" s="366"/>
      <c r="AX4" s="368"/>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813"/>
      <c r="AC5" s="1009"/>
      <c r="AD5" s="1009"/>
      <c r="AE5" s="365"/>
      <c r="AF5" s="366"/>
      <c r="AG5" s="366"/>
      <c r="AH5" s="366"/>
      <c r="AI5" s="365"/>
      <c r="AJ5" s="366"/>
      <c r="AK5" s="366"/>
      <c r="AL5" s="366"/>
      <c r="AM5" s="365"/>
      <c r="AN5" s="366"/>
      <c r="AO5" s="366"/>
      <c r="AP5" s="366"/>
      <c r="AQ5" s="102"/>
      <c r="AR5" s="103"/>
      <c r="AS5" s="103"/>
      <c r="AT5" s="104"/>
      <c r="AU5" s="366"/>
      <c r="AV5" s="366"/>
      <c r="AW5" s="366"/>
      <c r="AX5" s="368"/>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5"/>
      <c r="AF6" s="366"/>
      <c r="AG6" s="366"/>
      <c r="AH6" s="366"/>
      <c r="AI6" s="365"/>
      <c r="AJ6" s="366"/>
      <c r="AK6" s="366"/>
      <c r="AL6" s="366"/>
      <c r="AM6" s="365"/>
      <c r="AN6" s="366"/>
      <c r="AO6" s="366"/>
      <c r="AP6" s="366"/>
      <c r="AQ6" s="102"/>
      <c r="AR6" s="103"/>
      <c r="AS6" s="103"/>
      <c r="AT6" s="104"/>
      <c r="AU6" s="366"/>
      <c r="AV6" s="366"/>
      <c r="AW6" s="366"/>
      <c r="AX6" s="368"/>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489</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4"/>
      <c r="Z9" s="413"/>
      <c r="AA9" s="414"/>
      <c r="AB9" s="1018" t="s">
        <v>11</v>
      </c>
      <c r="AC9" s="1019"/>
      <c r="AD9" s="1020"/>
      <c r="AE9" s="1006" t="s">
        <v>357</v>
      </c>
      <c r="AF9" s="1006"/>
      <c r="AG9" s="1006"/>
      <c r="AH9" s="1006"/>
      <c r="AI9" s="1006" t="s">
        <v>363</v>
      </c>
      <c r="AJ9" s="1006"/>
      <c r="AK9" s="1006"/>
      <c r="AL9" s="1006"/>
      <c r="AM9" s="1006" t="s">
        <v>470</v>
      </c>
      <c r="AN9" s="1006"/>
      <c r="AO9" s="1006"/>
      <c r="AP9" s="464"/>
      <c r="AQ9" s="175" t="s">
        <v>355</v>
      </c>
      <c r="AR9" s="168"/>
      <c r="AS9" s="168"/>
      <c r="AT9" s="169"/>
      <c r="AU9" s="374" t="s">
        <v>253</v>
      </c>
      <c r="AV9" s="374"/>
      <c r="AW9" s="374"/>
      <c r="AX9" s="375"/>
    </row>
    <row r="10" spans="1:50" ht="18.75" customHeight="1" x14ac:dyDescent="0.15">
      <c r="A10" s="518"/>
      <c r="B10" s="519"/>
      <c r="C10" s="519"/>
      <c r="D10" s="519"/>
      <c r="E10" s="519"/>
      <c r="F10" s="520"/>
      <c r="G10" s="572"/>
      <c r="H10" s="380"/>
      <c r="I10" s="380"/>
      <c r="J10" s="380"/>
      <c r="K10" s="380"/>
      <c r="L10" s="380"/>
      <c r="M10" s="380"/>
      <c r="N10" s="380"/>
      <c r="O10" s="573"/>
      <c r="P10" s="585"/>
      <c r="Q10" s="380"/>
      <c r="R10" s="380"/>
      <c r="S10" s="380"/>
      <c r="T10" s="380"/>
      <c r="U10" s="380"/>
      <c r="V10" s="380"/>
      <c r="W10" s="380"/>
      <c r="X10" s="573"/>
      <c r="Y10" s="1015"/>
      <c r="Z10" s="1016"/>
      <c r="AA10" s="1017"/>
      <c r="AB10" s="1021"/>
      <c r="AC10" s="1022"/>
      <c r="AD10" s="1023"/>
      <c r="AE10" s="377"/>
      <c r="AF10" s="377"/>
      <c r="AG10" s="377"/>
      <c r="AH10" s="377"/>
      <c r="AI10" s="377"/>
      <c r="AJ10" s="377"/>
      <c r="AK10" s="377"/>
      <c r="AL10" s="377"/>
      <c r="AM10" s="377"/>
      <c r="AN10" s="377"/>
      <c r="AO10" s="377"/>
      <c r="AP10" s="333"/>
      <c r="AQ10" s="270"/>
      <c r="AR10" s="271"/>
      <c r="AS10" s="136" t="s">
        <v>356</v>
      </c>
      <c r="AT10" s="171"/>
      <c r="AU10" s="271"/>
      <c r="AV10" s="271"/>
      <c r="AW10" s="380" t="s">
        <v>300</v>
      </c>
      <c r="AX10" s="381"/>
    </row>
    <row r="11" spans="1:50" ht="22.5" customHeight="1" x14ac:dyDescent="0.15">
      <c r="A11" s="521"/>
      <c r="B11" s="519"/>
      <c r="C11" s="519"/>
      <c r="D11" s="519"/>
      <c r="E11" s="519"/>
      <c r="F11" s="520"/>
      <c r="G11" s="546"/>
      <c r="H11" s="1024"/>
      <c r="I11" s="1024"/>
      <c r="J11" s="1024"/>
      <c r="K11" s="1024"/>
      <c r="L11" s="1024"/>
      <c r="M11" s="1024"/>
      <c r="N11" s="1024"/>
      <c r="O11" s="1025"/>
      <c r="P11" s="160"/>
      <c r="Q11" s="1032"/>
      <c r="R11" s="1032"/>
      <c r="S11" s="1032"/>
      <c r="T11" s="1032"/>
      <c r="U11" s="1032"/>
      <c r="V11" s="1032"/>
      <c r="W11" s="1032"/>
      <c r="X11" s="1033"/>
      <c r="Y11" s="1010" t="s">
        <v>12</v>
      </c>
      <c r="Z11" s="1011"/>
      <c r="AA11" s="1012"/>
      <c r="AB11" s="659"/>
      <c r="AC11" s="1013"/>
      <c r="AD11" s="1013"/>
      <c r="AE11" s="365"/>
      <c r="AF11" s="366"/>
      <c r="AG11" s="366"/>
      <c r="AH11" s="366"/>
      <c r="AI11" s="365"/>
      <c r="AJ11" s="366"/>
      <c r="AK11" s="366"/>
      <c r="AL11" s="366"/>
      <c r="AM11" s="365"/>
      <c r="AN11" s="366"/>
      <c r="AO11" s="366"/>
      <c r="AP11" s="366"/>
      <c r="AQ11" s="102"/>
      <c r="AR11" s="103"/>
      <c r="AS11" s="103"/>
      <c r="AT11" s="104"/>
      <c r="AU11" s="366"/>
      <c r="AV11" s="366"/>
      <c r="AW11" s="366"/>
      <c r="AX11" s="368"/>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813"/>
      <c r="AC12" s="1009"/>
      <c r="AD12" s="1009"/>
      <c r="AE12" s="365"/>
      <c r="AF12" s="366"/>
      <c r="AG12" s="366"/>
      <c r="AH12" s="366"/>
      <c r="AI12" s="365"/>
      <c r="AJ12" s="366"/>
      <c r="AK12" s="366"/>
      <c r="AL12" s="366"/>
      <c r="AM12" s="365"/>
      <c r="AN12" s="366"/>
      <c r="AO12" s="366"/>
      <c r="AP12" s="366"/>
      <c r="AQ12" s="102"/>
      <c r="AR12" s="103"/>
      <c r="AS12" s="103"/>
      <c r="AT12" s="104"/>
      <c r="AU12" s="366"/>
      <c r="AV12" s="366"/>
      <c r="AW12" s="366"/>
      <c r="AX12" s="368"/>
    </row>
    <row r="13" spans="1:50" ht="22.5" customHeight="1" x14ac:dyDescent="0.15">
      <c r="A13" s="649"/>
      <c r="B13" s="650"/>
      <c r="C13" s="650"/>
      <c r="D13" s="650"/>
      <c r="E13" s="650"/>
      <c r="F13" s="65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5"/>
      <c r="AF13" s="366"/>
      <c r="AG13" s="366"/>
      <c r="AH13" s="366"/>
      <c r="AI13" s="365"/>
      <c r="AJ13" s="366"/>
      <c r="AK13" s="366"/>
      <c r="AL13" s="366"/>
      <c r="AM13" s="365"/>
      <c r="AN13" s="366"/>
      <c r="AO13" s="366"/>
      <c r="AP13" s="366"/>
      <c r="AQ13" s="102"/>
      <c r="AR13" s="103"/>
      <c r="AS13" s="103"/>
      <c r="AT13" s="104"/>
      <c r="AU13" s="366"/>
      <c r="AV13" s="366"/>
      <c r="AW13" s="366"/>
      <c r="AX13" s="368"/>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489</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4"/>
      <c r="Z16" s="413"/>
      <c r="AA16" s="414"/>
      <c r="AB16" s="1018" t="s">
        <v>11</v>
      </c>
      <c r="AC16" s="1019"/>
      <c r="AD16" s="1020"/>
      <c r="AE16" s="1006" t="s">
        <v>357</v>
      </c>
      <c r="AF16" s="1006"/>
      <c r="AG16" s="1006"/>
      <c r="AH16" s="1006"/>
      <c r="AI16" s="1006" t="s">
        <v>363</v>
      </c>
      <c r="AJ16" s="1006"/>
      <c r="AK16" s="1006"/>
      <c r="AL16" s="1006"/>
      <c r="AM16" s="1006" t="s">
        <v>470</v>
      </c>
      <c r="AN16" s="1006"/>
      <c r="AO16" s="1006"/>
      <c r="AP16" s="464"/>
      <c r="AQ16" s="175" t="s">
        <v>355</v>
      </c>
      <c r="AR16" s="168"/>
      <c r="AS16" s="168"/>
      <c r="AT16" s="169"/>
      <c r="AU16" s="374" t="s">
        <v>253</v>
      </c>
      <c r="AV16" s="374"/>
      <c r="AW16" s="374"/>
      <c r="AX16" s="375"/>
    </row>
    <row r="17" spans="1:50" ht="18.75" customHeight="1" x14ac:dyDescent="0.15">
      <c r="A17" s="518"/>
      <c r="B17" s="519"/>
      <c r="C17" s="519"/>
      <c r="D17" s="519"/>
      <c r="E17" s="519"/>
      <c r="F17" s="520"/>
      <c r="G17" s="572"/>
      <c r="H17" s="380"/>
      <c r="I17" s="380"/>
      <c r="J17" s="380"/>
      <c r="K17" s="380"/>
      <c r="L17" s="380"/>
      <c r="M17" s="380"/>
      <c r="N17" s="380"/>
      <c r="O17" s="573"/>
      <c r="P17" s="585"/>
      <c r="Q17" s="380"/>
      <c r="R17" s="380"/>
      <c r="S17" s="380"/>
      <c r="T17" s="380"/>
      <c r="U17" s="380"/>
      <c r="V17" s="380"/>
      <c r="W17" s="380"/>
      <c r="X17" s="573"/>
      <c r="Y17" s="1015"/>
      <c r="Z17" s="1016"/>
      <c r="AA17" s="1017"/>
      <c r="AB17" s="1021"/>
      <c r="AC17" s="1022"/>
      <c r="AD17" s="1023"/>
      <c r="AE17" s="377"/>
      <c r="AF17" s="377"/>
      <c r="AG17" s="377"/>
      <c r="AH17" s="377"/>
      <c r="AI17" s="377"/>
      <c r="AJ17" s="377"/>
      <c r="AK17" s="377"/>
      <c r="AL17" s="377"/>
      <c r="AM17" s="377"/>
      <c r="AN17" s="377"/>
      <c r="AO17" s="377"/>
      <c r="AP17" s="333"/>
      <c r="AQ17" s="270"/>
      <c r="AR17" s="271"/>
      <c r="AS17" s="136" t="s">
        <v>356</v>
      </c>
      <c r="AT17" s="171"/>
      <c r="AU17" s="271"/>
      <c r="AV17" s="271"/>
      <c r="AW17" s="380" t="s">
        <v>300</v>
      </c>
      <c r="AX17" s="381"/>
    </row>
    <row r="18" spans="1:50" ht="22.5" customHeight="1" x14ac:dyDescent="0.15">
      <c r="A18" s="521"/>
      <c r="B18" s="519"/>
      <c r="C18" s="519"/>
      <c r="D18" s="519"/>
      <c r="E18" s="519"/>
      <c r="F18" s="520"/>
      <c r="G18" s="546"/>
      <c r="H18" s="1024"/>
      <c r="I18" s="1024"/>
      <c r="J18" s="1024"/>
      <c r="K18" s="1024"/>
      <c r="L18" s="1024"/>
      <c r="M18" s="1024"/>
      <c r="N18" s="1024"/>
      <c r="O18" s="1025"/>
      <c r="P18" s="160"/>
      <c r="Q18" s="1032"/>
      <c r="R18" s="1032"/>
      <c r="S18" s="1032"/>
      <c r="T18" s="1032"/>
      <c r="U18" s="1032"/>
      <c r="V18" s="1032"/>
      <c r="W18" s="1032"/>
      <c r="X18" s="1033"/>
      <c r="Y18" s="1010" t="s">
        <v>12</v>
      </c>
      <c r="Z18" s="1011"/>
      <c r="AA18" s="1012"/>
      <c r="AB18" s="659"/>
      <c r="AC18" s="1013"/>
      <c r="AD18" s="1013"/>
      <c r="AE18" s="365"/>
      <c r="AF18" s="366"/>
      <c r="AG18" s="366"/>
      <c r="AH18" s="366"/>
      <c r="AI18" s="365"/>
      <c r="AJ18" s="366"/>
      <c r="AK18" s="366"/>
      <c r="AL18" s="366"/>
      <c r="AM18" s="365"/>
      <c r="AN18" s="366"/>
      <c r="AO18" s="366"/>
      <c r="AP18" s="366"/>
      <c r="AQ18" s="102"/>
      <c r="AR18" s="103"/>
      <c r="AS18" s="103"/>
      <c r="AT18" s="104"/>
      <c r="AU18" s="366"/>
      <c r="AV18" s="366"/>
      <c r="AW18" s="366"/>
      <c r="AX18" s="368"/>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813"/>
      <c r="AC19" s="1009"/>
      <c r="AD19" s="1009"/>
      <c r="AE19" s="365"/>
      <c r="AF19" s="366"/>
      <c r="AG19" s="366"/>
      <c r="AH19" s="366"/>
      <c r="AI19" s="365"/>
      <c r="AJ19" s="366"/>
      <c r="AK19" s="366"/>
      <c r="AL19" s="366"/>
      <c r="AM19" s="365"/>
      <c r="AN19" s="366"/>
      <c r="AO19" s="366"/>
      <c r="AP19" s="366"/>
      <c r="AQ19" s="102"/>
      <c r="AR19" s="103"/>
      <c r="AS19" s="103"/>
      <c r="AT19" s="104"/>
      <c r="AU19" s="366"/>
      <c r="AV19" s="366"/>
      <c r="AW19" s="366"/>
      <c r="AX19" s="368"/>
    </row>
    <row r="20" spans="1:50" ht="22.5" customHeight="1" x14ac:dyDescent="0.15">
      <c r="A20" s="649"/>
      <c r="B20" s="650"/>
      <c r="C20" s="650"/>
      <c r="D20" s="650"/>
      <c r="E20" s="650"/>
      <c r="F20" s="65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5"/>
      <c r="AF20" s="366"/>
      <c r="AG20" s="366"/>
      <c r="AH20" s="366"/>
      <c r="AI20" s="365"/>
      <c r="AJ20" s="366"/>
      <c r="AK20" s="366"/>
      <c r="AL20" s="366"/>
      <c r="AM20" s="365"/>
      <c r="AN20" s="366"/>
      <c r="AO20" s="366"/>
      <c r="AP20" s="366"/>
      <c r="AQ20" s="102"/>
      <c r="AR20" s="103"/>
      <c r="AS20" s="103"/>
      <c r="AT20" s="104"/>
      <c r="AU20" s="366"/>
      <c r="AV20" s="366"/>
      <c r="AW20" s="366"/>
      <c r="AX20" s="368"/>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489</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4"/>
      <c r="Z23" s="413"/>
      <c r="AA23" s="414"/>
      <c r="AB23" s="1018" t="s">
        <v>11</v>
      </c>
      <c r="AC23" s="1019"/>
      <c r="AD23" s="1020"/>
      <c r="AE23" s="1006" t="s">
        <v>357</v>
      </c>
      <c r="AF23" s="1006"/>
      <c r="AG23" s="1006"/>
      <c r="AH23" s="1006"/>
      <c r="AI23" s="1006" t="s">
        <v>363</v>
      </c>
      <c r="AJ23" s="1006"/>
      <c r="AK23" s="1006"/>
      <c r="AL23" s="1006"/>
      <c r="AM23" s="1006" t="s">
        <v>470</v>
      </c>
      <c r="AN23" s="1006"/>
      <c r="AO23" s="1006"/>
      <c r="AP23" s="464"/>
      <c r="AQ23" s="175" t="s">
        <v>355</v>
      </c>
      <c r="AR23" s="168"/>
      <c r="AS23" s="168"/>
      <c r="AT23" s="169"/>
      <c r="AU23" s="374" t="s">
        <v>253</v>
      </c>
      <c r="AV23" s="374"/>
      <c r="AW23" s="374"/>
      <c r="AX23" s="375"/>
    </row>
    <row r="24" spans="1:50" ht="18.75" customHeight="1" x14ac:dyDescent="0.15">
      <c r="A24" s="518"/>
      <c r="B24" s="519"/>
      <c r="C24" s="519"/>
      <c r="D24" s="519"/>
      <c r="E24" s="519"/>
      <c r="F24" s="520"/>
      <c r="G24" s="572"/>
      <c r="H24" s="380"/>
      <c r="I24" s="380"/>
      <c r="J24" s="380"/>
      <c r="K24" s="380"/>
      <c r="L24" s="380"/>
      <c r="M24" s="380"/>
      <c r="N24" s="380"/>
      <c r="O24" s="573"/>
      <c r="P24" s="585"/>
      <c r="Q24" s="380"/>
      <c r="R24" s="380"/>
      <c r="S24" s="380"/>
      <c r="T24" s="380"/>
      <c r="U24" s="380"/>
      <c r="V24" s="380"/>
      <c r="W24" s="380"/>
      <c r="X24" s="573"/>
      <c r="Y24" s="1015"/>
      <c r="Z24" s="1016"/>
      <c r="AA24" s="1017"/>
      <c r="AB24" s="1021"/>
      <c r="AC24" s="1022"/>
      <c r="AD24" s="1023"/>
      <c r="AE24" s="377"/>
      <c r="AF24" s="377"/>
      <c r="AG24" s="377"/>
      <c r="AH24" s="377"/>
      <c r="AI24" s="377"/>
      <c r="AJ24" s="377"/>
      <c r="AK24" s="377"/>
      <c r="AL24" s="377"/>
      <c r="AM24" s="377"/>
      <c r="AN24" s="377"/>
      <c r="AO24" s="377"/>
      <c r="AP24" s="333"/>
      <c r="AQ24" s="270"/>
      <c r="AR24" s="271"/>
      <c r="AS24" s="136" t="s">
        <v>356</v>
      </c>
      <c r="AT24" s="171"/>
      <c r="AU24" s="271"/>
      <c r="AV24" s="271"/>
      <c r="AW24" s="380" t="s">
        <v>300</v>
      </c>
      <c r="AX24" s="381"/>
    </row>
    <row r="25" spans="1:50" ht="22.5" customHeight="1" x14ac:dyDescent="0.15">
      <c r="A25" s="521"/>
      <c r="B25" s="519"/>
      <c r="C25" s="519"/>
      <c r="D25" s="519"/>
      <c r="E25" s="519"/>
      <c r="F25" s="520"/>
      <c r="G25" s="546"/>
      <c r="H25" s="1024"/>
      <c r="I25" s="1024"/>
      <c r="J25" s="1024"/>
      <c r="K25" s="1024"/>
      <c r="L25" s="1024"/>
      <c r="M25" s="1024"/>
      <c r="N25" s="1024"/>
      <c r="O25" s="1025"/>
      <c r="P25" s="160"/>
      <c r="Q25" s="1032"/>
      <c r="R25" s="1032"/>
      <c r="S25" s="1032"/>
      <c r="T25" s="1032"/>
      <c r="U25" s="1032"/>
      <c r="V25" s="1032"/>
      <c r="W25" s="1032"/>
      <c r="X25" s="1033"/>
      <c r="Y25" s="1010" t="s">
        <v>12</v>
      </c>
      <c r="Z25" s="1011"/>
      <c r="AA25" s="1012"/>
      <c r="AB25" s="659"/>
      <c r="AC25" s="1013"/>
      <c r="AD25" s="1013"/>
      <c r="AE25" s="365"/>
      <c r="AF25" s="366"/>
      <c r="AG25" s="366"/>
      <c r="AH25" s="366"/>
      <c r="AI25" s="365"/>
      <c r="AJ25" s="366"/>
      <c r="AK25" s="366"/>
      <c r="AL25" s="366"/>
      <c r="AM25" s="365"/>
      <c r="AN25" s="366"/>
      <c r="AO25" s="366"/>
      <c r="AP25" s="366"/>
      <c r="AQ25" s="102"/>
      <c r="AR25" s="103"/>
      <c r="AS25" s="103"/>
      <c r="AT25" s="104"/>
      <c r="AU25" s="366"/>
      <c r="AV25" s="366"/>
      <c r="AW25" s="366"/>
      <c r="AX25" s="368"/>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813"/>
      <c r="AC26" s="1009"/>
      <c r="AD26" s="1009"/>
      <c r="AE26" s="365"/>
      <c r="AF26" s="366"/>
      <c r="AG26" s="366"/>
      <c r="AH26" s="366"/>
      <c r="AI26" s="365"/>
      <c r="AJ26" s="366"/>
      <c r="AK26" s="366"/>
      <c r="AL26" s="366"/>
      <c r="AM26" s="365"/>
      <c r="AN26" s="366"/>
      <c r="AO26" s="366"/>
      <c r="AP26" s="366"/>
      <c r="AQ26" s="102"/>
      <c r="AR26" s="103"/>
      <c r="AS26" s="103"/>
      <c r="AT26" s="104"/>
      <c r="AU26" s="366"/>
      <c r="AV26" s="366"/>
      <c r="AW26" s="366"/>
      <c r="AX26" s="368"/>
    </row>
    <row r="27" spans="1:50" ht="22.5" customHeight="1" x14ac:dyDescent="0.15">
      <c r="A27" s="649"/>
      <c r="B27" s="650"/>
      <c r="C27" s="650"/>
      <c r="D27" s="650"/>
      <c r="E27" s="650"/>
      <c r="F27" s="65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5"/>
      <c r="AF27" s="366"/>
      <c r="AG27" s="366"/>
      <c r="AH27" s="366"/>
      <c r="AI27" s="365"/>
      <c r="AJ27" s="366"/>
      <c r="AK27" s="366"/>
      <c r="AL27" s="366"/>
      <c r="AM27" s="365"/>
      <c r="AN27" s="366"/>
      <c r="AO27" s="366"/>
      <c r="AP27" s="366"/>
      <c r="AQ27" s="102"/>
      <c r="AR27" s="103"/>
      <c r="AS27" s="103"/>
      <c r="AT27" s="104"/>
      <c r="AU27" s="366"/>
      <c r="AV27" s="366"/>
      <c r="AW27" s="366"/>
      <c r="AX27" s="368"/>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489</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4"/>
      <c r="Z30" s="413"/>
      <c r="AA30" s="414"/>
      <c r="AB30" s="1018" t="s">
        <v>11</v>
      </c>
      <c r="AC30" s="1019"/>
      <c r="AD30" s="1020"/>
      <c r="AE30" s="1006" t="s">
        <v>357</v>
      </c>
      <c r="AF30" s="1006"/>
      <c r="AG30" s="1006"/>
      <c r="AH30" s="1006"/>
      <c r="AI30" s="1006" t="s">
        <v>363</v>
      </c>
      <c r="AJ30" s="1006"/>
      <c r="AK30" s="1006"/>
      <c r="AL30" s="1006"/>
      <c r="AM30" s="1006" t="s">
        <v>470</v>
      </c>
      <c r="AN30" s="1006"/>
      <c r="AO30" s="1006"/>
      <c r="AP30" s="464"/>
      <c r="AQ30" s="175" t="s">
        <v>355</v>
      </c>
      <c r="AR30" s="168"/>
      <c r="AS30" s="168"/>
      <c r="AT30" s="169"/>
      <c r="AU30" s="374" t="s">
        <v>253</v>
      </c>
      <c r="AV30" s="374"/>
      <c r="AW30" s="374"/>
      <c r="AX30" s="375"/>
    </row>
    <row r="31" spans="1:50" ht="18.75" customHeight="1" x14ac:dyDescent="0.15">
      <c r="A31" s="518"/>
      <c r="B31" s="519"/>
      <c r="C31" s="519"/>
      <c r="D31" s="519"/>
      <c r="E31" s="519"/>
      <c r="F31" s="520"/>
      <c r="G31" s="572"/>
      <c r="H31" s="380"/>
      <c r="I31" s="380"/>
      <c r="J31" s="380"/>
      <c r="K31" s="380"/>
      <c r="L31" s="380"/>
      <c r="M31" s="380"/>
      <c r="N31" s="380"/>
      <c r="O31" s="573"/>
      <c r="P31" s="585"/>
      <c r="Q31" s="380"/>
      <c r="R31" s="380"/>
      <c r="S31" s="380"/>
      <c r="T31" s="380"/>
      <c r="U31" s="380"/>
      <c r="V31" s="380"/>
      <c r="W31" s="380"/>
      <c r="X31" s="573"/>
      <c r="Y31" s="1015"/>
      <c r="Z31" s="1016"/>
      <c r="AA31" s="1017"/>
      <c r="AB31" s="1021"/>
      <c r="AC31" s="1022"/>
      <c r="AD31" s="1023"/>
      <c r="AE31" s="377"/>
      <c r="AF31" s="377"/>
      <c r="AG31" s="377"/>
      <c r="AH31" s="377"/>
      <c r="AI31" s="377"/>
      <c r="AJ31" s="377"/>
      <c r="AK31" s="377"/>
      <c r="AL31" s="377"/>
      <c r="AM31" s="377"/>
      <c r="AN31" s="377"/>
      <c r="AO31" s="377"/>
      <c r="AP31" s="333"/>
      <c r="AQ31" s="270"/>
      <c r="AR31" s="271"/>
      <c r="AS31" s="136" t="s">
        <v>356</v>
      </c>
      <c r="AT31" s="171"/>
      <c r="AU31" s="271"/>
      <c r="AV31" s="271"/>
      <c r="AW31" s="380" t="s">
        <v>300</v>
      </c>
      <c r="AX31" s="381"/>
    </row>
    <row r="32" spans="1:50" ht="22.5" customHeight="1" x14ac:dyDescent="0.15">
      <c r="A32" s="521"/>
      <c r="B32" s="519"/>
      <c r="C32" s="519"/>
      <c r="D32" s="519"/>
      <c r="E32" s="519"/>
      <c r="F32" s="520"/>
      <c r="G32" s="546"/>
      <c r="H32" s="1024"/>
      <c r="I32" s="1024"/>
      <c r="J32" s="1024"/>
      <c r="K32" s="1024"/>
      <c r="L32" s="1024"/>
      <c r="M32" s="1024"/>
      <c r="N32" s="1024"/>
      <c r="O32" s="1025"/>
      <c r="P32" s="160"/>
      <c r="Q32" s="1032"/>
      <c r="R32" s="1032"/>
      <c r="S32" s="1032"/>
      <c r="T32" s="1032"/>
      <c r="U32" s="1032"/>
      <c r="V32" s="1032"/>
      <c r="W32" s="1032"/>
      <c r="X32" s="1033"/>
      <c r="Y32" s="1010" t="s">
        <v>12</v>
      </c>
      <c r="Z32" s="1011"/>
      <c r="AA32" s="1012"/>
      <c r="AB32" s="659"/>
      <c r="AC32" s="1013"/>
      <c r="AD32" s="1013"/>
      <c r="AE32" s="365"/>
      <c r="AF32" s="366"/>
      <c r="AG32" s="366"/>
      <c r="AH32" s="366"/>
      <c r="AI32" s="365"/>
      <c r="AJ32" s="366"/>
      <c r="AK32" s="366"/>
      <c r="AL32" s="366"/>
      <c r="AM32" s="365"/>
      <c r="AN32" s="366"/>
      <c r="AO32" s="366"/>
      <c r="AP32" s="366"/>
      <c r="AQ32" s="102"/>
      <c r="AR32" s="103"/>
      <c r="AS32" s="103"/>
      <c r="AT32" s="104"/>
      <c r="AU32" s="366"/>
      <c r="AV32" s="366"/>
      <c r="AW32" s="366"/>
      <c r="AX32" s="368"/>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813"/>
      <c r="AC33" s="1009"/>
      <c r="AD33" s="1009"/>
      <c r="AE33" s="365"/>
      <c r="AF33" s="366"/>
      <c r="AG33" s="366"/>
      <c r="AH33" s="366"/>
      <c r="AI33" s="365"/>
      <c r="AJ33" s="366"/>
      <c r="AK33" s="366"/>
      <c r="AL33" s="366"/>
      <c r="AM33" s="365"/>
      <c r="AN33" s="366"/>
      <c r="AO33" s="366"/>
      <c r="AP33" s="366"/>
      <c r="AQ33" s="102"/>
      <c r="AR33" s="103"/>
      <c r="AS33" s="103"/>
      <c r="AT33" s="104"/>
      <c r="AU33" s="366"/>
      <c r="AV33" s="366"/>
      <c r="AW33" s="366"/>
      <c r="AX33" s="368"/>
    </row>
    <row r="34" spans="1:50" ht="22.5" customHeight="1" x14ac:dyDescent="0.15">
      <c r="A34" s="649"/>
      <c r="B34" s="650"/>
      <c r="C34" s="650"/>
      <c r="D34" s="650"/>
      <c r="E34" s="650"/>
      <c r="F34" s="65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5"/>
      <c r="AF34" s="366"/>
      <c r="AG34" s="366"/>
      <c r="AH34" s="366"/>
      <c r="AI34" s="365"/>
      <c r="AJ34" s="366"/>
      <c r="AK34" s="366"/>
      <c r="AL34" s="366"/>
      <c r="AM34" s="365"/>
      <c r="AN34" s="366"/>
      <c r="AO34" s="366"/>
      <c r="AP34" s="366"/>
      <c r="AQ34" s="102"/>
      <c r="AR34" s="103"/>
      <c r="AS34" s="103"/>
      <c r="AT34" s="104"/>
      <c r="AU34" s="366"/>
      <c r="AV34" s="366"/>
      <c r="AW34" s="366"/>
      <c r="AX34" s="368"/>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489</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4"/>
      <c r="Z37" s="413"/>
      <c r="AA37" s="414"/>
      <c r="AB37" s="1018" t="s">
        <v>11</v>
      </c>
      <c r="AC37" s="1019"/>
      <c r="AD37" s="1020"/>
      <c r="AE37" s="1006" t="s">
        <v>357</v>
      </c>
      <c r="AF37" s="1006"/>
      <c r="AG37" s="1006"/>
      <c r="AH37" s="1006"/>
      <c r="AI37" s="1006" t="s">
        <v>363</v>
      </c>
      <c r="AJ37" s="1006"/>
      <c r="AK37" s="1006"/>
      <c r="AL37" s="1006"/>
      <c r="AM37" s="1006" t="s">
        <v>470</v>
      </c>
      <c r="AN37" s="1006"/>
      <c r="AO37" s="1006"/>
      <c r="AP37" s="464"/>
      <c r="AQ37" s="175" t="s">
        <v>355</v>
      </c>
      <c r="AR37" s="168"/>
      <c r="AS37" s="168"/>
      <c r="AT37" s="169"/>
      <c r="AU37" s="374" t="s">
        <v>253</v>
      </c>
      <c r="AV37" s="374"/>
      <c r="AW37" s="374"/>
      <c r="AX37" s="375"/>
    </row>
    <row r="38" spans="1:50" ht="18.75" customHeight="1" x14ac:dyDescent="0.15">
      <c r="A38" s="518"/>
      <c r="B38" s="519"/>
      <c r="C38" s="519"/>
      <c r="D38" s="519"/>
      <c r="E38" s="519"/>
      <c r="F38" s="520"/>
      <c r="G38" s="572"/>
      <c r="H38" s="380"/>
      <c r="I38" s="380"/>
      <c r="J38" s="380"/>
      <c r="K38" s="380"/>
      <c r="L38" s="380"/>
      <c r="M38" s="380"/>
      <c r="N38" s="380"/>
      <c r="O38" s="573"/>
      <c r="P38" s="585"/>
      <c r="Q38" s="380"/>
      <c r="R38" s="380"/>
      <c r="S38" s="380"/>
      <c r="T38" s="380"/>
      <c r="U38" s="380"/>
      <c r="V38" s="380"/>
      <c r="W38" s="380"/>
      <c r="X38" s="573"/>
      <c r="Y38" s="1015"/>
      <c r="Z38" s="1016"/>
      <c r="AA38" s="1017"/>
      <c r="AB38" s="1021"/>
      <c r="AC38" s="1022"/>
      <c r="AD38" s="1023"/>
      <c r="AE38" s="377"/>
      <c r="AF38" s="377"/>
      <c r="AG38" s="377"/>
      <c r="AH38" s="377"/>
      <c r="AI38" s="377"/>
      <c r="AJ38" s="377"/>
      <c r="AK38" s="377"/>
      <c r="AL38" s="377"/>
      <c r="AM38" s="377"/>
      <c r="AN38" s="377"/>
      <c r="AO38" s="377"/>
      <c r="AP38" s="333"/>
      <c r="AQ38" s="270"/>
      <c r="AR38" s="271"/>
      <c r="AS38" s="136" t="s">
        <v>356</v>
      </c>
      <c r="AT38" s="171"/>
      <c r="AU38" s="271"/>
      <c r="AV38" s="271"/>
      <c r="AW38" s="380" t="s">
        <v>300</v>
      </c>
      <c r="AX38" s="381"/>
    </row>
    <row r="39" spans="1:50" ht="22.5" customHeight="1" x14ac:dyDescent="0.15">
      <c r="A39" s="521"/>
      <c r="B39" s="519"/>
      <c r="C39" s="519"/>
      <c r="D39" s="519"/>
      <c r="E39" s="519"/>
      <c r="F39" s="520"/>
      <c r="G39" s="546"/>
      <c r="H39" s="1024"/>
      <c r="I39" s="1024"/>
      <c r="J39" s="1024"/>
      <c r="K39" s="1024"/>
      <c r="L39" s="1024"/>
      <c r="M39" s="1024"/>
      <c r="N39" s="1024"/>
      <c r="O39" s="1025"/>
      <c r="P39" s="160"/>
      <c r="Q39" s="1032"/>
      <c r="R39" s="1032"/>
      <c r="S39" s="1032"/>
      <c r="T39" s="1032"/>
      <c r="U39" s="1032"/>
      <c r="V39" s="1032"/>
      <c r="W39" s="1032"/>
      <c r="X39" s="1033"/>
      <c r="Y39" s="1010" t="s">
        <v>12</v>
      </c>
      <c r="Z39" s="1011"/>
      <c r="AA39" s="1012"/>
      <c r="AB39" s="659"/>
      <c r="AC39" s="1013"/>
      <c r="AD39" s="1013"/>
      <c r="AE39" s="365"/>
      <c r="AF39" s="366"/>
      <c r="AG39" s="366"/>
      <c r="AH39" s="366"/>
      <c r="AI39" s="365"/>
      <c r="AJ39" s="366"/>
      <c r="AK39" s="366"/>
      <c r="AL39" s="366"/>
      <c r="AM39" s="365"/>
      <c r="AN39" s="366"/>
      <c r="AO39" s="366"/>
      <c r="AP39" s="366"/>
      <c r="AQ39" s="102"/>
      <c r="AR39" s="103"/>
      <c r="AS39" s="103"/>
      <c r="AT39" s="104"/>
      <c r="AU39" s="366"/>
      <c r="AV39" s="366"/>
      <c r="AW39" s="366"/>
      <c r="AX39" s="368"/>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813"/>
      <c r="AC40" s="1009"/>
      <c r="AD40" s="1009"/>
      <c r="AE40" s="365"/>
      <c r="AF40" s="366"/>
      <c r="AG40" s="366"/>
      <c r="AH40" s="366"/>
      <c r="AI40" s="365"/>
      <c r="AJ40" s="366"/>
      <c r="AK40" s="366"/>
      <c r="AL40" s="366"/>
      <c r="AM40" s="365"/>
      <c r="AN40" s="366"/>
      <c r="AO40" s="366"/>
      <c r="AP40" s="366"/>
      <c r="AQ40" s="102"/>
      <c r="AR40" s="103"/>
      <c r="AS40" s="103"/>
      <c r="AT40" s="104"/>
      <c r="AU40" s="366"/>
      <c r="AV40" s="366"/>
      <c r="AW40" s="366"/>
      <c r="AX40" s="368"/>
    </row>
    <row r="41" spans="1:50" ht="22.5" customHeight="1" x14ac:dyDescent="0.15">
      <c r="A41" s="649"/>
      <c r="B41" s="650"/>
      <c r="C41" s="650"/>
      <c r="D41" s="650"/>
      <c r="E41" s="650"/>
      <c r="F41" s="65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5"/>
      <c r="AF41" s="366"/>
      <c r="AG41" s="366"/>
      <c r="AH41" s="366"/>
      <c r="AI41" s="365"/>
      <c r="AJ41" s="366"/>
      <c r="AK41" s="366"/>
      <c r="AL41" s="366"/>
      <c r="AM41" s="365"/>
      <c r="AN41" s="366"/>
      <c r="AO41" s="366"/>
      <c r="AP41" s="366"/>
      <c r="AQ41" s="102"/>
      <c r="AR41" s="103"/>
      <c r="AS41" s="103"/>
      <c r="AT41" s="104"/>
      <c r="AU41" s="366"/>
      <c r="AV41" s="366"/>
      <c r="AW41" s="366"/>
      <c r="AX41" s="368"/>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489</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4"/>
      <c r="Z44" s="413"/>
      <c r="AA44" s="414"/>
      <c r="AB44" s="1018" t="s">
        <v>11</v>
      </c>
      <c r="AC44" s="1019"/>
      <c r="AD44" s="1020"/>
      <c r="AE44" s="1006" t="s">
        <v>357</v>
      </c>
      <c r="AF44" s="1006"/>
      <c r="AG44" s="1006"/>
      <c r="AH44" s="1006"/>
      <c r="AI44" s="1006" t="s">
        <v>363</v>
      </c>
      <c r="AJ44" s="1006"/>
      <c r="AK44" s="1006"/>
      <c r="AL44" s="1006"/>
      <c r="AM44" s="1006" t="s">
        <v>470</v>
      </c>
      <c r="AN44" s="1006"/>
      <c r="AO44" s="1006"/>
      <c r="AP44" s="464"/>
      <c r="AQ44" s="175" t="s">
        <v>355</v>
      </c>
      <c r="AR44" s="168"/>
      <c r="AS44" s="168"/>
      <c r="AT44" s="169"/>
      <c r="AU44" s="374" t="s">
        <v>253</v>
      </c>
      <c r="AV44" s="374"/>
      <c r="AW44" s="374"/>
      <c r="AX44" s="375"/>
    </row>
    <row r="45" spans="1:50" ht="18.75" customHeight="1" x14ac:dyDescent="0.15">
      <c r="A45" s="518"/>
      <c r="B45" s="519"/>
      <c r="C45" s="519"/>
      <c r="D45" s="519"/>
      <c r="E45" s="519"/>
      <c r="F45" s="520"/>
      <c r="G45" s="572"/>
      <c r="H45" s="380"/>
      <c r="I45" s="380"/>
      <c r="J45" s="380"/>
      <c r="K45" s="380"/>
      <c r="L45" s="380"/>
      <c r="M45" s="380"/>
      <c r="N45" s="380"/>
      <c r="O45" s="573"/>
      <c r="P45" s="585"/>
      <c r="Q45" s="380"/>
      <c r="R45" s="380"/>
      <c r="S45" s="380"/>
      <c r="T45" s="380"/>
      <c r="U45" s="380"/>
      <c r="V45" s="380"/>
      <c r="W45" s="380"/>
      <c r="X45" s="573"/>
      <c r="Y45" s="1015"/>
      <c r="Z45" s="1016"/>
      <c r="AA45" s="1017"/>
      <c r="AB45" s="1021"/>
      <c r="AC45" s="1022"/>
      <c r="AD45" s="1023"/>
      <c r="AE45" s="377"/>
      <c r="AF45" s="377"/>
      <c r="AG45" s="377"/>
      <c r="AH45" s="377"/>
      <c r="AI45" s="377"/>
      <c r="AJ45" s="377"/>
      <c r="AK45" s="377"/>
      <c r="AL45" s="377"/>
      <c r="AM45" s="377"/>
      <c r="AN45" s="377"/>
      <c r="AO45" s="377"/>
      <c r="AP45" s="333"/>
      <c r="AQ45" s="270"/>
      <c r="AR45" s="271"/>
      <c r="AS45" s="136" t="s">
        <v>356</v>
      </c>
      <c r="AT45" s="171"/>
      <c r="AU45" s="271"/>
      <c r="AV45" s="271"/>
      <c r="AW45" s="380" t="s">
        <v>300</v>
      </c>
      <c r="AX45" s="381"/>
    </row>
    <row r="46" spans="1:50" ht="22.5" customHeight="1" x14ac:dyDescent="0.15">
      <c r="A46" s="521"/>
      <c r="B46" s="519"/>
      <c r="C46" s="519"/>
      <c r="D46" s="519"/>
      <c r="E46" s="519"/>
      <c r="F46" s="520"/>
      <c r="G46" s="546"/>
      <c r="H46" s="1024"/>
      <c r="I46" s="1024"/>
      <c r="J46" s="1024"/>
      <c r="K46" s="1024"/>
      <c r="L46" s="1024"/>
      <c r="M46" s="1024"/>
      <c r="N46" s="1024"/>
      <c r="O46" s="1025"/>
      <c r="P46" s="160"/>
      <c r="Q46" s="1032"/>
      <c r="R46" s="1032"/>
      <c r="S46" s="1032"/>
      <c r="T46" s="1032"/>
      <c r="U46" s="1032"/>
      <c r="V46" s="1032"/>
      <c r="W46" s="1032"/>
      <c r="X46" s="1033"/>
      <c r="Y46" s="1010" t="s">
        <v>12</v>
      </c>
      <c r="Z46" s="1011"/>
      <c r="AA46" s="1012"/>
      <c r="AB46" s="659"/>
      <c r="AC46" s="1013"/>
      <c r="AD46" s="1013"/>
      <c r="AE46" s="365"/>
      <c r="AF46" s="366"/>
      <c r="AG46" s="366"/>
      <c r="AH46" s="366"/>
      <c r="AI46" s="365"/>
      <c r="AJ46" s="366"/>
      <c r="AK46" s="366"/>
      <c r="AL46" s="366"/>
      <c r="AM46" s="365"/>
      <c r="AN46" s="366"/>
      <c r="AO46" s="366"/>
      <c r="AP46" s="366"/>
      <c r="AQ46" s="102"/>
      <c r="AR46" s="103"/>
      <c r="AS46" s="103"/>
      <c r="AT46" s="104"/>
      <c r="AU46" s="366"/>
      <c r="AV46" s="366"/>
      <c r="AW46" s="366"/>
      <c r="AX46" s="368"/>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813"/>
      <c r="AC47" s="1009"/>
      <c r="AD47" s="1009"/>
      <c r="AE47" s="365"/>
      <c r="AF47" s="366"/>
      <c r="AG47" s="366"/>
      <c r="AH47" s="366"/>
      <c r="AI47" s="365"/>
      <c r="AJ47" s="366"/>
      <c r="AK47" s="366"/>
      <c r="AL47" s="366"/>
      <c r="AM47" s="365"/>
      <c r="AN47" s="366"/>
      <c r="AO47" s="366"/>
      <c r="AP47" s="366"/>
      <c r="AQ47" s="102"/>
      <c r="AR47" s="103"/>
      <c r="AS47" s="103"/>
      <c r="AT47" s="104"/>
      <c r="AU47" s="366"/>
      <c r="AV47" s="366"/>
      <c r="AW47" s="366"/>
      <c r="AX47" s="368"/>
    </row>
    <row r="48" spans="1:50" ht="22.5" customHeight="1" x14ac:dyDescent="0.15">
      <c r="A48" s="649"/>
      <c r="B48" s="650"/>
      <c r="C48" s="650"/>
      <c r="D48" s="650"/>
      <c r="E48" s="650"/>
      <c r="F48" s="65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5"/>
      <c r="AF48" s="366"/>
      <c r="AG48" s="366"/>
      <c r="AH48" s="366"/>
      <c r="AI48" s="365"/>
      <c r="AJ48" s="366"/>
      <c r="AK48" s="366"/>
      <c r="AL48" s="366"/>
      <c r="AM48" s="365"/>
      <c r="AN48" s="366"/>
      <c r="AO48" s="366"/>
      <c r="AP48" s="366"/>
      <c r="AQ48" s="102"/>
      <c r="AR48" s="103"/>
      <c r="AS48" s="103"/>
      <c r="AT48" s="104"/>
      <c r="AU48" s="366"/>
      <c r="AV48" s="366"/>
      <c r="AW48" s="366"/>
      <c r="AX48" s="368"/>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489</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4"/>
      <c r="Z51" s="413"/>
      <c r="AA51" s="414"/>
      <c r="AB51" s="464" t="s">
        <v>11</v>
      </c>
      <c r="AC51" s="1019"/>
      <c r="AD51" s="1020"/>
      <c r="AE51" s="1006" t="s">
        <v>357</v>
      </c>
      <c r="AF51" s="1006"/>
      <c r="AG51" s="1006"/>
      <c r="AH51" s="1006"/>
      <c r="AI51" s="1006" t="s">
        <v>363</v>
      </c>
      <c r="AJ51" s="1006"/>
      <c r="AK51" s="1006"/>
      <c r="AL51" s="1006"/>
      <c r="AM51" s="1006" t="s">
        <v>470</v>
      </c>
      <c r="AN51" s="1006"/>
      <c r="AO51" s="1006"/>
      <c r="AP51" s="464"/>
      <c r="AQ51" s="175" t="s">
        <v>355</v>
      </c>
      <c r="AR51" s="168"/>
      <c r="AS51" s="168"/>
      <c r="AT51" s="169"/>
      <c r="AU51" s="374" t="s">
        <v>253</v>
      </c>
      <c r="AV51" s="374"/>
      <c r="AW51" s="374"/>
      <c r="AX51" s="375"/>
    </row>
    <row r="52" spans="1:50" ht="18.75" customHeight="1" x14ac:dyDescent="0.15">
      <c r="A52" s="518"/>
      <c r="B52" s="519"/>
      <c r="C52" s="519"/>
      <c r="D52" s="519"/>
      <c r="E52" s="519"/>
      <c r="F52" s="520"/>
      <c r="G52" s="572"/>
      <c r="H52" s="380"/>
      <c r="I52" s="380"/>
      <c r="J52" s="380"/>
      <c r="K52" s="380"/>
      <c r="L52" s="380"/>
      <c r="M52" s="380"/>
      <c r="N52" s="380"/>
      <c r="O52" s="573"/>
      <c r="P52" s="585"/>
      <c r="Q52" s="380"/>
      <c r="R52" s="380"/>
      <c r="S52" s="380"/>
      <c r="T52" s="380"/>
      <c r="U52" s="380"/>
      <c r="V52" s="380"/>
      <c r="W52" s="380"/>
      <c r="X52" s="573"/>
      <c r="Y52" s="1015"/>
      <c r="Z52" s="1016"/>
      <c r="AA52" s="1017"/>
      <c r="AB52" s="1021"/>
      <c r="AC52" s="1022"/>
      <c r="AD52" s="1023"/>
      <c r="AE52" s="377"/>
      <c r="AF52" s="377"/>
      <c r="AG52" s="377"/>
      <c r="AH52" s="377"/>
      <c r="AI52" s="377"/>
      <c r="AJ52" s="377"/>
      <c r="AK52" s="377"/>
      <c r="AL52" s="377"/>
      <c r="AM52" s="377"/>
      <c r="AN52" s="377"/>
      <c r="AO52" s="377"/>
      <c r="AP52" s="333"/>
      <c r="AQ52" s="270"/>
      <c r="AR52" s="271"/>
      <c r="AS52" s="136" t="s">
        <v>356</v>
      </c>
      <c r="AT52" s="171"/>
      <c r="AU52" s="271"/>
      <c r="AV52" s="271"/>
      <c r="AW52" s="380" t="s">
        <v>300</v>
      </c>
      <c r="AX52" s="381"/>
    </row>
    <row r="53" spans="1:50" ht="22.5" customHeight="1" x14ac:dyDescent="0.15">
      <c r="A53" s="521"/>
      <c r="B53" s="519"/>
      <c r="C53" s="519"/>
      <c r="D53" s="519"/>
      <c r="E53" s="519"/>
      <c r="F53" s="520"/>
      <c r="G53" s="546"/>
      <c r="H53" s="1024"/>
      <c r="I53" s="1024"/>
      <c r="J53" s="1024"/>
      <c r="K53" s="1024"/>
      <c r="L53" s="1024"/>
      <c r="M53" s="1024"/>
      <c r="N53" s="1024"/>
      <c r="O53" s="1025"/>
      <c r="P53" s="160"/>
      <c r="Q53" s="1032"/>
      <c r="R53" s="1032"/>
      <c r="S53" s="1032"/>
      <c r="T53" s="1032"/>
      <c r="U53" s="1032"/>
      <c r="V53" s="1032"/>
      <c r="W53" s="1032"/>
      <c r="X53" s="1033"/>
      <c r="Y53" s="1010" t="s">
        <v>12</v>
      </c>
      <c r="Z53" s="1011"/>
      <c r="AA53" s="1012"/>
      <c r="AB53" s="659"/>
      <c r="AC53" s="1013"/>
      <c r="AD53" s="1013"/>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813"/>
      <c r="AC54" s="1009"/>
      <c r="AD54" s="1009"/>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2.5" customHeight="1" x14ac:dyDescent="0.15">
      <c r="A55" s="649"/>
      <c r="B55" s="650"/>
      <c r="C55" s="650"/>
      <c r="D55" s="650"/>
      <c r="E55" s="650"/>
      <c r="F55" s="65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489</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4"/>
      <c r="Z58" s="413"/>
      <c r="AA58" s="414"/>
      <c r="AB58" s="1018" t="s">
        <v>11</v>
      </c>
      <c r="AC58" s="1019"/>
      <c r="AD58" s="1020"/>
      <c r="AE58" s="1006" t="s">
        <v>357</v>
      </c>
      <c r="AF58" s="1006"/>
      <c r="AG58" s="1006"/>
      <c r="AH58" s="1006"/>
      <c r="AI58" s="1006" t="s">
        <v>363</v>
      </c>
      <c r="AJ58" s="1006"/>
      <c r="AK58" s="1006"/>
      <c r="AL58" s="1006"/>
      <c r="AM58" s="1006" t="s">
        <v>470</v>
      </c>
      <c r="AN58" s="1006"/>
      <c r="AO58" s="1006"/>
      <c r="AP58" s="464"/>
      <c r="AQ58" s="175" t="s">
        <v>355</v>
      </c>
      <c r="AR58" s="168"/>
      <c r="AS58" s="168"/>
      <c r="AT58" s="169"/>
      <c r="AU58" s="374" t="s">
        <v>253</v>
      </c>
      <c r="AV58" s="374"/>
      <c r="AW58" s="374"/>
      <c r="AX58" s="375"/>
    </row>
    <row r="59" spans="1:50" ht="18.75" customHeight="1" x14ac:dyDescent="0.15">
      <c r="A59" s="518"/>
      <c r="B59" s="519"/>
      <c r="C59" s="519"/>
      <c r="D59" s="519"/>
      <c r="E59" s="519"/>
      <c r="F59" s="520"/>
      <c r="G59" s="572"/>
      <c r="H59" s="380"/>
      <c r="I59" s="380"/>
      <c r="J59" s="380"/>
      <c r="K59" s="380"/>
      <c r="L59" s="380"/>
      <c r="M59" s="380"/>
      <c r="N59" s="380"/>
      <c r="O59" s="573"/>
      <c r="P59" s="585"/>
      <c r="Q59" s="380"/>
      <c r="R59" s="380"/>
      <c r="S59" s="380"/>
      <c r="T59" s="380"/>
      <c r="U59" s="380"/>
      <c r="V59" s="380"/>
      <c r="W59" s="380"/>
      <c r="X59" s="573"/>
      <c r="Y59" s="1015"/>
      <c r="Z59" s="1016"/>
      <c r="AA59" s="1017"/>
      <c r="AB59" s="1021"/>
      <c r="AC59" s="1022"/>
      <c r="AD59" s="1023"/>
      <c r="AE59" s="377"/>
      <c r="AF59" s="377"/>
      <c r="AG59" s="377"/>
      <c r="AH59" s="377"/>
      <c r="AI59" s="377"/>
      <c r="AJ59" s="377"/>
      <c r="AK59" s="377"/>
      <c r="AL59" s="377"/>
      <c r="AM59" s="377"/>
      <c r="AN59" s="377"/>
      <c r="AO59" s="377"/>
      <c r="AP59" s="333"/>
      <c r="AQ59" s="270"/>
      <c r="AR59" s="271"/>
      <c r="AS59" s="136" t="s">
        <v>356</v>
      </c>
      <c r="AT59" s="171"/>
      <c r="AU59" s="271"/>
      <c r="AV59" s="271"/>
      <c r="AW59" s="380" t="s">
        <v>300</v>
      </c>
      <c r="AX59" s="381"/>
    </row>
    <row r="60" spans="1:50" ht="22.5" customHeight="1" x14ac:dyDescent="0.15">
      <c r="A60" s="521"/>
      <c r="B60" s="519"/>
      <c r="C60" s="519"/>
      <c r="D60" s="519"/>
      <c r="E60" s="519"/>
      <c r="F60" s="520"/>
      <c r="G60" s="546"/>
      <c r="H60" s="1024"/>
      <c r="I60" s="1024"/>
      <c r="J60" s="1024"/>
      <c r="K60" s="1024"/>
      <c r="L60" s="1024"/>
      <c r="M60" s="1024"/>
      <c r="N60" s="1024"/>
      <c r="O60" s="1025"/>
      <c r="P60" s="160"/>
      <c r="Q60" s="1032"/>
      <c r="R60" s="1032"/>
      <c r="S60" s="1032"/>
      <c r="T60" s="1032"/>
      <c r="U60" s="1032"/>
      <c r="V60" s="1032"/>
      <c r="W60" s="1032"/>
      <c r="X60" s="1033"/>
      <c r="Y60" s="1010" t="s">
        <v>12</v>
      </c>
      <c r="Z60" s="1011"/>
      <c r="AA60" s="1012"/>
      <c r="AB60" s="659"/>
      <c r="AC60" s="1013"/>
      <c r="AD60" s="1013"/>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813"/>
      <c r="AC61" s="1009"/>
      <c r="AD61" s="1009"/>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2.5" customHeight="1" x14ac:dyDescent="0.15">
      <c r="A62" s="649"/>
      <c r="B62" s="650"/>
      <c r="C62" s="650"/>
      <c r="D62" s="650"/>
      <c r="E62" s="650"/>
      <c r="F62" s="65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489</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4"/>
      <c r="Z65" s="413"/>
      <c r="AA65" s="414"/>
      <c r="AB65" s="1018" t="s">
        <v>11</v>
      </c>
      <c r="AC65" s="1019"/>
      <c r="AD65" s="1020"/>
      <c r="AE65" s="1006" t="s">
        <v>357</v>
      </c>
      <c r="AF65" s="1006"/>
      <c r="AG65" s="1006"/>
      <c r="AH65" s="1006"/>
      <c r="AI65" s="1006" t="s">
        <v>363</v>
      </c>
      <c r="AJ65" s="1006"/>
      <c r="AK65" s="1006"/>
      <c r="AL65" s="1006"/>
      <c r="AM65" s="1006" t="s">
        <v>470</v>
      </c>
      <c r="AN65" s="1006"/>
      <c r="AO65" s="1006"/>
      <c r="AP65" s="464"/>
      <c r="AQ65" s="175" t="s">
        <v>355</v>
      </c>
      <c r="AR65" s="168"/>
      <c r="AS65" s="168"/>
      <c r="AT65" s="169"/>
      <c r="AU65" s="374" t="s">
        <v>253</v>
      </c>
      <c r="AV65" s="374"/>
      <c r="AW65" s="374"/>
      <c r="AX65" s="375"/>
    </row>
    <row r="66" spans="1:50" ht="18.75" customHeight="1" x14ac:dyDescent="0.15">
      <c r="A66" s="518"/>
      <c r="B66" s="519"/>
      <c r="C66" s="519"/>
      <c r="D66" s="519"/>
      <c r="E66" s="519"/>
      <c r="F66" s="520"/>
      <c r="G66" s="572"/>
      <c r="H66" s="380"/>
      <c r="I66" s="380"/>
      <c r="J66" s="380"/>
      <c r="K66" s="380"/>
      <c r="L66" s="380"/>
      <c r="M66" s="380"/>
      <c r="N66" s="380"/>
      <c r="O66" s="573"/>
      <c r="P66" s="585"/>
      <c r="Q66" s="380"/>
      <c r="R66" s="380"/>
      <c r="S66" s="380"/>
      <c r="T66" s="380"/>
      <c r="U66" s="380"/>
      <c r="V66" s="380"/>
      <c r="W66" s="380"/>
      <c r="X66" s="573"/>
      <c r="Y66" s="1015"/>
      <c r="Z66" s="1016"/>
      <c r="AA66" s="1017"/>
      <c r="AB66" s="1021"/>
      <c r="AC66" s="1022"/>
      <c r="AD66" s="1023"/>
      <c r="AE66" s="377"/>
      <c r="AF66" s="377"/>
      <c r="AG66" s="377"/>
      <c r="AH66" s="377"/>
      <c r="AI66" s="377"/>
      <c r="AJ66" s="377"/>
      <c r="AK66" s="377"/>
      <c r="AL66" s="377"/>
      <c r="AM66" s="377"/>
      <c r="AN66" s="377"/>
      <c r="AO66" s="377"/>
      <c r="AP66" s="333"/>
      <c r="AQ66" s="270"/>
      <c r="AR66" s="271"/>
      <c r="AS66" s="136" t="s">
        <v>356</v>
      </c>
      <c r="AT66" s="171"/>
      <c r="AU66" s="271"/>
      <c r="AV66" s="271"/>
      <c r="AW66" s="380" t="s">
        <v>300</v>
      </c>
      <c r="AX66" s="381"/>
    </row>
    <row r="67" spans="1:50" ht="22.5" customHeight="1" x14ac:dyDescent="0.15">
      <c r="A67" s="521"/>
      <c r="B67" s="519"/>
      <c r="C67" s="519"/>
      <c r="D67" s="519"/>
      <c r="E67" s="519"/>
      <c r="F67" s="520"/>
      <c r="G67" s="546"/>
      <c r="H67" s="1024"/>
      <c r="I67" s="1024"/>
      <c r="J67" s="1024"/>
      <c r="K67" s="1024"/>
      <c r="L67" s="1024"/>
      <c r="M67" s="1024"/>
      <c r="N67" s="1024"/>
      <c r="O67" s="1025"/>
      <c r="P67" s="160"/>
      <c r="Q67" s="1032"/>
      <c r="R67" s="1032"/>
      <c r="S67" s="1032"/>
      <c r="T67" s="1032"/>
      <c r="U67" s="1032"/>
      <c r="V67" s="1032"/>
      <c r="W67" s="1032"/>
      <c r="X67" s="1033"/>
      <c r="Y67" s="1010" t="s">
        <v>12</v>
      </c>
      <c r="Z67" s="1011"/>
      <c r="AA67" s="1012"/>
      <c r="AB67" s="659"/>
      <c r="AC67" s="1013"/>
      <c r="AD67" s="1013"/>
      <c r="AE67" s="365"/>
      <c r="AF67" s="366"/>
      <c r="AG67" s="366"/>
      <c r="AH67" s="366"/>
      <c r="AI67" s="365"/>
      <c r="AJ67" s="366"/>
      <c r="AK67" s="366"/>
      <c r="AL67" s="366"/>
      <c r="AM67" s="365"/>
      <c r="AN67" s="366"/>
      <c r="AO67" s="366"/>
      <c r="AP67" s="366"/>
      <c r="AQ67" s="102"/>
      <c r="AR67" s="103"/>
      <c r="AS67" s="103"/>
      <c r="AT67" s="104"/>
      <c r="AU67" s="366"/>
      <c r="AV67" s="366"/>
      <c r="AW67" s="366"/>
      <c r="AX67" s="368"/>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813"/>
      <c r="AC68" s="1009"/>
      <c r="AD68" s="1009"/>
      <c r="AE68" s="365"/>
      <c r="AF68" s="366"/>
      <c r="AG68" s="366"/>
      <c r="AH68" s="366"/>
      <c r="AI68" s="365"/>
      <c r="AJ68" s="366"/>
      <c r="AK68" s="366"/>
      <c r="AL68" s="366"/>
      <c r="AM68" s="365"/>
      <c r="AN68" s="366"/>
      <c r="AO68" s="366"/>
      <c r="AP68" s="366"/>
      <c r="AQ68" s="102"/>
      <c r="AR68" s="103"/>
      <c r="AS68" s="103"/>
      <c r="AT68" s="104"/>
      <c r="AU68" s="366"/>
      <c r="AV68" s="366"/>
      <c r="AW68" s="366"/>
      <c r="AX68" s="368"/>
    </row>
    <row r="69" spans="1:50" ht="22.5" customHeight="1" x14ac:dyDescent="0.15">
      <c r="A69" s="649"/>
      <c r="B69" s="650"/>
      <c r="C69" s="650"/>
      <c r="D69" s="650"/>
      <c r="E69" s="650"/>
      <c r="F69" s="651"/>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29"/>
      <c r="AD69" s="429"/>
      <c r="AE69" s="365"/>
      <c r="AF69" s="366"/>
      <c r="AG69" s="366"/>
      <c r="AH69" s="366"/>
      <c r="AI69" s="365"/>
      <c r="AJ69" s="366"/>
      <c r="AK69" s="366"/>
      <c r="AL69" s="366"/>
      <c r="AM69" s="365"/>
      <c r="AN69" s="366"/>
      <c r="AO69" s="366"/>
      <c r="AP69" s="366"/>
      <c r="AQ69" s="102"/>
      <c r="AR69" s="103"/>
      <c r="AS69" s="103"/>
      <c r="AT69" s="104"/>
      <c r="AU69" s="366"/>
      <c r="AV69" s="366"/>
      <c r="AW69" s="366"/>
      <c r="AX69" s="368"/>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511</v>
      </c>
      <c r="H2" s="446"/>
      <c r="I2" s="446"/>
      <c r="J2" s="446"/>
      <c r="K2" s="446"/>
      <c r="L2" s="446"/>
      <c r="M2" s="446"/>
      <c r="N2" s="446"/>
      <c r="O2" s="446"/>
      <c r="P2" s="446"/>
      <c r="Q2" s="446"/>
      <c r="R2" s="446"/>
      <c r="S2" s="446"/>
      <c r="T2" s="446"/>
      <c r="U2" s="446"/>
      <c r="V2" s="446"/>
      <c r="W2" s="446"/>
      <c r="X2" s="446"/>
      <c r="Y2" s="446"/>
      <c r="Z2" s="446"/>
      <c r="AA2" s="446"/>
      <c r="AB2" s="447"/>
      <c r="AC2" s="445"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432</v>
      </c>
      <c r="K3" s="114"/>
      <c r="L3" s="114"/>
      <c r="M3" s="114"/>
      <c r="N3" s="114"/>
      <c r="O3" s="114"/>
      <c r="P3" s="348" t="s">
        <v>27</v>
      </c>
      <c r="Q3" s="348"/>
      <c r="R3" s="348"/>
      <c r="S3" s="348"/>
      <c r="T3" s="348"/>
      <c r="U3" s="348"/>
      <c r="V3" s="348"/>
      <c r="W3" s="348"/>
      <c r="X3" s="348"/>
      <c r="Y3" s="345" t="s">
        <v>494</v>
      </c>
      <c r="Z3" s="346"/>
      <c r="AA3" s="346"/>
      <c r="AB3" s="346"/>
      <c r="AC3" s="277" t="s">
        <v>477</v>
      </c>
      <c r="AD3" s="277"/>
      <c r="AE3" s="277"/>
      <c r="AF3" s="277"/>
      <c r="AG3" s="277"/>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15">
      <c r="A4" s="1066">
        <v>1</v>
      </c>
      <c r="B4" s="106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432</v>
      </c>
      <c r="K36" s="114"/>
      <c r="L36" s="114"/>
      <c r="M36" s="114"/>
      <c r="N36" s="114"/>
      <c r="O36" s="114"/>
      <c r="P36" s="348" t="s">
        <v>27</v>
      </c>
      <c r="Q36" s="348"/>
      <c r="R36" s="348"/>
      <c r="S36" s="348"/>
      <c r="T36" s="348"/>
      <c r="U36" s="348"/>
      <c r="V36" s="348"/>
      <c r="W36" s="348"/>
      <c r="X36" s="348"/>
      <c r="Y36" s="345" t="s">
        <v>494</v>
      </c>
      <c r="Z36" s="346"/>
      <c r="AA36" s="346"/>
      <c r="AB36" s="346"/>
      <c r="AC36" s="277" t="s">
        <v>477</v>
      </c>
      <c r="AD36" s="277"/>
      <c r="AE36" s="277"/>
      <c r="AF36" s="277"/>
      <c r="AG36" s="277"/>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15">
      <c r="A37" s="1066">
        <v>1</v>
      </c>
      <c r="B37" s="106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432</v>
      </c>
      <c r="K69" s="114"/>
      <c r="L69" s="114"/>
      <c r="M69" s="114"/>
      <c r="N69" s="114"/>
      <c r="O69" s="114"/>
      <c r="P69" s="348" t="s">
        <v>27</v>
      </c>
      <c r="Q69" s="348"/>
      <c r="R69" s="348"/>
      <c r="S69" s="348"/>
      <c r="T69" s="348"/>
      <c r="U69" s="348"/>
      <c r="V69" s="348"/>
      <c r="W69" s="348"/>
      <c r="X69" s="348"/>
      <c r="Y69" s="345" t="s">
        <v>494</v>
      </c>
      <c r="Z69" s="346"/>
      <c r="AA69" s="346"/>
      <c r="AB69" s="346"/>
      <c r="AC69" s="277" t="s">
        <v>477</v>
      </c>
      <c r="AD69" s="277"/>
      <c r="AE69" s="277"/>
      <c r="AF69" s="277"/>
      <c r="AG69" s="277"/>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15">
      <c r="A70" s="1066">
        <v>1</v>
      </c>
      <c r="B70" s="106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432</v>
      </c>
      <c r="K102" s="114"/>
      <c r="L102" s="114"/>
      <c r="M102" s="114"/>
      <c r="N102" s="114"/>
      <c r="O102" s="114"/>
      <c r="P102" s="348" t="s">
        <v>27</v>
      </c>
      <c r="Q102" s="348"/>
      <c r="R102" s="348"/>
      <c r="S102" s="348"/>
      <c r="T102" s="348"/>
      <c r="U102" s="348"/>
      <c r="V102" s="348"/>
      <c r="W102" s="348"/>
      <c r="X102" s="348"/>
      <c r="Y102" s="345" t="s">
        <v>494</v>
      </c>
      <c r="Z102" s="346"/>
      <c r="AA102" s="346"/>
      <c r="AB102" s="346"/>
      <c r="AC102" s="277" t="s">
        <v>477</v>
      </c>
      <c r="AD102" s="277"/>
      <c r="AE102" s="277"/>
      <c r="AF102" s="277"/>
      <c r="AG102" s="277"/>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432</v>
      </c>
      <c r="K135" s="114"/>
      <c r="L135" s="114"/>
      <c r="M135" s="114"/>
      <c r="N135" s="114"/>
      <c r="O135" s="114"/>
      <c r="P135" s="348" t="s">
        <v>27</v>
      </c>
      <c r="Q135" s="348"/>
      <c r="R135" s="348"/>
      <c r="S135" s="348"/>
      <c r="T135" s="348"/>
      <c r="U135" s="348"/>
      <c r="V135" s="348"/>
      <c r="W135" s="348"/>
      <c r="X135" s="348"/>
      <c r="Y135" s="345" t="s">
        <v>494</v>
      </c>
      <c r="Z135" s="346"/>
      <c r="AA135" s="346"/>
      <c r="AB135" s="346"/>
      <c r="AC135" s="277" t="s">
        <v>477</v>
      </c>
      <c r="AD135" s="277"/>
      <c r="AE135" s="277"/>
      <c r="AF135" s="277"/>
      <c r="AG135" s="277"/>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432</v>
      </c>
      <c r="K168" s="114"/>
      <c r="L168" s="114"/>
      <c r="M168" s="114"/>
      <c r="N168" s="114"/>
      <c r="O168" s="114"/>
      <c r="P168" s="348" t="s">
        <v>27</v>
      </c>
      <c r="Q168" s="348"/>
      <c r="R168" s="348"/>
      <c r="S168" s="348"/>
      <c r="T168" s="348"/>
      <c r="U168" s="348"/>
      <c r="V168" s="348"/>
      <c r="W168" s="348"/>
      <c r="X168" s="348"/>
      <c r="Y168" s="345" t="s">
        <v>494</v>
      </c>
      <c r="Z168" s="346"/>
      <c r="AA168" s="346"/>
      <c r="AB168" s="346"/>
      <c r="AC168" s="277" t="s">
        <v>477</v>
      </c>
      <c r="AD168" s="277"/>
      <c r="AE168" s="277"/>
      <c r="AF168" s="277"/>
      <c r="AG168" s="277"/>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432</v>
      </c>
      <c r="K201" s="114"/>
      <c r="L201" s="114"/>
      <c r="M201" s="114"/>
      <c r="N201" s="114"/>
      <c r="O201" s="114"/>
      <c r="P201" s="348" t="s">
        <v>27</v>
      </c>
      <c r="Q201" s="348"/>
      <c r="R201" s="348"/>
      <c r="S201" s="348"/>
      <c r="T201" s="348"/>
      <c r="U201" s="348"/>
      <c r="V201" s="348"/>
      <c r="W201" s="348"/>
      <c r="X201" s="348"/>
      <c r="Y201" s="345" t="s">
        <v>494</v>
      </c>
      <c r="Z201" s="346"/>
      <c r="AA201" s="346"/>
      <c r="AB201" s="346"/>
      <c r="AC201" s="277" t="s">
        <v>477</v>
      </c>
      <c r="AD201" s="277"/>
      <c r="AE201" s="277"/>
      <c r="AF201" s="277"/>
      <c r="AG201" s="277"/>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432</v>
      </c>
      <c r="K234" s="114"/>
      <c r="L234" s="114"/>
      <c r="M234" s="114"/>
      <c r="N234" s="114"/>
      <c r="O234" s="114"/>
      <c r="P234" s="348" t="s">
        <v>27</v>
      </c>
      <c r="Q234" s="348"/>
      <c r="R234" s="348"/>
      <c r="S234" s="348"/>
      <c r="T234" s="348"/>
      <c r="U234" s="348"/>
      <c r="V234" s="348"/>
      <c r="W234" s="348"/>
      <c r="X234" s="348"/>
      <c r="Y234" s="345" t="s">
        <v>494</v>
      </c>
      <c r="Z234" s="346"/>
      <c r="AA234" s="346"/>
      <c r="AB234" s="346"/>
      <c r="AC234" s="277" t="s">
        <v>477</v>
      </c>
      <c r="AD234" s="277"/>
      <c r="AE234" s="277"/>
      <c r="AF234" s="277"/>
      <c r="AG234" s="277"/>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432</v>
      </c>
      <c r="K267" s="114"/>
      <c r="L267" s="114"/>
      <c r="M267" s="114"/>
      <c r="N267" s="114"/>
      <c r="O267" s="114"/>
      <c r="P267" s="348" t="s">
        <v>27</v>
      </c>
      <c r="Q267" s="348"/>
      <c r="R267" s="348"/>
      <c r="S267" s="348"/>
      <c r="T267" s="348"/>
      <c r="U267" s="348"/>
      <c r="V267" s="348"/>
      <c r="W267" s="348"/>
      <c r="X267" s="348"/>
      <c r="Y267" s="345" t="s">
        <v>494</v>
      </c>
      <c r="Z267" s="346"/>
      <c r="AA267" s="346"/>
      <c r="AB267" s="346"/>
      <c r="AC267" s="277" t="s">
        <v>477</v>
      </c>
      <c r="AD267" s="277"/>
      <c r="AE267" s="277"/>
      <c r="AF267" s="277"/>
      <c r="AG267" s="277"/>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432</v>
      </c>
      <c r="K300" s="114"/>
      <c r="L300" s="114"/>
      <c r="M300" s="114"/>
      <c r="N300" s="114"/>
      <c r="O300" s="114"/>
      <c r="P300" s="348" t="s">
        <v>27</v>
      </c>
      <c r="Q300" s="348"/>
      <c r="R300" s="348"/>
      <c r="S300" s="348"/>
      <c r="T300" s="348"/>
      <c r="U300" s="348"/>
      <c r="V300" s="348"/>
      <c r="W300" s="348"/>
      <c r="X300" s="348"/>
      <c r="Y300" s="345" t="s">
        <v>494</v>
      </c>
      <c r="Z300" s="346"/>
      <c r="AA300" s="346"/>
      <c r="AB300" s="346"/>
      <c r="AC300" s="277" t="s">
        <v>477</v>
      </c>
      <c r="AD300" s="277"/>
      <c r="AE300" s="277"/>
      <c r="AF300" s="277"/>
      <c r="AG300" s="277"/>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432</v>
      </c>
      <c r="K333" s="114"/>
      <c r="L333" s="114"/>
      <c r="M333" s="114"/>
      <c r="N333" s="114"/>
      <c r="O333" s="114"/>
      <c r="P333" s="348" t="s">
        <v>27</v>
      </c>
      <c r="Q333" s="348"/>
      <c r="R333" s="348"/>
      <c r="S333" s="348"/>
      <c r="T333" s="348"/>
      <c r="U333" s="348"/>
      <c r="V333" s="348"/>
      <c r="W333" s="348"/>
      <c r="X333" s="348"/>
      <c r="Y333" s="345" t="s">
        <v>494</v>
      </c>
      <c r="Z333" s="346"/>
      <c r="AA333" s="346"/>
      <c r="AB333" s="346"/>
      <c r="AC333" s="277" t="s">
        <v>477</v>
      </c>
      <c r="AD333" s="277"/>
      <c r="AE333" s="277"/>
      <c r="AF333" s="277"/>
      <c r="AG333" s="277"/>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432</v>
      </c>
      <c r="K366" s="114"/>
      <c r="L366" s="114"/>
      <c r="M366" s="114"/>
      <c r="N366" s="114"/>
      <c r="O366" s="114"/>
      <c r="P366" s="348" t="s">
        <v>27</v>
      </c>
      <c r="Q366" s="348"/>
      <c r="R366" s="348"/>
      <c r="S366" s="348"/>
      <c r="T366" s="348"/>
      <c r="U366" s="348"/>
      <c r="V366" s="348"/>
      <c r="W366" s="348"/>
      <c r="X366" s="348"/>
      <c r="Y366" s="345" t="s">
        <v>494</v>
      </c>
      <c r="Z366" s="346"/>
      <c r="AA366" s="346"/>
      <c r="AB366" s="346"/>
      <c r="AC366" s="277" t="s">
        <v>477</v>
      </c>
      <c r="AD366" s="277"/>
      <c r="AE366" s="277"/>
      <c r="AF366" s="277"/>
      <c r="AG366" s="277"/>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432</v>
      </c>
      <c r="K399" s="114"/>
      <c r="L399" s="114"/>
      <c r="M399" s="114"/>
      <c r="N399" s="114"/>
      <c r="O399" s="114"/>
      <c r="P399" s="348" t="s">
        <v>27</v>
      </c>
      <c r="Q399" s="348"/>
      <c r="R399" s="348"/>
      <c r="S399" s="348"/>
      <c r="T399" s="348"/>
      <c r="U399" s="348"/>
      <c r="V399" s="348"/>
      <c r="W399" s="348"/>
      <c r="X399" s="348"/>
      <c r="Y399" s="345" t="s">
        <v>494</v>
      </c>
      <c r="Z399" s="346"/>
      <c r="AA399" s="346"/>
      <c r="AB399" s="346"/>
      <c r="AC399" s="277" t="s">
        <v>477</v>
      </c>
      <c r="AD399" s="277"/>
      <c r="AE399" s="277"/>
      <c r="AF399" s="277"/>
      <c r="AG399" s="277"/>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432</v>
      </c>
      <c r="K432" s="114"/>
      <c r="L432" s="114"/>
      <c r="M432" s="114"/>
      <c r="N432" s="114"/>
      <c r="O432" s="114"/>
      <c r="P432" s="348" t="s">
        <v>27</v>
      </c>
      <c r="Q432" s="348"/>
      <c r="R432" s="348"/>
      <c r="S432" s="348"/>
      <c r="T432" s="348"/>
      <c r="U432" s="348"/>
      <c r="V432" s="348"/>
      <c r="W432" s="348"/>
      <c r="X432" s="348"/>
      <c r="Y432" s="345" t="s">
        <v>494</v>
      </c>
      <c r="Z432" s="346"/>
      <c r="AA432" s="346"/>
      <c r="AB432" s="346"/>
      <c r="AC432" s="277" t="s">
        <v>477</v>
      </c>
      <c r="AD432" s="277"/>
      <c r="AE432" s="277"/>
      <c r="AF432" s="277"/>
      <c r="AG432" s="277"/>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432</v>
      </c>
      <c r="K465" s="114"/>
      <c r="L465" s="114"/>
      <c r="M465" s="114"/>
      <c r="N465" s="114"/>
      <c r="O465" s="114"/>
      <c r="P465" s="348" t="s">
        <v>27</v>
      </c>
      <c r="Q465" s="348"/>
      <c r="R465" s="348"/>
      <c r="S465" s="348"/>
      <c r="T465" s="348"/>
      <c r="U465" s="348"/>
      <c r="V465" s="348"/>
      <c r="W465" s="348"/>
      <c r="X465" s="348"/>
      <c r="Y465" s="345" t="s">
        <v>494</v>
      </c>
      <c r="Z465" s="346"/>
      <c r="AA465" s="346"/>
      <c r="AB465" s="346"/>
      <c r="AC465" s="277" t="s">
        <v>477</v>
      </c>
      <c r="AD465" s="277"/>
      <c r="AE465" s="277"/>
      <c r="AF465" s="277"/>
      <c r="AG465" s="277"/>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432</v>
      </c>
      <c r="K498" s="114"/>
      <c r="L498" s="114"/>
      <c r="M498" s="114"/>
      <c r="N498" s="114"/>
      <c r="O498" s="114"/>
      <c r="P498" s="348" t="s">
        <v>27</v>
      </c>
      <c r="Q498" s="348"/>
      <c r="R498" s="348"/>
      <c r="S498" s="348"/>
      <c r="T498" s="348"/>
      <c r="U498" s="348"/>
      <c r="V498" s="348"/>
      <c r="W498" s="348"/>
      <c r="X498" s="348"/>
      <c r="Y498" s="345" t="s">
        <v>494</v>
      </c>
      <c r="Z498" s="346"/>
      <c r="AA498" s="346"/>
      <c r="AB498" s="346"/>
      <c r="AC498" s="277" t="s">
        <v>477</v>
      </c>
      <c r="AD498" s="277"/>
      <c r="AE498" s="277"/>
      <c r="AF498" s="277"/>
      <c r="AG498" s="277"/>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432</v>
      </c>
      <c r="K531" s="114"/>
      <c r="L531" s="114"/>
      <c r="M531" s="114"/>
      <c r="N531" s="114"/>
      <c r="O531" s="114"/>
      <c r="P531" s="348" t="s">
        <v>27</v>
      </c>
      <c r="Q531" s="348"/>
      <c r="R531" s="348"/>
      <c r="S531" s="348"/>
      <c r="T531" s="348"/>
      <c r="U531" s="348"/>
      <c r="V531" s="348"/>
      <c r="W531" s="348"/>
      <c r="X531" s="348"/>
      <c r="Y531" s="345" t="s">
        <v>494</v>
      </c>
      <c r="Z531" s="346"/>
      <c r="AA531" s="346"/>
      <c r="AB531" s="346"/>
      <c r="AC531" s="277" t="s">
        <v>477</v>
      </c>
      <c r="AD531" s="277"/>
      <c r="AE531" s="277"/>
      <c r="AF531" s="277"/>
      <c r="AG531" s="277"/>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432</v>
      </c>
      <c r="K564" s="114"/>
      <c r="L564" s="114"/>
      <c r="M564" s="114"/>
      <c r="N564" s="114"/>
      <c r="O564" s="114"/>
      <c r="P564" s="348" t="s">
        <v>27</v>
      </c>
      <c r="Q564" s="348"/>
      <c r="R564" s="348"/>
      <c r="S564" s="348"/>
      <c r="T564" s="348"/>
      <c r="U564" s="348"/>
      <c r="V564" s="348"/>
      <c r="W564" s="348"/>
      <c r="X564" s="348"/>
      <c r="Y564" s="345" t="s">
        <v>494</v>
      </c>
      <c r="Z564" s="346"/>
      <c r="AA564" s="346"/>
      <c r="AB564" s="346"/>
      <c r="AC564" s="277" t="s">
        <v>477</v>
      </c>
      <c r="AD564" s="277"/>
      <c r="AE564" s="277"/>
      <c r="AF564" s="277"/>
      <c r="AG564" s="277"/>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432</v>
      </c>
      <c r="K597" s="114"/>
      <c r="L597" s="114"/>
      <c r="M597" s="114"/>
      <c r="N597" s="114"/>
      <c r="O597" s="114"/>
      <c r="P597" s="348" t="s">
        <v>27</v>
      </c>
      <c r="Q597" s="348"/>
      <c r="R597" s="348"/>
      <c r="S597" s="348"/>
      <c r="T597" s="348"/>
      <c r="U597" s="348"/>
      <c r="V597" s="348"/>
      <c r="W597" s="348"/>
      <c r="X597" s="348"/>
      <c r="Y597" s="345" t="s">
        <v>494</v>
      </c>
      <c r="Z597" s="346"/>
      <c r="AA597" s="346"/>
      <c r="AB597" s="346"/>
      <c r="AC597" s="277" t="s">
        <v>477</v>
      </c>
      <c r="AD597" s="277"/>
      <c r="AE597" s="277"/>
      <c r="AF597" s="277"/>
      <c r="AG597" s="277"/>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432</v>
      </c>
      <c r="K630" s="114"/>
      <c r="L630" s="114"/>
      <c r="M630" s="114"/>
      <c r="N630" s="114"/>
      <c r="O630" s="114"/>
      <c r="P630" s="348" t="s">
        <v>27</v>
      </c>
      <c r="Q630" s="348"/>
      <c r="R630" s="348"/>
      <c r="S630" s="348"/>
      <c r="T630" s="348"/>
      <c r="U630" s="348"/>
      <c r="V630" s="348"/>
      <c r="W630" s="348"/>
      <c r="X630" s="348"/>
      <c r="Y630" s="345" t="s">
        <v>494</v>
      </c>
      <c r="Z630" s="346"/>
      <c r="AA630" s="346"/>
      <c r="AB630" s="346"/>
      <c r="AC630" s="277" t="s">
        <v>477</v>
      </c>
      <c r="AD630" s="277"/>
      <c r="AE630" s="277"/>
      <c r="AF630" s="277"/>
      <c r="AG630" s="277"/>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432</v>
      </c>
      <c r="K663" s="114"/>
      <c r="L663" s="114"/>
      <c r="M663" s="114"/>
      <c r="N663" s="114"/>
      <c r="O663" s="114"/>
      <c r="P663" s="348" t="s">
        <v>27</v>
      </c>
      <c r="Q663" s="348"/>
      <c r="R663" s="348"/>
      <c r="S663" s="348"/>
      <c r="T663" s="348"/>
      <c r="U663" s="348"/>
      <c r="V663" s="348"/>
      <c r="W663" s="348"/>
      <c r="X663" s="348"/>
      <c r="Y663" s="345" t="s">
        <v>494</v>
      </c>
      <c r="Z663" s="346"/>
      <c r="AA663" s="346"/>
      <c r="AB663" s="346"/>
      <c r="AC663" s="277" t="s">
        <v>477</v>
      </c>
      <c r="AD663" s="277"/>
      <c r="AE663" s="277"/>
      <c r="AF663" s="277"/>
      <c r="AG663" s="277"/>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432</v>
      </c>
      <c r="K696" s="114"/>
      <c r="L696" s="114"/>
      <c r="M696" s="114"/>
      <c r="N696" s="114"/>
      <c r="O696" s="114"/>
      <c r="P696" s="348" t="s">
        <v>27</v>
      </c>
      <c r="Q696" s="348"/>
      <c r="R696" s="348"/>
      <c r="S696" s="348"/>
      <c r="T696" s="348"/>
      <c r="U696" s="348"/>
      <c r="V696" s="348"/>
      <c r="W696" s="348"/>
      <c r="X696" s="348"/>
      <c r="Y696" s="345" t="s">
        <v>494</v>
      </c>
      <c r="Z696" s="346"/>
      <c r="AA696" s="346"/>
      <c r="AB696" s="346"/>
      <c r="AC696" s="277" t="s">
        <v>477</v>
      </c>
      <c r="AD696" s="277"/>
      <c r="AE696" s="277"/>
      <c r="AF696" s="277"/>
      <c r="AG696" s="277"/>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432</v>
      </c>
      <c r="K729" s="114"/>
      <c r="L729" s="114"/>
      <c r="M729" s="114"/>
      <c r="N729" s="114"/>
      <c r="O729" s="114"/>
      <c r="P729" s="348" t="s">
        <v>27</v>
      </c>
      <c r="Q729" s="348"/>
      <c r="R729" s="348"/>
      <c r="S729" s="348"/>
      <c r="T729" s="348"/>
      <c r="U729" s="348"/>
      <c r="V729" s="348"/>
      <c r="W729" s="348"/>
      <c r="X729" s="348"/>
      <c r="Y729" s="345" t="s">
        <v>494</v>
      </c>
      <c r="Z729" s="346"/>
      <c r="AA729" s="346"/>
      <c r="AB729" s="346"/>
      <c r="AC729" s="277" t="s">
        <v>477</v>
      </c>
      <c r="AD729" s="277"/>
      <c r="AE729" s="277"/>
      <c r="AF729" s="277"/>
      <c r="AG729" s="277"/>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432</v>
      </c>
      <c r="K762" s="114"/>
      <c r="L762" s="114"/>
      <c r="M762" s="114"/>
      <c r="N762" s="114"/>
      <c r="O762" s="114"/>
      <c r="P762" s="348" t="s">
        <v>27</v>
      </c>
      <c r="Q762" s="348"/>
      <c r="R762" s="348"/>
      <c r="S762" s="348"/>
      <c r="T762" s="348"/>
      <c r="U762" s="348"/>
      <c r="V762" s="348"/>
      <c r="W762" s="348"/>
      <c r="X762" s="348"/>
      <c r="Y762" s="345" t="s">
        <v>494</v>
      </c>
      <c r="Z762" s="346"/>
      <c r="AA762" s="346"/>
      <c r="AB762" s="346"/>
      <c r="AC762" s="277" t="s">
        <v>477</v>
      </c>
      <c r="AD762" s="277"/>
      <c r="AE762" s="277"/>
      <c r="AF762" s="277"/>
      <c r="AG762" s="277"/>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432</v>
      </c>
      <c r="K795" s="114"/>
      <c r="L795" s="114"/>
      <c r="M795" s="114"/>
      <c r="N795" s="114"/>
      <c r="O795" s="114"/>
      <c r="P795" s="348" t="s">
        <v>27</v>
      </c>
      <c r="Q795" s="348"/>
      <c r="R795" s="348"/>
      <c r="S795" s="348"/>
      <c r="T795" s="348"/>
      <c r="U795" s="348"/>
      <c r="V795" s="348"/>
      <c r="W795" s="348"/>
      <c r="X795" s="348"/>
      <c r="Y795" s="345" t="s">
        <v>494</v>
      </c>
      <c r="Z795" s="346"/>
      <c r="AA795" s="346"/>
      <c r="AB795" s="346"/>
      <c r="AC795" s="277" t="s">
        <v>477</v>
      </c>
      <c r="AD795" s="277"/>
      <c r="AE795" s="277"/>
      <c r="AF795" s="277"/>
      <c r="AG795" s="277"/>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432</v>
      </c>
      <c r="K828" s="114"/>
      <c r="L828" s="114"/>
      <c r="M828" s="114"/>
      <c r="N828" s="114"/>
      <c r="O828" s="114"/>
      <c r="P828" s="348" t="s">
        <v>27</v>
      </c>
      <c r="Q828" s="348"/>
      <c r="R828" s="348"/>
      <c r="S828" s="348"/>
      <c r="T828" s="348"/>
      <c r="U828" s="348"/>
      <c r="V828" s="348"/>
      <c r="W828" s="348"/>
      <c r="X828" s="348"/>
      <c r="Y828" s="345" t="s">
        <v>494</v>
      </c>
      <c r="Z828" s="346"/>
      <c r="AA828" s="346"/>
      <c r="AB828" s="346"/>
      <c r="AC828" s="277" t="s">
        <v>477</v>
      </c>
      <c r="AD828" s="277"/>
      <c r="AE828" s="277"/>
      <c r="AF828" s="277"/>
      <c r="AG828" s="277"/>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432</v>
      </c>
      <c r="K861" s="114"/>
      <c r="L861" s="114"/>
      <c r="M861" s="114"/>
      <c r="N861" s="114"/>
      <c r="O861" s="114"/>
      <c r="P861" s="348" t="s">
        <v>27</v>
      </c>
      <c r="Q861" s="348"/>
      <c r="R861" s="348"/>
      <c r="S861" s="348"/>
      <c r="T861" s="348"/>
      <c r="U861" s="348"/>
      <c r="V861" s="348"/>
      <c r="W861" s="348"/>
      <c r="X861" s="348"/>
      <c r="Y861" s="345" t="s">
        <v>494</v>
      </c>
      <c r="Z861" s="346"/>
      <c r="AA861" s="346"/>
      <c r="AB861" s="346"/>
      <c r="AC861" s="277" t="s">
        <v>477</v>
      </c>
      <c r="AD861" s="277"/>
      <c r="AE861" s="277"/>
      <c r="AF861" s="277"/>
      <c r="AG861" s="277"/>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432</v>
      </c>
      <c r="K894" s="114"/>
      <c r="L894" s="114"/>
      <c r="M894" s="114"/>
      <c r="N894" s="114"/>
      <c r="O894" s="114"/>
      <c r="P894" s="348" t="s">
        <v>27</v>
      </c>
      <c r="Q894" s="348"/>
      <c r="R894" s="348"/>
      <c r="S894" s="348"/>
      <c r="T894" s="348"/>
      <c r="U894" s="348"/>
      <c r="V894" s="348"/>
      <c r="W894" s="348"/>
      <c r="X894" s="348"/>
      <c r="Y894" s="345" t="s">
        <v>494</v>
      </c>
      <c r="Z894" s="346"/>
      <c r="AA894" s="346"/>
      <c r="AB894" s="346"/>
      <c r="AC894" s="277" t="s">
        <v>477</v>
      </c>
      <c r="AD894" s="277"/>
      <c r="AE894" s="277"/>
      <c r="AF894" s="277"/>
      <c r="AG894" s="277"/>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432</v>
      </c>
      <c r="K927" s="114"/>
      <c r="L927" s="114"/>
      <c r="M927" s="114"/>
      <c r="N927" s="114"/>
      <c r="O927" s="114"/>
      <c r="P927" s="348" t="s">
        <v>27</v>
      </c>
      <c r="Q927" s="348"/>
      <c r="R927" s="348"/>
      <c r="S927" s="348"/>
      <c r="T927" s="348"/>
      <c r="U927" s="348"/>
      <c r="V927" s="348"/>
      <c r="W927" s="348"/>
      <c r="X927" s="348"/>
      <c r="Y927" s="345" t="s">
        <v>494</v>
      </c>
      <c r="Z927" s="346"/>
      <c r="AA927" s="346"/>
      <c r="AB927" s="346"/>
      <c r="AC927" s="277" t="s">
        <v>477</v>
      </c>
      <c r="AD927" s="277"/>
      <c r="AE927" s="277"/>
      <c r="AF927" s="277"/>
      <c r="AG927" s="277"/>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432</v>
      </c>
      <c r="K960" s="114"/>
      <c r="L960" s="114"/>
      <c r="M960" s="114"/>
      <c r="N960" s="114"/>
      <c r="O960" s="114"/>
      <c r="P960" s="348" t="s">
        <v>27</v>
      </c>
      <c r="Q960" s="348"/>
      <c r="R960" s="348"/>
      <c r="S960" s="348"/>
      <c r="T960" s="348"/>
      <c r="U960" s="348"/>
      <c r="V960" s="348"/>
      <c r="W960" s="348"/>
      <c r="X960" s="348"/>
      <c r="Y960" s="345" t="s">
        <v>494</v>
      </c>
      <c r="Z960" s="346"/>
      <c r="AA960" s="346"/>
      <c r="AB960" s="346"/>
      <c r="AC960" s="277" t="s">
        <v>477</v>
      </c>
      <c r="AD960" s="277"/>
      <c r="AE960" s="277"/>
      <c r="AF960" s="277"/>
      <c r="AG960" s="277"/>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432</v>
      </c>
      <c r="K993" s="114"/>
      <c r="L993" s="114"/>
      <c r="M993" s="114"/>
      <c r="N993" s="114"/>
      <c r="O993" s="114"/>
      <c r="P993" s="348" t="s">
        <v>27</v>
      </c>
      <c r="Q993" s="348"/>
      <c r="R993" s="348"/>
      <c r="S993" s="348"/>
      <c r="T993" s="348"/>
      <c r="U993" s="348"/>
      <c r="V993" s="348"/>
      <c r="W993" s="348"/>
      <c r="X993" s="348"/>
      <c r="Y993" s="345" t="s">
        <v>494</v>
      </c>
      <c r="Z993" s="346"/>
      <c r="AA993" s="346"/>
      <c r="AB993" s="346"/>
      <c r="AC993" s="277" t="s">
        <v>477</v>
      </c>
      <c r="AD993" s="277"/>
      <c r="AE993" s="277"/>
      <c r="AF993" s="277"/>
      <c r="AG993" s="277"/>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432</v>
      </c>
      <c r="K1026" s="114"/>
      <c r="L1026" s="114"/>
      <c r="M1026" s="114"/>
      <c r="N1026" s="114"/>
      <c r="O1026" s="114"/>
      <c r="P1026" s="348" t="s">
        <v>27</v>
      </c>
      <c r="Q1026" s="348"/>
      <c r="R1026" s="348"/>
      <c r="S1026" s="348"/>
      <c r="T1026" s="348"/>
      <c r="U1026" s="348"/>
      <c r="V1026" s="348"/>
      <c r="W1026" s="348"/>
      <c r="X1026" s="348"/>
      <c r="Y1026" s="345" t="s">
        <v>494</v>
      </c>
      <c r="Z1026" s="346"/>
      <c r="AA1026" s="346"/>
      <c r="AB1026" s="346"/>
      <c r="AC1026" s="277" t="s">
        <v>477</v>
      </c>
      <c r="AD1026" s="277"/>
      <c r="AE1026" s="277"/>
      <c r="AF1026" s="277"/>
      <c r="AG1026" s="277"/>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432</v>
      </c>
      <c r="K1059" s="114"/>
      <c r="L1059" s="114"/>
      <c r="M1059" s="114"/>
      <c r="N1059" s="114"/>
      <c r="O1059" s="114"/>
      <c r="P1059" s="348" t="s">
        <v>27</v>
      </c>
      <c r="Q1059" s="348"/>
      <c r="R1059" s="348"/>
      <c r="S1059" s="348"/>
      <c r="T1059" s="348"/>
      <c r="U1059" s="348"/>
      <c r="V1059" s="348"/>
      <c r="W1059" s="348"/>
      <c r="X1059" s="348"/>
      <c r="Y1059" s="345" t="s">
        <v>494</v>
      </c>
      <c r="Z1059" s="346"/>
      <c r="AA1059" s="346"/>
      <c r="AB1059" s="346"/>
      <c r="AC1059" s="277" t="s">
        <v>477</v>
      </c>
      <c r="AD1059" s="277"/>
      <c r="AE1059" s="277"/>
      <c r="AF1059" s="277"/>
      <c r="AG1059" s="277"/>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432</v>
      </c>
      <c r="K1092" s="114"/>
      <c r="L1092" s="114"/>
      <c r="M1092" s="114"/>
      <c r="N1092" s="114"/>
      <c r="O1092" s="114"/>
      <c r="P1092" s="348" t="s">
        <v>27</v>
      </c>
      <c r="Q1092" s="348"/>
      <c r="R1092" s="348"/>
      <c r="S1092" s="348"/>
      <c r="T1092" s="348"/>
      <c r="U1092" s="348"/>
      <c r="V1092" s="348"/>
      <c r="W1092" s="348"/>
      <c r="X1092" s="348"/>
      <c r="Y1092" s="345" t="s">
        <v>494</v>
      </c>
      <c r="Z1092" s="346"/>
      <c r="AA1092" s="346"/>
      <c r="AB1092" s="346"/>
      <c r="AC1092" s="277" t="s">
        <v>477</v>
      </c>
      <c r="AD1092" s="277"/>
      <c r="AE1092" s="277"/>
      <c r="AF1092" s="277"/>
      <c r="AG1092" s="277"/>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432</v>
      </c>
      <c r="K1125" s="114"/>
      <c r="L1125" s="114"/>
      <c r="M1125" s="114"/>
      <c r="N1125" s="114"/>
      <c r="O1125" s="114"/>
      <c r="P1125" s="348" t="s">
        <v>27</v>
      </c>
      <c r="Q1125" s="348"/>
      <c r="R1125" s="348"/>
      <c r="S1125" s="348"/>
      <c r="T1125" s="348"/>
      <c r="U1125" s="348"/>
      <c r="V1125" s="348"/>
      <c r="W1125" s="348"/>
      <c r="X1125" s="348"/>
      <c r="Y1125" s="345" t="s">
        <v>494</v>
      </c>
      <c r="Z1125" s="346"/>
      <c r="AA1125" s="346"/>
      <c r="AB1125" s="346"/>
      <c r="AC1125" s="277" t="s">
        <v>477</v>
      </c>
      <c r="AD1125" s="277"/>
      <c r="AE1125" s="277"/>
      <c r="AF1125" s="277"/>
      <c r="AG1125" s="277"/>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432</v>
      </c>
      <c r="K1158" s="114"/>
      <c r="L1158" s="114"/>
      <c r="M1158" s="114"/>
      <c r="N1158" s="114"/>
      <c r="O1158" s="114"/>
      <c r="P1158" s="348" t="s">
        <v>27</v>
      </c>
      <c r="Q1158" s="348"/>
      <c r="R1158" s="348"/>
      <c r="S1158" s="348"/>
      <c r="T1158" s="348"/>
      <c r="U1158" s="348"/>
      <c r="V1158" s="348"/>
      <c r="W1158" s="348"/>
      <c r="X1158" s="348"/>
      <c r="Y1158" s="345" t="s">
        <v>494</v>
      </c>
      <c r="Z1158" s="346"/>
      <c r="AA1158" s="346"/>
      <c r="AB1158" s="346"/>
      <c r="AC1158" s="277" t="s">
        <v>477</v>
      </c>
      <c r="AD1158" s="277"/>
      <c r="AE1158" s="277"/>
      <c r="AF1158" s="277"/>
      <c r="AG1158" s="277"/>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432</v>
      </c>
      <c r="K1191" s="114"/>
      <c r="L1191" s="114"/>
      <c r="M1191" s="114"/>
      <c r="N1191" s="114"/>
      <c r="O1191" s="114"/>
      <c r="P1191" s="348" t="s">
        <v>27</v>
      </c>
      <c r="Q1191" s="348"/>
      <c r="R1191" s="348"/>
      <c r="S1191" s="348"/>
      <c r="T1191" s="348"/>
      <c r="U1191" s="348"/>
      <c r="V1191" s="348"/>
      <c r="W1191" s="348"/>
      <c r="X1191" s="348"/>
      <c r="Y1191" s="345" t="s">
        <v>494</v>
      </c>
      <c r="Z1191" s="346"/>
      <c r="AA1191" s="346"/>
      <c r="AB1191" s="346"/>
      <c r="AC1191" s="277" t="s">
        <v>477</v>
      </c>
      <c r="AD1191" s="277"/>
      <c r="AE1191" s="277"/>
      <c r="AF1191" s="277"/>
      <c r="AG1191" s="277"/>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432</v>
      </c>
      <c r="K1224" s="114"/>
      <c r="L1224" s="114"/>
      <c r="M1224" s="114"/>
      <c r="N1224" s="114"/>
      <c r="O1224" s="114"/>
      <c r="P1224" s="348" t="s">
        <v>27</v>
      </c>
      <c r="Q1224" s="348"/>
      <c r="R1224" s="348"/>
      <c r="S1224" s="348"/>
      <c r="T1224" s="348"/>
      <c r="U1224" s="348"/>
      <c r="V1224" s="348"/>
      <c r="W1224" s="348"/>
      <c r="X1224" s="348"/>
      <c r="Y1224" s="345" t="s">
        <v>494</v>
      </c>
      <c r="Z1224" s="346"/>
      <c r="AA1224" s="346"/>
      <c r="AB1224" s="346"/>
      <c r="AC1224" s="277" t="s">
        <v>477</v>
      </c>
      <c r="AD1224" s="277"/>
      <c r="AE1224" s="277"/>
      <c r="AF1224" s="277"/>
      <c r="AG1224" s="277"/>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432</v>
      </c>
      <c r="K1257" s="114"/>
      <c r="L1257" s="114"/>
      <c r="M1257" s="114"/>
      <c r="N1257" s="114"/>
      <c r="O1257" s="114"/>
      <c r="P1257" s="348" t="s">
        <v>27</v>
      </c>
      <c r="Q1257" s="348"/>
      <c r="R1257" s="348"/>
      <c r="S1257" s="348"/>
      <c r="T1257" s="348"/>
      <c r="U1257" s="348"/>
      <c r="V1257" s="348"/>
      <c r="W1257" s="348"/>
      <c r="X1257" s="348"/>
      <c r="Y1257" s="345" t="s">
        <v>494</v>
      </c>
      <c r="Z1257" s="346"/>
      <c r="AA1257" s="346"/>
      <c r="AB1257" s="346"/>
      <c r="AC1257" s="277" t="s">
        <v>477</v>
      </c>
      <c r="AD1257" s="277"/>
      <c r="AE1257" s="277"/>
      <c r="AF1257" s="277"/>
      <c r="AG1257" s="277"/>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432</v>
      </c>
      <c r="K1290" s="114"/>
      <c r="L1290" s="114"/>
      <c r="M1290" s="114"/>
      <c r="N1290" s="114"/>
      <c r="O1290" s="114"/>
      <c r="P1290" s="348" t="s">
        <v>27</v>
      </c>
      <c r="Q1290" s="348"/>
      <c r="R1290" s="348"/>
      <c r="S1290" s="348"/>
      <c r="T1290" s="348"/>
      <c r="U1290" s="348"/>
      <c r="V1290" s="348"/>
      <c r="W1290" s="348"/>
      <c r="X1290" s="348"/>
      <c r="Y1290" s="345" t="s">
        <v>494</v>
      </c>
      <c r="Z1290" s="346"/>
      <c r="AA1290" s="346"/>
      <c r="AB1290" s="346"/>
      <c r="AC1290" s="277" t="s">
        <v>477</v>
      </c>
      <c r="AD1290" s="277"/>
      <c r="AE1290" s="277"/>
      <c r="AF1290" s="277"/>
      <c r="AG1290" s="277"/>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2018-06-28T04:22:56Z</cp:lastPrinted>
  <dcterms:created xsi:type="dcterms:W3CDTF">2012-03-13T00:50:25Z</dcterms:created>
  <dcterms:modified xsi:type="dcterms:W3CDTF">2018-07-05T11:32:22Z</dcterms:modified>
</cp:coreProperties>
</file>