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065" yWindow="330" windowWidth="19860" windowHeight="8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<sst xmlns="http://schemas.openxmlformats.org/spreadsheetml/2006/main" count="2829" uniqueCount="630">
  <si>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</si>
  <si>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</si>
  <si>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</si>
  <si>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</si>
  <si>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</si>
  <si>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</si>
  <si>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</si>
  <si>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</si>
  <si>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</si>
  <si>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</si>
  <si>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</si>
  <si>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</si>
  <si>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</si>
  <si>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</si>
  <si>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</si>
  <si>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</si>
  <si>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</si>
  <si>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</si>
  <si>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</si>
  <si>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</si>
  <si>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</si>
  <si>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</si>
  <si>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</si>
  <si>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</si>
  <si>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</si>
  <si>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</si>
  <si>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</si>
  <si>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</si>
  <si>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</si>
  <si>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</si>
  <si>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</si>
  <si>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</si>
  <si>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</si>
  <si>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</si>
  <si>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</si>
  <si>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</si>
  <si>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</si>
  <si>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</si>
  <si>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</si>
  <si>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</si>
  <si>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</si>
  <si>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</si>
  <si>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</si>
  <si>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</si>
  <si>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</si>
  <si>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</si>
  <si>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</si>
  <si>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</si>
  <si>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</si>
  <si>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</si>
  <si>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</si>
  <si>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</si>
  <si>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</si>
  <si>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</si>
  <si>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</si>
  <si>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</si>
  <si>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</si>
  <si>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</si>
  <si>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</si>
  <si>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</si>
  <si>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</si>
  <si>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</si>
  <si>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</si>
  <si>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</si>
  <si>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</si>
  <si>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</si>
  <si>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</si>
  <si>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</si>
  <si>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</si>
  <si>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</si>
  <si>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</si>
  <si>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</si>
  <si>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</si>
  <si>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</si>
  <si>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</si>
  <si>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</si>
  <si>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</si>
  <si>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</si>
  <si>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</si>
  <si>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</si>
  <si>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</si>
  <si>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</si>
  <si>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</si>
  <si>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</si>
  <si>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</si>
  <si>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</si>
  <si>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</si>
  <si>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</si>
  <si>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</si>
  <si>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</si>
  <si>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</si>
  <si>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</si>
  <si>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</si>
  <si>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</si>
  <si>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</si>
  <si>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</si>
  <si>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</si>
  <si>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</si>
  <si>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</si>
  <si>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</si>
  <si>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</si>
  <si>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</si>
  <si>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</si>
  <si>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</si>
  <si>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</si>
  <si>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</si>
  <si>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</si>
  <si>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</si>
  <si>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</si>
  <si>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</si>
  <si>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</si>
  <si>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</si>
  <si>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</si>
  <si>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</si>
  <si>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</si>
  <si>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</si>
  <si>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</si>
  <si>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</si>
  <si>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</si>
  <si>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</si>
  <si>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</si>
  <si>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</si>
  <si>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</si>
  <si>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</si>
  <si>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</si>
  <si>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</si>
  <si>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</si>
  <si>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</si>
  <si>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</si>
  <si>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</si>
  <si>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</si>
  <si>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</si>
  <si>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</si>
  <si>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</si>
  <si>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</si>
  <si>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</si>
  <si>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</si>
  <si>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</si>
  <si>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</si>
  <si>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</si>
  <si>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</si>
  <si>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</si>
  <si>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</si>
  <si>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</si>
  <si>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</si>
  <si>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</si>
  <si>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</si>
  <si>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</si>
  <si>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</si>
  <si>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</si>
  <si>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</si>
  <si>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</si>
  <si>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</si>
  <si>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</si>
  <si>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</si>
  <si>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</si>
  <si>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</si>
  <si>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</si>
  <si>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</si>
  <si>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</si>
  <si>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</si>
  <si>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</si>
  <si>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</si>
  <si>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</si>
  <si>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</si>
  <si>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</si>
  <si>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</si>
  <si>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</si>
  <si>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</si>
  <si>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</si>
  <si>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</si>
  <si>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</si>
  <si>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</si>
  <si>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</si>
  <si>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</si>
  <si>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</si>
  <si>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</si>
  <si>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</si>
  <si>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</si>
  <si>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</si>
  <si>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</si>
  <si>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</si>
  <si>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</si>
  <si>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</si>
  <si>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</si>
  <si>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</si>
  <si>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</si>
  <si>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</si>
  <si>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</si>
  <si>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</si>
  <si>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</si>
  <si>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</si>
  <si>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</si>
  <si>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</si>
  <si>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</si>
  <si>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</si>
  <si>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</si>
  <si>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</si>
  <si>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</si>
  <si>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</si>
  <si>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</si>
  <si>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</si>
  <si>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</si>
  <si>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</si>
  <si>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</si>
  <si>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</si>
  <si>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</si>
  <si>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</si>
  <si>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</si>
  <si>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</si>
  <si>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</si>
  <si>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</si>
  <si>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</si>
  <si>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</si>
  <si>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</si>
  <si>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</si>
  <si>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</si>
  <si>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</si>
  <si>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</si>
  <si>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</si>
  <si>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</si>
  <si>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</si>
  <si>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</si>
  <si>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</si>
  <si>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</si>
  <si>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</si>
  <si>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</si>
  <si>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</si>
  <si>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</si>
  <si>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</si>
  <si>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</si>
  <si>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</si>
  <si>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</si>
  <si>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</si>
  <si>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</si>
  <si>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</si>
  <si>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</si>
  <si>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</si>
  <si>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</si>
  <si>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</si>
  <si>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</si>
  <si>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</si>
  <si>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</si>
  <si>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</si>
  <si>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</si>
  <si>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</si>
  <si>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</si>
  <si>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</si>
  <si>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</si>
  <si>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</si>
  <si>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</si>
  <si>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</si>
  <si>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</si>
  <si>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</si>
  <si>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</si>
  <si>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</si>
  <si>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</si>
  <si>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</si>
  <si>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</si>
  <si>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</si>
  <si>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</si>
  <si>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</si>
  <si>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</si>
  <si>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</si>
  <si>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</si>
  <si>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</si>
  <si>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</si>
  <si>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</si>
  <si>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</si>
  <si>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</si>
  <si>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</si>
  <si>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</si>
  <si>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</si>
  <si>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</si>
  <si>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</si>
  <si>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</si>
  <si>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</si>
  <si>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</si>
  <si>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</si>
  <si>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</si>
  <si>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</si>
  <si>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</si>
  <si>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</si>
  <si>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</si>
  <si>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</si>
  <si>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</si>
  <si>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</si>
  <si>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</si>
  <si>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</si>
  <si>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</si>
  <si>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</si>
  <si>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</si>
  <si>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</si>
  <si>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</si>
  <si>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</si>
  <si>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</si>
  <si>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</si>
  <si>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</si>
  <si>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</si>
  <si>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</si>
  <si>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</si>
  <si>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</si>
  <si>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</si>
  <si>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</si>
  <si>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</si>
  <si>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</si>
  <si>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</si>
  <si>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</si>
  <si>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</si>
  <si>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</si>
  <si>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</si>
  <si>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</si>
  <si>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</si>
  <si>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</si>
  <si>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</si>
  <si>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</si>
  <si>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</si>
  <si>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</si>
  <si>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</si>
  <si>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</si>
  <si>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</si>
  <si>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</si>
  <si>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</si>
  <si>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</si>
  <si>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</si>
  <si>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</si>
  <si>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</si>
  <si>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</si>
  <si>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</si>
  <si>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</si>
  <si>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</si>
  <si>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</si>
  <si>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</si>
  <si>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</si>
  <si>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</si>
  <si>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</si>
  <si>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</si>
  <si>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</si>
  <si>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</si>
  <si>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</si>
  <si>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</si>
  <si>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</si>
  <si>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</si>
  <si>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</si>
  <si>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</si>
  <si>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</si>
  <si>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</si>
  <si>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</si>
  <si>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</si>
  <si>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</si>
  <si>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</si>
  <si>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</si>
  <si>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</si>
  <si>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</si>
  <si>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</si>
  <si>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</si>
  <si>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</si>
  <si>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</si>
  <si>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</si>
  <si>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</si>
  <si>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</si>
  <si>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</si>
  <si>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</si>
  <si>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</si>
  <si>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</si>
  <si>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</si>
  <si>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</si>
  <si>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</si>
  <si>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</si>
  <si>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</si>
  <si>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</si>
  <si>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</si>
  <si>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</si>
  <si>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</si>
  <si>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</si>
  <si>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</si>
  <si>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</si>
  <si>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</si>
  <si>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</si>
  <si>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</si>
  <si>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</si>
  <si>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</si>
  <si>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</si>
  <si>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</si>
  <si>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</si>
  <si>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</si>
  <si>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</si>
  <si>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</si>
  <si>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</si>
  <si>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</si>
  <si>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</si>
  <si>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</si>
  <si>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</si>
  <si>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</si>
  <si>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</si>
  <si>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</si>
  <si>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</si>
  <si>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</si>
  <si>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</si>
  <si>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</si>
  <si>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</si>
  <si>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</si>
  <si>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</si>
  <si>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</si>
  <si>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</si>
  <si>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</si>
  <si>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</si>
  <si>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</si>
  <si>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</si>
  <si>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</si>
  <si>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</si>
  <si>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</si>
  <si>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</si>
  <si>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</si>
  <si>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</si>
  <si>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</si>
  <si>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</si>
  <si>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</si>
  <si>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</si>
  <si>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</si>
  <si>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</si>
  <si>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</si>
  <si>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</si>
  <si>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</si>
  <si>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</si>
  <si>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</si>
  <si>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</si>
  <si>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</si>
  <si>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</si>
  <si>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</si>
  <si>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</si>
  <si>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</si>
  <si>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</si>
  <si>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</si>
  <si>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</si>
  <si>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</si>
  <si>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</si>
  <si>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</si>
  <si>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</si>
  <si>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</si>
  <si>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</si>
  <si>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</si>
  <si>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</si>
  <si>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</si>
  <si>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</si>
  <si>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</si>
  <si>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</si>
  <si>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</si>
  <si>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</si>
  <si>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</si>
  <si>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</si>
  <si>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</si>
  <si>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</si>
  <si>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</si>
  <si>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</si>
  <si>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</si>
  <si>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</si>
  <si>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</si>
  <si>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</si>
  <si>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</si>
  <si>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</si>
  <si>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</si>
  <si>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</si>
  <si>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</si>
  <si>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</si>
  <si>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</si>
  <si>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</si>
  <si>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</si>
  <si>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</si>
  <si>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</si>
  <si>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</si>
  <si>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</si>
  <si>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</si>
  <si>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</si>
  <si>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</si>
  <si>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</si>
  <si>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</si>
  <si>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</si>
  <si>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</si>
  <si>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</si>
  <si>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</si>
  <si>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</si>
  <si>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</si>
  <si>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</si>
  <si>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</si>
  <si>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</si>
  <si>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</si>
  <si>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</si>
  <si>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</si>
  <si>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</si>
  <si>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</si>
  <si>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</si>
  <si>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</si>
  <si>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</si>
  <si>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</si>
  <si>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</si>
  <si>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</si>
  <si>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</si>
  <si>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</si>
  <si>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</si>
  <si>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</si>
  <si>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</si>
  <si>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</si>
  <si>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</si>
  <si>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</si>
  <si>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</si>
  <si>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</si>
  <si>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</si>
  <si>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</si>
  <si>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</si>
  <si>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</si>
  <si>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</si>
  <si>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</si>
  <si>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</si>
  <si>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</si>
  <si>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</si>
  <si>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</si>
  <si>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</si>
  <si>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</si>
  <si>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</si>
  <si>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</si>
  <si>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</si>
  <si>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</si>
  <si>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</si>
  <si>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</si>
  <si>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</si>
  <si>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</si>
  <si>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</si>
  <si>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</si>
  <si>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</si>
  <si>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</si>
  <si>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</si>
  <si>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</si>
  <si>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</si>
  <si>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</si>
  <si>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</si>
  <si>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</si>
  <si>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</si>
  <si>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</si>
  <si>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</si>
  <si>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</si>
  <si>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</si>
  <si>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</si>
  <si>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</si>
  <si>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</si>
  <si>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</si>
  <si>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</si>
  <si>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</si>
  <si>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</si>
  <si>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</si>
  <si>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中小企業退職金共済等事業に必要な経費（労災勘定）</t>
  </si>
  <si>
    <t>雇用環境・均等局</t>
    <rPh sb="0" eb="2">
      <t>コヨウ</t>
    </rPh>
    <rPh sb="2" eb="4">
      <t>カンキョウ</t>
    </rPh>
    <rPh sb="5" eb="7">
      <t>キントウ</t>
    </rPh>
    <rPh sb="7" eb="8">
      <t>キョク</t>
    </rPh>
    <phoneticPr fontId="5"/>
  </si>
  <si>
    <t>勤労者生活課</t>
    <rPh sb="0" eb="3">
      <t>キンロウシャ</t>
    </rPh>
    <rPh sb="3" eb="5">
      <t>セイカツ</t>
    </rPh>
    <rPh sb="5" eb="6">
      <t>カ</t>
    </rPh>
    <phoneticPr fontId="5"/>
  </si>
  <si>
    <t>厚生労働省</t>
  </si>
  <si>
    <t>独立行政法人勤労者退職金共済機構中期目標・中期計画（第４期）</t>
    <rPh sb="0" eb="2">
      <t>ドクリツ</t>
    </rPh>
    <rPh sb="2" eb="4">
      <t>ギョウセイ</t>
    </rPh>
    <rPh sb="4" eb="6">
      <t>ホウジン</t>
    </rPh>
    <rPh sb="6" eb="9">
      <t>キンロウシャ</t>
    </rPh>
    <rPh sb="9" eb="12">
      <t>タイショクキン</t>
    </rPh>
    <rPh sb="12" eb="14">
      <t>キョウサイ</t>
    </rPh>
    <rPh sb="14" eb="16">
      <t>キコウ</t>
    </rPh>
    <rPh sb="16" eb="18">
      <t>チュウキ</t>
    </rPh>
    <rPh sb="18" eb="20">
      <t>モクヒョウ</t>
    </rPh>
    <rPh sb="21" eb="23">
      <t>チュウキ</t>
    </rPh>
    <rPh sb="23" eb="25">
      <t>ケイカク</t>
    </rPh>
    <rPh sb="26" eb="27">
      <t>ダイ</t>
    </rPh>
    <rPh sb="28" eb="29">
      <t>キ</t>
    </rPh>
    <phoneticPr fontId="5"/>
  </si>
  <si>
    <t>○</t>
  </si>
  <si>
    <t>・中小企業退職金共済掛金助成費及び基幹的業務に係る事務的経費
　中小企業退職金共済制度は、独立行政法人勤労者退職金共済機構において、中小企業を対象として退職金共済事業を運営するものであり、事業主の相互扶助の仕組みと国の援助によって、独力では退職金制度を設けることが困難な中小企業者に退職金制度を確立しようとするものである。</t>
    <rPh sb="1" eb="3">
      <t>チュウショウ</t>
    </rPh>
    <rPh sb="3" eb="5">
      <t>キギョウ</t>
    </rPh>
    <rPh sb="5" eb="8">
      <t>タイショクキン</t>
    </rPh>
    <rPh sb="8" eb="10">
      <t>キョウサイ</t>
    </rPh>
    <rPh sb="10" eb="11">
      <t>カ</t>
    </rPh>
    <rPh sb="11" eb="12">
      <t>キン</t>
    </rPh>
    <rPh sb="12" eb="14">
      <t>ジョセイ</t>
    </rPh>
    <phoneticPr fontId="5"/>
  </si>
  <si>
    <t>-</t>
  </si>
  <si>
    <t>人</t>
    <rPh sb="0" eb="1">
      <t>ヒト</t>
    </rPh>
    <phoneticPr fontId="5"/>
  </si>
  <si>
    <t>業務実績等報告書</t>
    <phoneticPr fontId="5"/>
  </si>
  <si>
    <t>人</t>
    <rPh sb="0" eb="1">
      <t>ヒト</t>
    </rPh>
    <phoneticPr fontId="5"/>
  </si>
  <si>
    <t>１　中小企業退職金共済制度での新規被共済者数</t>
    <rPh sb="2" eb="4">
      <t>チュウショウ</t>
    </rPh>
    <rPh sb="4" eb="6">
      <t>キギョウ</t>
    </rPh>
    <rPh sb="6" eb="9">
      <t>タイショクキン</t>
    </rPh>
    <rPh sb="9" eb="11">
      <t>キョウサイ</t>
    </rPh>
    <rPh sb="11" eb="13">
      <t>セイド</t>
    </rPh>
    <rPh sb="15" eb="17">
      <t>シンキ</t>
    </rPh>
    <rPh sb="17" eb="18">
      <t>ヒ</t>
    </rPh>
    <rPh sb="18" eb="21">
      <t>キョウサイシャ</t>
    </rPh>
    <rPh sb="21" eb="22">
      <t>スウ</t>
    </rPh>
    <phoneticPr fontId="5"/>
  </si>
  <si>
    <t>-</t>
    <phoneticPr fontId="5"/>
  </si>
  <si>
    <t>　国の制度である中小企業退職金共済制度は、長期間にわたり安定的に、事業主から退職金の原資となる掛金を収納し、退職者に退職金を給付するものであるから、制度の継続性、資産管理の安定性、給付の確実性といった安定的・継続的な事業運営が不可欠であることから、国が補助を実施すべき事業である。</t>
    <rPh sb="1" eb="2">
      <t>クニ</t>
    </rPh>
    <rPh sb="3" eb="5">
      <t>セイド</t>
    </rPh>
    <rPh sb="8" eb="10">
      <t>チュウショウ</t>
    </rPh>
    <rPh sb="10" eb="12">
      <t>キギョウ</t>
    </rPh>
    <rPh sb="12" eb="15">
      <t>タイショクキン</t>
    </rPh>
    <rPh sb="15" eb="17">
      <t>キョウサイ</t>
    </rPh>
    <rPh sb="17" eb="19">
      <t>セイド</t>
    </rPh>
    <rPh sb="21" eb="24">
      <t>チョウキカン</t>
    </rPh>
    <rPh sb="28" eb="31">
      <t>アンテイテキ</t>
    </rPh>
    <rPh sb="33" eb="36">
      <t>ジギョウヌシ</t>
    </rPh>
    <rPh sb="38" eb="41">
      <t>タイショクキン</t>
    </rPh>
    <rPh sb="42" eb="44">
      <t>ゲンシ</t>
    </rPh>
    <rPh sb="47" eb="48">
      <t>カ</t>
    </rPh>
    <rPh sb="48" eb="49">
      <t>キン</t>
    </rPh>
    <rPh sb="50" eb="52">
      <t>シュウノウ</t>
    </rPh>
    <rPh sb="54" eb="57">
      <t>タイショクシャ</t>
    </rPh>
    <rPh sb="58" eb="61">
      <t>タイショクキン</t>
    </rPh>
    <rPh sb="62" eb="64">
      <t>キュウフ</t>
    </rPh>
    <rPh sb="74" eb="76">
      <t>セイド</t>
    </rPh>
    <rPh sb="77" eb="80">
      <t>ケイゾクセイ</t>
    </rPh>
    <rPh sb="81" eb="83">
      <t>シサン</t>
    </rPh>
    <rPh sb="83" eb="85">
      <t>カンリ</t>
    </rPh>
    <rPh sb="86" eb="89">
      <t>アンテイセイ</t>
    </rPh>
    <rPh sb="90" eb="92">
      <t>キュウフ</t>
    </rPh>
    <rPh sb="93" eb="95">
      <t>カクジツ</t>
    </rPh>
    <rPh sb="95" eb="96">
      <t>セイ</t>
    </rPh>
    <rPh sb="100" eb="103">
      <t>アンテイテキ</t>
    </rPh>
    <rPh sb="104" eb="107">
      <t>ケイゾクテキ</t>
    </rPh>
    <rPh sb="108" eb="110">
      <t>ジギョウ</t>
    </rPh>
    <rPh sb="110" eb="112">
      <t>ウンエイ</t>
    </rPh>
    <rPh sb="113" eb="116">
      <t>フカケツ</t>
    </rPh>
    <rPh sb="124" eb="125">
      <t>クニ</t>
    </rPh>
    <rPh sb="126" eb="128">
      <t>ホジョ</t>
    </rPh>
    <rPh sb="129" eb="131">
      <t>ジッシ</t>
    </rPh>
    <rPh sb="134" eb="136">
      <t>ジギョウ</t>
    </rPh>
    <phoneticPr fontId="5"/>
  </si>
  <si>
    <t>　中小企業退職金共済制度は、国の中小企業施策の一環として実施されている退職金制度であり、中小零細企業においては個々の企業が独力で退職金制度を設けることが困難であることから、労働者の福祉の増進を図り、豊かで安定した勤労者生活の実現を図る手段として優先度の高い事業となっている。</t>
    <rPh sb="1" eb="3">
      <t>チュウショウ</t>
    </rPh>
    <rPh sb="3" eb="5">
      <t>キギョウ</t>
    </rPh>
    <rPh sb="5" eb="8">
      <t>タイショクキン</t>
    </rPh>
    <rPh sb="8" eb="10">
      <t>キョウサイ</t>
    </rPh>
    <rPh sb="10" eb="12">
      <t>セイド</t>
    </rPh>
    <rPh sb="14" eb="15">
      <t>クニ</t>
    </rPh>
    <rPh sb="16" eb="18">
      <t>チュウショウ</t>
    </rPh>
    <rPh sb="18" eb="20">
      <t>キギョウ</t>
    </rPh>
    <rPh sb="20" eb="22">
      <t>セサク</t>
    </rPh>
    <rPh sb="23" eb="25">
      <t>イッカン</t>
    </rPh>
    <rPh sb="28" eb="30">
      <t>ジッシ</t>
    </rPh>
    <rPh sb="35" eb="38">
      <t>タイショクキン</t>
    </rPh>
    <rPh sb="38" eb="40">
      <t>セイド</t>
    </rPh>
    <rPh sb="44" eb="46">
      <t>チュウショウ</t>
    </rPh>
    <rPh sb="46" eb="48">
      <t>レイサイ</t>
    </rPh>
    <rPh sb="48" eb="50">
      <t>キギョウ</t>
    </rPh>
    <rPh sb="55" eb="57">
      <t>ココ</t>
    </rPh>
    <rPh sb="58" eb="60">
      <t>キギョウ</t>
    </rPh>
    <rPh sb="61" eb="63">
      <t>ドクリョク</t>
    </rPh>
    <rPh sb="64" eb="67">
      <t>タイショクキン</t>
    </rPh>
    <rPh sb="67" eb="69">
      <t>セイド</t>
    </rPh>
    <rPh sb="70" eb="71">
      <t>モウ</t>
    </rPh>
    <rPh sb="76" eb="78">
      <t>コンナン</t>
    </rPh>
    <rPh sb="86" eb="89">
      <t>ロウドウシャ</t>
    </rPh>
    <rPh sb="90" eb="92">
      <t>フクシ</t>
    </rPh>
    <rPh sb="93" eb="95">
      <t>ゾウシン</t>
    </rPh>
    <rPh sb="96" eb="97">
      <t>ハカ</t>
    </rPh>
    <rPh sb="99" eb="100">
      <t>ユタ</t>
    </rPh>
    <rPh sb="102" eb="104">
      <t>アンテイ</t>
    </rPh>
    <rPh sb="106" eb="109">
      <t>キンロウシャ</t>
    </rPh>
    <rPh sb="109" eb="111">
      <t>セイカツ</t>
    </rPh>
    <rPh sb="112" eb="114">
      <t>ジツゲン</t>
    </rPh>
    <rPh sb="115" eb="116">
      <t>ハカ</t>
    </rPh>
    <rPh sb="117" eb="119">
      <t>シュダン</t>
    </rPh>
    <rPh sb="122" eb="125">
      <t>ユウセンド</t>
    </rPh>
    <rPh sb="126" eb="127">
      <t>タカ</t>
    </rPh>
    <rPh sb="128" eb="130">
      <t>ジギョウ</t>
    </rPh>
    <phoneticPr fontId="5"/>
  </si>
  <si>
    <t>‐</t>
  </si>
  <si>
    <t>－</t>
    <phoneticPr fontId="5"/>
  </si>
  <si>
    <t>無</t>
  </si>
  <si>
    <t>　退職金は、事業主負担でまかなわれるべきものであることから、事業主負担で運営されている労災勘定から補助を行うことは妥当である。</t>
    <rPh sb="1" eb="4">
      <t>タイショクキン</t>
    </rPh>
    <rPh sb="6" eb="9">
      <t>ジギョウヌシ</t>
    </rPh>
    <rPh sb="9" eb="11">
      <t>フタン</t>
    </rPh>
    <rPh sb="30" eb="33">
      <t>ジギョウヌシ</t>
    </rPh>
    <rPh sb="33" eb="35">
      <t>フタン</t>
    </rPh>
    <rPh sb="36" eb="38">
      <t>ウンエイ</t>
    </rPh>
    <rPh sb="43" eb="45">
      <t>ロウサイ</t>
    </rPh>
    <rPh sb="45" eb="47">
      <t>カンジョウ</t>
    </rPh>
    <rPh sb="49" eb="51">
      <t>ホジョ</t>
    </rPh>
    <rPh sb="52" eb="53">
      <t>オコナ</t>
    </rPh>
    <rPh sb="57" eb="59">
      <t>ダトウ</t>
    </rPh>
    <phoneticPr fontId="5"/>
  </si>
  <si>
    <t>　中期計画等に基づき、業務運営の効率化に伴う経費削減に努めている。</t>
    <rPh sb="1" eb="3">
      <t>チュウキ</t>
    </rPh>
    <rPh sb="3" eb="5">
      <t>ケイカク</t>
    </rPh>
    <rPh sb="5" eb="6">
      <t>ナド</t>
    </rPh>
    <rPh sb="7" eb="8">
      <t>モト</t>
    </rPh>
    <rPh sb="11" eb="13">
      <t>ギョウム</t>
    </rPh>
    <rPh sb="13" eb="15">
      <t>ウンエイ</t>
    </rPh>
    <rPh sb="16" eb="19">
      <t>コウリツカ</t>
    </rPh>
    <rPh sb="20" eb="21">
      <t>トモナ</t>
    </rPh>
    <rPh sb="22" eb="24">
      <t>ケイヒ</t>
    </rPh>
    <rPh sb="24" eb="26">
      <t>サクゲン</t>
    </rPh>
    <rPh sb="27" eb="28">
      <t>ツト</t>
    </rPh>
    <phoneticPr fontId="5"/>
  </si>
  <si>
    <t>　事業実績等をもとに（独）勤労者退職金共済機構で適切に執行されていることを確認している。</t>
    <rPh sb="1" eb="3">
      <t>ジギョウ</t>
    </rPh>
    <rPh sb="3" eb="5">
      <t>ジッセキ</t>
    </rPh>
    <rPh sb="5" eb="6">
      <t>ナド</t>
    </rPh>
    <rPh sb="11" eb="12">
      <t>ドク</t>
    </rPh>
    <rPh sb="13" eb="16">
      <t>キンロウシャ</t>
    </rPh>
    <rPh sb="16" eb="19">
      <t>タイショクキン</t>
    </rPh>
    <rPh sb="19" eb="21">
      <t>キョウサイ</t>
    </rPh>
    <rPh sb="21" eb="23">
      <t>キコウ</t>
    </rPh>
    <rPh sb="24" eb="26">
      <t>テキセツ</t>
    </rPh>
    <rPh sb="27" eb="29">
      <t>シッコウ</t>
    </rPh>
    <rPh sb="37" eb="39">
      <t>カクニン</t>
    </rPh>
    <phoneticPr fontId="5"/>
  </si>
  <si>
    <t>　事業費の使途は、掛金助成及び基幹的業務に関する事務費（人件費、一般管理費を除く）に限定されている。</t>
    <rPh sb="1" eb="4">
      <t>ジギョウヒ</t>
    </rPh>
    <rPh sb="5" eb="7">
      <t>シト</t>
    </rPh>
    <rPh sb="9" eb="10">
      <t>カ</t>
    </rPh>
    <rPh sb="10" eb="11">
      <t>キン</t>
    </rPh>
    <rPh sb="11" eb="13">
      <t>ジョセイ</t>
    </rPh>
    <rPh sb="13" eb="14">
      <t>オヨ</t>
    </rPh>
    <rPh sb="15" eb="18">
      <t>キカンテキ</t>
    </rPh>
    <rPh sb="18" eb="20">
      <t>ギョウム</t>
    </rPh>
    <rPh sb="21" eb="22">
      <t>カン</t>
    </rPh>
    <rPh sb="24" eb="27">
      <t>ジムヒ</t>
    </rPh>
    <rPh sb="28" eb="31">
      <t>ジンケンヒ</t>
    </rPh>
    <rPh sb="32" eb="34">
      <t>イッパン</t>
    </rPh>
    <rPh sb="34" eb="37">
      <t>カンリヒ</t>
    </rPh>
    <rPh sb="38" eb="39">
      <t>ノゾ</t>
    </rPh>
    <rPh sb="42" eb="44">
      <t>ゲンテイ</t>
    </rPh>
    <phoneticPr fontId="5"/>
  </si>
  <si>
    <t>－</t>
    <phoneticPr fontId="5"/>
  </si>
  <si>
    <t>　交付先において、一般競争入札の積極的な推進及び退職金未請求対策に係る請求勧奨の外部委託化を進めることでコスト削減を図っている。</t>
    <rPh sb="1" eb="4">
      <t>コウフサキ</t>
    </rPh>
    <rPh sb="9" eb="11">
      <t>イッパン</t>
    </rPh>
    <rPh sb="11" eb="13">
      <t>キョウソウ</t>
    </rPh>
    <rPh sb="13" eb="15">
      <t>ニュウサツ</t>
    </rPh>
    <rPh sb="16" eb="19">
      <t>セッキョクテキ</t>
    </rPh>
    <rPh sb="20" eb="22">
      <t>スイシン</t>
    </rPh>
    <rPh sb="22" eb="23">
      <t>オヨ</t>
    </rPh>
    <rPh sb="24" eb="27">
      <t>タイショクキン</t>
    </rPh>
    <rPh sb="27" eb="30">
      <t>ミセイキュウ</t>
    </rPh>
    <rPh sb="30" eb="32">
      <t>タイサク</t>
    </rPh>
    <rPh sb="33" eb="34">
      <t>カカ</t>
    </rPh>
    <rPh sb="35" eb="37">
      <t>セイキュウ</t>
    </rPh>
    <rPh sb="37" eb="39">
      <t>カンショウ</t>
    </rPh>
    <rPh sb="40" eb="42">
      <t>ガイブ</t>
    </rPh>
    <rPh sb="42" eb="44">
      <t>イタク</t>
    </rPh>
    <rPh sb="44" eb="45">
      <t>カ</t>
    </rPh>
    <rPh sb="46" eb="47">
      <t>スス</t>
    </rPh>
    <rPh sb="55" eb="57">
      <t>サクゲン</t>
    </rPh>
    <rPh sb="58" eb="59">
      <t>ハカ</t>
    </rPh>
    <phoneticPr fontId="5"/>
  </si>
  <si>
    <t>　短期的な景気変動による中小企業における雇用者数の増減と在籍被共済者数の増減は、必ずしも時期的に連動するものではないため、在籍被共済者の絶対数を増加させることを成果目標として設定することが適切であり、成果実績も概ねこれに見合ったものとなっている。（目標に対する成果実績101.5%）</t>
    <rPh sb="124" eb="126">
      <t>モクヒョウ</t>
    </rPh>
    <rPh sb="130" eb="132">
      <t>セイカ</t>
    </rPh>
    <phoneticPr fontId="5"/>
  </si>
  <si>
    <t>　中小企業退職金共済制度は、（独）勤労者退職金共済機構でのみ実施できるものであり、成果実績及び活動実績を踏まえて実効性が高い手段となっている。</t>
    <phoneticPr fontId="5"/>
  </si>
  <si>
    <t>－</t>
    <phoneticPr fontId="5"/>
  </si>
  <si>
    <t>退職金(賃金）の確保に資するものについては労災勘定で、雇用の安定に資するものについては雇用勘定により支出している。</t>
    <phoneticPr fontId="5"/>
  </si>
  <si>
    <t>　新規加入被共済者数に係る目標を達成し、広く中小企業退職金共済制度を周知するため、厚生労働省と勤労者退職金共済機構が連携することにより、一層効果的な加入促進活動に取り組む必要が認められる。</t>
    <phoneticPr fontId="5"/>
  </si>
  <si>
    <t>点検対象外</t>
    <rPh sb="0" eb="2">
      <t>テンケン</t>
    </rPh>
    <rPh sb="2" eb="4">
      <t>タイショウ</t>
    </rPh>
    <rPh sb="4" eb="5">
      <t>ガイ</t>
    </rPh>
    <phoneticPr fontId="5"/>
  </si>
  <si>
    <t>663</t>
    <phoneticPr fontId="5"/>
  </si>
  <si>
    <t>536</t>
    <phoneticPr fontId="5"/>
  </si>
  <si>
    <t>441</t>
    <phoneticPr fontId="5"/>
  </si>
  <si>
    <t>451</t>
    <phoneticPr fontId="5"/>
  </si>
  <si>
    <t>464</t>
    <phoneticPr fontId="5"/>
  </si>
  <si>
    <t>463</t>
    <phoneticPr fontId="5"/>
  </si>
  <si>
    <t>A.独立行政法人勤労者退職金共済機構</t>
    <phoneticPr fontId="5"/>
  </si>
  <si>
    <t>助成費</t>
  </si>
  <si>
    <t>新規加入掛金助成費</t>
    <phoneticPr fontId="5"/>
  </si>
  <si>
    <t>事業費</t>
    <rPh sb="0" eb="3">
      <t>ジギョウヒ</t>
    </rPh>
    <phoneticPr fontId="5"/>
  </si>
  <si>
    <t>基幹的業務に係る事務的経費</t>
    <phoneticPr fontId="5"/>
  </si>
  <si>
    <t>独立行政法人勤労者退職金共済機構</t>
    <phoneticPr fontId="5"/>
  </si>
  <si>
    <t>補助金等交付</t>
  </si>
  <si>
    <t>-</t>
    <phoneticPr fontId="5"/>
  </si>
  <si>
    <t>－</t>
    <phoneticPr fontId="5"/>
  </si>
  <si>
    <t>中小企業退職金共済事業費等補助金</t>
    <rPh sb="0" eb="2">
      <t>チュウショウ</t>
    </rPh>
    <rPh sb="2" eb="4">
      <t>キギョウ</t>
    </rPh>
    <rPh sb="4" eb="7">
      <t>タイショクキン</t>
    </rPh>
    <rPh sb="7" eb="9">
      <t>キョウサイ</t>
    </rPh>
    <rPh sb="9" eb="11">
      <t>ジギョウ</t>
    </rPh>
    <rPh sb="11" eb="12">
      <t>ヒ</t>
    </rPh>
    <rPh sb="12" eb="13">
      <t>ナド</t>
    </rPh>
    <rPh sb="13" eb="16">
      <t>ホジョキン</t>
    </rPh>
    <phoneticPr fontId="5"/>
  </si>
  <si>
    <t>　中小企業退職金共済制度は、中小企業を対象として退職金共済事業を運営するものであり、事業主の相互扶助の仕組みと国の援助によって、独力では退職金制度を設けることが困難な中小企業者に退職金制度を確立しようとするものである。この目的に鑑みると、制度の普及を図ることが本事業にとって重要であり、より多くの中小企業の従業員の加入、つまり新規加入被共済者数を目標とすることで、勤労者生活の充実が図られることから、測定指標に寄与するものと見込んでいる。</t>
    <phoneticPr fontId="5"/>
  </si>
  <si>
    <t>　中期計画に基づき、新たに個別事業所訪問数を増やし、加入促進に努めた結果、中小企業を取り巻く経済環境が改善されない状況であるものの、新規加入被共済者数が見込み値を上回ることができた。（見込みに対する活動実績116.6%）</t>
    <phoneticPr fontId="5"/>
  </si>
  <si>
    <t>　中小企業退職金共済制度は、国の中小企業施策の一環として実施されている退職金制度である。中小零細企業においては個々の企業が独力で退職金制度を設けることが困難であるので、中小企業者の相互扶助の精神に基づく退職金共済制度を確立する必要がある（現に、平成29年度末で、約340万人の被共済者が加入）。
　また、国の制度である中小企業退職金共済制度は、長期間にわたり安定的に、事業主から退職金の原資となる掛金を収納し、退職者に退職金を給付するものであり、制度の継続性、資産管理の安全性、給付の確実性といった安定的・継続的な事業運営が不可欠であることから、国が補助を行うべき事業であり、国が補助を行わなければ、掛金の増額か退職金の減額によって支出相当分の収入を確保しなければならず、労働者の福祉の増進を図り、豊かで安定した勤労者生活の実現を図るという政策目的の遂行に支障をきたすこととなる。</t>
    <rPh sb="1" eb="3">
      <t>チュウショウ</t>
    </rPh>
    <rPh sb="3" eb="5">
      <t>キギョウ</t>
    </rPh>
    <rPh sb="5" eb="8">
      <t>タイショクキン</t>
    </rPh>
    <rPh sb="8" eb="10">
      <t>キョウサイ</t>
    </rPh>
    <rPh sb="10" eb="12">
      <t>セイド</t>
    </rPh>
    <rPh sb="14" eb="15">
      <t>クニ</t>
    </rPh>
    <rPh sb="16" eb="18">
      <t>チュウショウ</t>
    </rPh>
    <rPh sb="18" eb="20">
      <t>キギョウ</t>
    </rPh>
    <rPh sb="20" eb="22">
      <t>セサク</t>
    </rPh>
    <rPh sb="23" eb="25">
      <t>イッカン</t>
    </rPh>
    <rPh sb="28" eb="30">
      <t>ジッシ</t>
    </rPh>
    <rPh sb="35" eb="38">
      <t>タイショクキン</t>
    </rPh>
    <rPh sb="38" eb="40">
      <t>セイド</t>
    </rPh>
    <rPh sb="44" eb="46">
      <t>チュウショウ</t>
    </rPh>
    <rPh sb="46" eb="48">
      <t>レイサイ</t>
    </rPh>
    <rPh sb="48" eb="50">
      <t>キギョウ</t>
    </rPh>
    <rPh sb="55" eb="57">
      <t>ココ</t>
    </rPh>
    <rPh sb="58" eb="60">
      <t>キギョウ</t>
    </rPh>
    <rPh sb="61" eb="63">
      <t>ドクリョク</t>
    </rPh>
    <rPh sb="64" eb="67">
      <t>タイショクキン</t>
    </rPh>
    <rPh sb="67" eb="69">
      <t>セイド</t>
    </rPh>
    <rPh sb="70" eb="71">
      <t>モウ</t>
    </rPh>
    <rPh sb="76" eb="78">
      <t>コンナン</t>
    </rPh>
    <rPh sb="84" eb="86">
      <t>チュウショウ</t>
    </rPh>
    <rPh sb="86" eb="88">
      <t>キギョウ</t>
    </rPh>
    <rPh sb="88" eb="89">
      <t>シャ</t>
    </rPh>
    <rPh sb="90" eb="92">
      <t>ソウゴ</t>
    </rPh>
    <rPh sb="92" eb="94">
      <t>フジョ</t>
    </rPh>
    <rPh sb="95" eb="97">
      <t>セイシン</t>
    </rPh>
    <rPh sb="98" eb="99">
      <t>モト</t>
    </rPh>
    <rPh sb="101" eb="104">
      <t>タイショクキン</t>
    </rPh>
    <rPh sb="104" eb="106">
      <t>キョウサイ</t>
    </rPh>
    <rPh sb="106" eb="108">
      <t>セイド</t>
    </rPh>
    <rPh sb="109" eb="111">
      <t>カクリツ</t>
    </rPh>
    <rPh sb="113" eb="115">
      <t>ヒツヨウ</t>
    </rPh>
    <rPh sb="119" eb="120">
      <t>ゲン</t>
    </rPh>
    <rPh sb="122" eb="124">
      <t>ヘイセイ</t>
    </rPh>
    <rPh sb="126" eb="128">
      <t>ネンド</t>
    </rPh>
    <rPh sb="128" eb="129">
      <t>マツ</t>
    </rPh>
    <rPh sb="131" eb="132">
      <t>ヤク</t>
    </rPh>
    <rPh sb="135" eb="136">
      <t>マン</t>
    </rPh>
    <rPh sb="136" eb="137">
      <t>ニン</t>
    </rPh>
    <rPh sb="138" eb="139">
      <t>ヒ</t>
    </rPh>
    <rPh sb="139" eb="142">
      <t>キョウサイシャ</t>
    </rPh>
    <rPh sb="143" eb="145">
      <t>カニュウ</t>
    </rPh>
    <rPh sb="152" eb="153">
      <t>クニ</t>
    </rPh>
    <rPh sb="154" eb="156">
      <t>セイド</t>
    </rPh>
    <rPh sb="159" eb="161">
      <t>チュウショウ</t>
    </rPh>
    <rPh sb="161" eb="163">
      <t>キギョウ</t>
    </rPh>
    <rPh sb="163" eb="166">
      <t>タイショクキン</t>
    </rPh>
    <rPh sb="166" eb="168">
      <t>キョウサイ</t>
    </rPh>
    <rPh sb="168" eb="170">
      <t>セイド</t>
    </rPh>
    <rPh sb="172" eb="175">
      <t>チョウキカン</t>
    </rPh>
    <rPh sb="179" eb="182">
      <t>アンテイテキ</t>
    </rPh>
    <rPh sb="184" eb="187">
      <t>ジギョウヌシ</t>
    </rPh>
    <rPh sb="189" eb="192">
      <t>タイショクキン</t>
    </rPh>
    <rPh sb="193" eb="195">
      <t>ゲンシ</t>
    </rPh>
    <rPh sb="198" eb="199">
      <t>カ</t>
    </rPh>
    <rPh sb="199" eb="200">
      <t>キン</t>
    </rPh>
    <rPh sb="201" eb="203">
      <t>シュウノウ</t>
    </rPh>
    <phoneticPr fontId="5"/>
  </si>
  <si>
    <t>　本事業は、国費投入の必要性があり、事業の効率性について問題がないことが認められる。成果実績について平成29年度は目標を達成し、活動実績については適格退職年金からの移行が平成23年度に終了したこともあり、平成24年度及び平成25年度は当初見込みをわずかに下回ったものの、平成26年度から目標を上回り、平成29年度も当初見込みを上回った（達成率116.6%）。事業の有効性も認められ事業実施の必要があることから、引き続き適切な予算編成を行う。</t>
    <phoneticPr fontId="5"/>
  </si>
  <si>
    <t>中小企業退職金共済制度に係る共済契約の締結、掛金収納、退職金の支給等の業務等</t>
    <rPh sb="22" eb="24">
      <t>カケキン</t>
    </rPh>
    <rPh sb="33" eb="34">
      <t>トウ</t>
    </rPh>
    <phoneticPr fontId="5"/>
  </si>
  <si>
    <t>・中小企業退職金共済掛金助成費及び基幹的業務に係る事務的経費
   独立行政法人勤労者退職金共済機構の行う一般の中小企業退職金共済制度の掛金助成及び基幹的業務に係る事務的経費の財源に充てるため、同機構に対し補助金の交付を行う。</t>
    <phoneticPr fontId="5"/>
  </si>
  <si>
    <t>-</t>
    <phoneticPr fontId="5"/>
  </si>
  <si>
    <t>1,563,777千円/343,000人</t>
    <phoneticPr fontId="5"/>
  </si>
  <si>
    <t>新規被共済者数
※昨年度：在籍被共済者数</t>
    <rPh sb="0" eb="2">
      <t>シンキ</t>
    </rPh>
    <rPh sb="2" eb="3">
      <t>ヒ</t>
    </rPh>
    <rPh sb="3" eb="6">
      <t>キョウサイシャ</t>
    </rPh>
    <rPh sb="6" eb="7">
      <t>スウ</t>
    </rPh>
    <rPh sb="9" eb="12">
      <t>サクネンド</t>
    </rPh>
    <rPh sb="13" eb="15">
      <t>ザイセキ</t>
    </rPh>
    <rPh sb="15" eb="16">
      <t>ヒ</t>
    </rPh>
    <rPh sb="16" eb="19">
      <t>キョウサイシャ</t>
    </rPh>
    <rPh sb="19" eb="20">
      <t>スウ</t>
    </rPh>
    <phoneticPr fontId="5"/>
  </si>
  <si>
    <t>新たに加入する被共済者数を343,000人以上とする。
※昨年度：在籍被共済者数を、前年度以上とする。</t>
    <rPh sb="29" eb="32">
      <t>サクネンド</t>
    </rPh>
    <rPh sb="33" eb="35">
      <t>ザイセキ</t>
    </rPh>
    <rPh sb="35" eb="36">
      <t>ヒ</t>
    </rPh>
    <rPh sb="36" eb="39">
      <t>キョウサイシャ</t>
    </rPh>
    <rPh sb="39" eb="40">
      <t>スウ</t>
    </rPh>
    <rPh sb="42" eb="45">
      <t>ゼンネンド</t>
    </rPh>
    <rPh sb="45" eb="47">
      <t>イジョウ</t>
    </rPh>
    <phoneticPr fontId="5"/>
  </si>
  <si>
    <t>X：基幹的業務に係る事務費補助 （一般の中小企業退職金共済）（労災・雇用）
／ Y：新規被共済者数（※昨年度：在籍被共済者数）
※掛金助成費についてはコスト計算になじまないため計算式から除いている。　　　　　　　　　　　　　　</t>
    <rPh sb="2" eb="5">
      <t>キカンテキ</t>
    </rPh>
    <rPh sb="5" eb="7">
      <t>ギョウム</t>
    </rPh>
    <rPh sb="8" eb="9">
      <t>カカ</t>
    </rPh>
    <rPh sb="10" eb="13">
      <t>ジムヒ</t>
    </rPh>
    <rPh sb="13" eb="15">
      <t>ホジョ</t>
    </rPh>
    <rPh sb="31" eb="33">
      <t>ロウサイ</t>
    </rPh>
    <rPh sb="34" eb="36">
      <t>コヨウ</t>
    </rPh>
    <rPh sb="42" eb="44">
      <t>シンキ</t>
    </rPh>
    <rPh sb="44" eb="45">
      <t>ヒ</t>
    </rPh>
    <rPh sb="45" eb="48">
      <t>キョウサイシャ</t>
    </rPh>
    <rPh sb="48" eb="49">
      <t>スウ</t>
    </rPh>
    <rPh sb="51" eb="54">
      <t>サクネンド</t>
    </rPh>
    <rPh sb="55" eb="57">
      <t>ザイセキ</t>
    </rPh>
    <rPh sb="57" eb="58">
      <t>ヒ</t>
    </rPh>
    <rPh sb="58" eb="61">
      <t>キョウサイシャ</t>
    </rPh>
    <rPh sb="61" eb="62">
      <t>スウ</t>
    </rPh>
    <rPh sb="65" eb="66">
      <t>カ</t>
    </rPh>
    <rPh sb="66" eb="67">
      <t>キン</t>
    </rPh>
    <rPh sb="67" eb="70">
      <t>ジョセイヒ</t>
    </rPh>
    <rPh sb="78" eb="80">
      <t>ケイサン</t>
    </rPh>
    <rPh sb="88" eb="91">
      <t>ケイサンシキ</t>
    </rPh>
    <rPh sb="93" eb="94">
      <t>ノゾ</t>
    </rPh>
    <phoneticPr fontId="5"/>
  </si>
  <si>
    <t>勤労者生活課長
平嶋　壮州</t>
    <rPh sb="0" eb="3">
      <t>キンロウシャ</t>
    </rPh>
    <rPh sb="3" eb="5">
      <t>セイカツ</t>
    </rPh>
    <rPh sb="5" eb="7">
      <t>カチョウ</t>
    </rPh>
    <rPh sb="8" eb="10">
      <t>ヒラシマ</t>
    </rPh>
    <rPh sb="11" eb="12">
      <t>ソウ</t>
    </rPh>
    <rPh sb="12" eb="13">
      <t>クニ</t>
    </rPh>
    <phoneticPr fontId="5"/>
  </si>
  <si>
    <t>-</t>
    <phoneticPr fontId="5"/>
  </si>
  <si>
    <t>-</t>
    <phoneticPr fontId="5"/>
  </si>
  <si>
    <t>-</t>
    <phoneticPr fontId="5"/>
  </si>
  <si>
    <t>円/人</t>
    <rPh sb="0" eb="1">
      <t>エン</t>
    </rPh>
    <rPh sb="2" eb="3">
      <t>ヒト</t>
    </rPh>
    <phoneticPr fontId="5"/>
  </si>
  <si>
    <t>X/Y</t>
    <phoneticPr fontId="5"/>
  </si>
  <si>
    <t>-</t>
    <phoneticPr fontId="5"/>
  </si>
  <si>
    <t>-</t>
    <phoneticPr fontId="5"/>
  </si>
  <si>
    <t>-</t>
    <phoneticPr fontId="5"/>
  </si>
  <si>
    <t>労働者災害補償保険法第29条第１項第３号</t>
    <rPh sb="0" eb="3">
      <t>ロウドウシャ</t>
    </rPh>
    <rPh sb="3" eb="5">
      <t>サイガイ</t>
    </rPh>
    <rPh sb="5" eb="7">
      <t>ホショウ</t>
    </rPh>
    <rPh sb="7" eb="9">
      <t>ホケン</t>
    </rPh>
    <rPh sb="10" eb="11">
      <t>ダイ</t>
    </rPh>
    <phoneticPr fontId="5"/>
  </si>
  <si>
    <t>働き方改革により多様で柔軟な働き方を実現するとともに、勤労者生活の充実を図ること（Ⅳ-３）</t>
    <rPh sb="0" eb="1">
      <t>ハタラ</t>
    </rPh>
    <rPh sb="2" eb="3">
      <t>カタ</t>
    </rPh>
    <rPh sb="3" eb="5">
      <t>カイカク</t>
    </rPh>
    <rPh sb="8" eb="10">
      <t>タヨウ</t>
    </rPh>
    <rPh sb="11" eb="13">
      <t>ジュウナン</t>
    </rPh>
    <rPh sb="14" eb="15">
      <t>ハタラ</t>
    </rPh>
    <rPh sb="16" eb="17">
      <t>カタ</t>
    </rPh>
    <rPh sb="18" eb="20">
      <t>ジツゲン</t>
    </rPh>
    <rPh sb="27" eb="30">
      <t>キンロウシャ</t>
    </rPh>
    <rPh sb="30" eb="32">
      <t>セイカツ</t>
    </rPh>
    <rPh sb="33" eb="35">
      <t>ジュウジツ</t>
    </rPh>
    <rPh sb="36" eb="37">
      <t>ハカ</t>
    </rPh>
    <phoneticPr fontId="5"/>
  </si>
  <si>
    <t>豊かで安定した勤労者生活の実現を図ること（Ⅳ-３-２）</t>
    <rPh sb="0" eb="1">
      <t>ユタ</t>
    </rPh>
    <rPh sb="3" eb="5">
      <t>アンテイ</t>
    </rPh>
    <rPh sb="7" eb="10">
      <t>キンロウシャ</t>
    </rPh>
    <rPh sb="10" eb="12">
      <t>セイカツ</t>
    </rPh>
    <rPh sb="13" eb="15">
      <t>ジツゲン</t>
    </rPh>
    <rPh sb="16" eb="17">
      <t>ハカ</t>
    </rPh>
    <phoneticPr fontId="5"/>
  </si>
  <si>
    <t>1,096,170千円/
3,350,308人</t>
    <rPh sb="9" eb="11">
      <t>センエン</t>
    </rPh>
    <rPh sb="22" eb="23">
      <t>ヒト</t>
    </rPh>
    <phoneticPr fontId="5"/>
  </si>
  <si>
    <t>中小企業退職金共済等事業に必要な経費（雇用勘定）</t>
    <rPh sb="19" eb="21">
      <t>コヨウ</t>
    </rPh>
    <rPh sb="21" eb="23">
      <t>カンジョウ</t>
    </rPh>
    <phoneticPr fontId="5"/>
  </si>
  <si>
    <t>-</t>
    <phoneticPr fontId="5"/>
  </si>
  <si>
    <t>-</t>
    <phoneticPr fontId="5"/>
  </si>
  <si>
    <t>-</t>
    <phoneticPr fontId="5"/>
  </si>
  <si>
    <t>-</t>
    <phoneticPr fontId="5"/>
  </si>
  <si>
    <t>1,276,902千円/
3,300,459人</t>
    <rPh sb="9" eb="11">
      <t>センエン</t>
    </rPh>
    <rPh sb="22" eb="23">
      <t>ヒト</t>
    </rPh>
    <phoneticPr fontId="5"/>
  </si>
  <si>
    <t>1,100,371千円/
3,401,344人</t>
    <phoneticPr fontId="5"/>
  </si>
  <si>
    <t>普及推進員等1人当たりの未加入企業 に対する訪問件数を平均月15件以上と する。　
※昨年度：新規被共済者数（一般の中小企業退職金共済）について、中期計画に基づき各年度計画にて定められた目標を達成する。</t>
    <rPh sb="43" eb="45">
      <t>サクネン</t>
    </rPh>
    <rPh sb="45" eb="46">
      <t>ド</t>
    </rPh>
    <rPh sb="47" eb="49">
      <t>シンキ</t>
    </rPh>
    <rPh sb="49" eb="50">
      <t>ヒ</t>
    </rPh>
    <rPh sb="50" eb="53">
      <t>キョウサイシャ</t>
    </rPh>
    <rPh sb="53" eb="54">
      <t>スウ</t>
    </rPh>
    <rPh sb="73" eb="75">
      <t>チュウキ</t>
    </rPh>
    <rPh sb="75" eb="77">
      <t>ケイカク</t>
    </rPh>
    <rPh sb="78" eb="79">
      <t>モト</t>
    </rPh>
    <rPh sb="81" eb="84">
      <t>カクネンド</t>
    </rPh>
    <rPh sb="84" eb="86">
      <t>ケイカク</t>
    </rPh>
    <rPh sb="88" eb="89">
      <t>サダ</t>
    </rPh>
    <rPh sb="93" eb="95">
      <t>モクヒョウ</t>
    </rPh>
    <rPh sb="96" eb="98">
      <t>タッセイ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</si>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</sst>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127000</xdr:colOff>
      <xdr:row>739</xdr:row>
      <xdr:rowOff>338667</xdr:rowOff>
    </xdr:from>
    <xdr:to>
      <xdr:col>27</xdr:col>
      <xdr:colOff>142875</xdr:colOff>
      <xdr:row>740</xdr:row>
      <xdr:rowOff>341842</xdr:rowOff>
    </xdr:to>
    <xdr:sp macro="" textlink="">
      <xdr:nvSpPr>
        <xdr:cNvPr id="2" name="正方形/長方形 1"/>
        <xdr:cNvSpPr/>
      </xdr:nvSpPr>
      <xdr:spPr>
        <a:xfrm>
          <a:off x="1735667" y="36343167"/>
          <a:ext cx="3836458"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中小企業退職金共済掛金助成費</a:t>
          </a:r>
        </a:p>
      </xdr:txBody>
    </xdr:sp>
    <xdr:clientData/>
  </xdr:twoCellAnchor>
  <xdr:twoCellAnchor>
    <xdr:from>
      <xdr:col>14</xdr:col>
      <xdr:colOff>38099</xdr:colOff>
      <xdr:row>743</xdr:row>
      <xdr:rowOff>243549</xdr:rowOff>
    </xdr:from>
    <xdr:to>
      <xdr:col>43</xdr:col>
      <xdr:colOff>47622</xdr:colOff>
      <xdr:row>751</xdr:row>
      <xdr:rowOff>19058</xdr:rowOff>
    </xdr:to>
    <xdr:grpSp>
      <xdr:nvGrpSpPr>
        <xdr:cNvPr id="3" name="グループ化 68"/>
        <xdr:cNvGrpSpPr>
          <a:grpSpLocks/>
        </xdr:cNvGrpSpPr>
      </xdr:nvGrpSpPr>
      <xdr:grpSpPr bwMode="auto">
        <a:xfrm>
          <a:off x="2838449" y="36028974"/>
          <a:ext cx="5810248" cy="2575851"/>
          <a:chOff x="2942888" y="23037871"/>
          <a:chExt cx="3609486" cy="2125796"/>
        </a:xfrm>
      </xdr:grpSpPr>
      <xdr:sp macro="" textlink="">
        <xdr:nvSpPr>
          <xdr:cNvPr id="4" name="テキスト ボックス 3"/>
          <xdr:cNvSpPr txBox="1"/>
        </xdr:nvSpPr>
        <xdr:spPr bwMode="auto">
          <a:xfrm>
            <a:off x="4794969" y="23618805"/>
            <a:ext cx="1260363" cy="2107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事業管理、受託者への指導</a:t>
            </a:r>
          </a:p>
        </xdr:txBody>
      </xdr:sp>
      <xdr:grpSp>
        <xdr:nvGrpSpPr>
          <xdr:cNvPr id="5" name="グループ化 44"/>
          <xdr:cNvGrpSpPr>
            <a:grpSpLocks/>
          </xdr:cNvGrpSpPr>
        </xdr:nvGrpSpPr>
        <xdr:grpSpPr bwMode="auto">
          <a:xfrm>
            <a:off x="2942888" y="23037871"/>
            <a:ext cx="3609486" cy="2125796"/>
            <a:chOff x="1450638" y="21958371"/>
            <a:chExt cx="3609486" cy="2125796"/>
          </a:xfrm>
        </xdr:grpSpPr>
        <xdr:sp macro="" textlink="">
          <xdr:nvSpPr>
            <xdr:cNvPr id="6" name="大かっこ 5"/>
            <xdr:cNvSpPr/>
          </xdr:nvSpPr>
          <xdr:spPr bwMode="auto">
            <a:xfrm>
              <a:off x="1468389" y="21958371"/>
              <a:ext cx="3591735" cy="2748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大かっこ 6"/>
            <xdr:cNvSpPr/>
          </xdr:nvSpPr>
          <xdr:spPr bwMode="auto">
            <a:xfrm>
              <a:off x="1450638" y="23839335"/>
              <a:ext cx="3591735" cy="2448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9</xdr:col>
      <xdr:colOff>0</xdr:colOff>
      <xdr:row>740</xdr:row>
      <xdr:rowOff>0</xdr:rowOff>
    </xdr:from>
    <xdr:to>
      <xdr:col>28</xdr:col>
      <xdr:colOff>15875</xdr:colOff>
      <xdr:row>740</xdr:row>
      <xdr:rowOff>381000</xdr:rowOff>
    </xdr:to>
    <xdr:sp macro="" textlink="">
      <xdr:nvSpPr>
        <xdr:cNvPr id="8" name="正方形/長方形 7"/>
        <xdr:cNvSpPr/>
      </xdr:nvSpPr>
      <xdr:spPr>
        <a:xfrm>
          <a:off x="1800225" y="37376100"/>
          <a:ext cx="38163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100">
            <a:solidFill>
              <a:sysClr val="windowText" lastClr="000000"/>
            </a:solidFill>
          </a:endParaRPr>
        </a:p>
      </xdr:txBody>
    </xdr:sp>
    <xdr:clientData/>
  </xdr:twoCellAnchor>
  <xdr:twoCellAnchor>
    <xdr:from>
      <xdr:col>14</xdr:col>
      <xdr:colOff>76200</xdr:colOff>
      <xdr:row>741</xdr:row>
      <xdr:rowOff>3171</xdr:rowOff>
    </xdr:from>
    <xdr:to>
      <xdr:col>42</xdr:col>
      <xdr:colOff>114298</xdr:colOff>
      <xdr:row>751</xdr:row>
      <xdr:rowOff>0</xdr:rowOff>
    </xdr:to>
    <xdr:grpSp>
      <xdr:nvGrpSpPr>
        <xdr:cNvPr id="9" name="グループ化 63"/>
        <xdr:cNvGrpSpPr>
          <a:grpSpLocks/>
        </xdr:cNvGrpSpPr>
      </xdr:nvGrpSpPr>
      <xdr:grpSpPr bwMode="auto">
        <a:xfrm>
          <a:off x="2876550" y="35083746"/>
          <a:ext cx="5638798" cy="3521079"/>
          <a:chOff x="1474307" y="21181430"/>
          <a:chExt cx="3502976" cy="2902736"/>
        </a:xfrm>
      </xdr:grpSpPr>
      <xdr:sp macro="" textlink="">
        <xdr:nvSpPr>
          <xdr:cNvPr id="10" name="テキスト ボックス 9"/>
          <xdr:cNvSpPr txBox="1"/>
        </xdr:nvSpPr>
        <xdr:spPr bwMode="auto">
          <a:xfrm>
            <a:off x="1474307" y="21181430"/>
            <a:ext cx="3479309" cy="70169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100"/>
              <a:t>【</a:t>
            </a:r>
            <a:r>
              <a:rPr kumimoji="1" lang="ja-JP" altLang="en-US" sz="1100"/>
              <a:t>中小企業退職金共済掛金助成費及び基幹的業務に係る事務的経費</a:t>
            </a:r>
            <a:r>
              <a:rPr kumimoji="1" lang="en-US" altLang="ja-JP" sz="1100"/>
              <a:t>】</a:t>
            </a:r>
          </a:p>
          <a:p>
            <a:pPr algn="ctr"/>
            <a:r>
              <a:rPr kumimoji="1" lang="ja-JP" altLang="en-US" sz="1100"/>
              <a:t>厚生労働省</a:t>
            </a:r>
            <a:endParaRPr kumimoji="1" lang="en-US" altLang="ja-JP" sz="1100"/>
          </a:p>
          <a:p>
            <a:pPr algn="ctr"/>
            <a:r>
              <a:rPr kumimoji="1" lang="ja-JP" altLang="en-US" sz="1100">
                <a:solidFill>
                  <a:schemeClr val="tx1"/>
                </a:solidFill>
              </a:rPr>
              <a:t>２，０５５百万円</a:t>
            </a:r>
            <a:endParaRPr kumimoji="1" lang="ja-JP" altLang="en-US" sz="1100"/>
          </a:p>
        </xdr:txBody>
      </xdr:sp>
      <xdr:grpSp>
        <xdr:nvGrpSpPr>
          <xdr:cNvPr id="11" name="グループ化 44"/>
          <xdr:cNvGrpSpPr>
            <a:grpSpLocks/>
          </xdr:cNvGrpSpPr>
        </xdr:nvGrpSpPr>
        <xdr:grpSpPr bwMode="auto">
          <a:xfrm>
            <a:off x="1503892" y="21917637"/>
            <a:ext cx="3473391" cy="2166529"/>
            <a:chOff x="1503892" y="21917637"/>
            <a:chExt cx="3473391" cy="2166529"/>
          </a:xfrm>
        </xdr:grpSpPr>
        <xdr:cxnSp macro="">
          <xdr:nvCxnSpPr>
            <xdr:cNvPr id="12" name="直線矢印コネクタ 5"/>
            <xdr:cNvCxnSpPr/>
          </xdr:nvCxnSpPr>
          <xdr:spPr bwMode="auto">
            <a:xfrm>
              <a:off x="3172541" y="22395126"/>
              <a:ext cx="0" cy="487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1503892" y="23257829"/>
              <a:ext cx="3473391" cy="45179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100"/>
                <a:t>Ａ　独立行政法人勤労者退職金共済機構　　</a:t>
              </a:r>
              <a:endParaRPr kumimoji="1" lang="en-US" altLang="ja-JP" sz="1100"/>
            </a:p>
            <a:p>
              <a:pPr algn="ctr">
                <a:lnSpc>
                  <a:spcPts val="1500"/>
                </a:lnSpc>
              </a:pPr>
              <a:r>
                <a:rPr kumimoji="1" lang="ja-JP" altLang="en-US" sz="1100"/>
                <a:t>　２，０５５</a:t>
              </a:r>
              <a:r>
                <a:rPr kumimoji="1" lang="ja-JP" altLang="en-US" sz="1100">
                  <a:solidFill>
                    <a:schemeClr val="tx1"/>
                  </a:solidFill>
                </a:rPr>
                <a:t>百万円</a:t>
              </a:r>
              <a:endParaRPr kumimoji="1" lang="ja-JP" altLang="en-US" sz="1100"/>
            </a:p>
          </xdr:txBody>
        </xdr:sp>
        <xdr:sp macro="" textlink="">
          <xdr:nvSpPr>
            <xdr:cNvPr id="14" name="テキスト ボックス 7"/>
            <xdr:cNvSpPr txBox="1"/>
          </xdr:nvSpPr>
          <xdr:spPr bwMode="auto">
            <a:xfrm>
              <a:off x="2403305" y="22964607"/>
              <a:ext cx="1532553" cy="24740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　補助金等交付　</a:t>
              </a:r>
              <a:r>
                <a:rPr kumimoji="1" lang="en-US" altLang="ja-JP" sz="1100"/>
                <a:t>】</a:t>
              </a:r>
              <a:endParaRPr kumimoji="1" lang="ja-JP" altLang="en-US" sz="1100"/>
            </a:p>
          </xdr:txBody>
        </xdr:sp>
        <xdr:sp macro="" textlink="">
          <xdr:nvSpPr>
            <xdr:cNvPr id="15" name="テキスト ボックス 14"/>
            <xdr:cNvSpPr txBox="1"/>
          </xdr:nvSpPr>
          <xdr:spPr bwMode="auto">
            <a:xfrm>
              <a:off x="1598568" y="21917637"/>
              <a:ext cx="3331379" cy="3940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交付先（独立行政法人勤労者退職金共済機構）に対する指導</a:t>
              </a:r>
            </a:p>
          </xdr:txBody>
        </xdr:sp>
        <xdr:sp macro="" textlink="">
          <xdr:nvSpPr>
            <xdr:cNvPr id="16" name="テキスト ボックス 15"/>
            <xdr:cNvSpPr txBox="1"/>
          </xdr:nvSpPr>
          <xdr:spPr bwMode="auto">
            <a:xfrm>
              <a:off x="1634070" y="23847137"/>
              <a:ext cx="3284041" cy="2370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共済契約者（中小零細事業主）の掛金に係る負担を軽減する措置</a:t>
              </a:r>
              <a:endParaRPr kumimoji="1" lang="en-US" altLang="ja-JP"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C834" sqref="AC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492</v>
      </c>
      <c r="AT2" s="218"/>
      <c r="AU2" s="218"/>
      <c r="AV2" s="52" t="str">
        <f>IF(AW2="", "", "-")</f>
        <v/>
      </c>
      <c r="AW2" s="395"/>
      <c r="AX2" s="395"/>
    </row>
    <row r="3" spans="1:50" ht="21" customHeight="1" thickBot="1" x14ac:dyDescent="0.2">
      <c r="A3" s="530" t="s">
        <v>535</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553</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550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163</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552</v>
      </c>
      <c r="AF5" s="724"/>
      <c r="AG5" s="724"/>
      <c r="AH5" s="724"/>
      <c r="AI5" s="724"/>
      <c r="AJ5" s="724"/>
      <c r="AK5" s="724"/>
      <c r="AL5" s="724"/>
      <c r="AM5" s="724"/>
      <c r="AN5" s="724"/>
      <c r="AO5" s="724"/>
      <c r="AP5" s="725"/>
      <c r="AQ5" s="726" t="s">
        <v>607</v>
      </c>
      <c r="AR5" s="727"/>
      <c r="AS5" s="727"/>
      <c r="AT5" s="727"/>
      <c r="AU5" s="727"/>
      <c r="AV5" s="727"/>
      <c r="AW5" s="727"/>
      <c r="AX5" s="728"/>
    </row>
    <row r="6" spans="1:50" ht="39" customHeight="1" x14ac:dyDescent="0.15">
      <c r="A6" s="731" t="s">
        <v>4</v>
      </c>
      <c r="B6" s="732"/>
      <c r="C6" s="732"/>
      <c r="D6" s="732"/>
      <c r="E6" s="732"/>
      <c r="F6" s="732"/>
      <c r="G6" s="887" t="str">
        <f>入力規則等!F39</f>
        <v>労働保険特別会計労災勘定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616</v>
      </c>
      <c r="H7" s="840"/>
      <c r="I7" s="840"/>
      <c r="J7" s="840"/>
      <c r="K7" s="840"/>
      <c r="L7" s="840"/>
      <c r="M7" s="840"/>
      <c r="N7" s="840"/>
      <c r="O7" s="840"/>
      <c r="P7" s="840"/>
      <c r="Q7" s="840"/>
      <c r="R7" s="840"/>
      <c r="S7" s="840"/>
      <c r="T7" s="840"/>
      <c r="U7" s="840"/>
      <c r="V7" s="840"/>
      <c r="W7" s="840"/>
      <c r="X7" s="841"/>
      <c r="Y7" s="393" t="s">
        <v>548</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6" t="s">
        <v>389</v>
      </c>
      <c r="B8" s="837"/>
      <c r="C8" s="837"/>
      <c r="D8" s="837"/>
      <c r="E8" s="837"/>
      <c r="F8" s="838"/>
      <c r="G8" s="221" t="str">
        <f>入力規則等!A26</f>
        <v>-</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社会保障</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556</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601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v>1893</v>
      </c>
      <c r="Q13" s="98"/>
      <c r="R13" s="98"/>
      <c r="S13" s="98"/>
      <c r="T13" s="98"/>
      <c r="U13" s="98"/>
      <c r="V13" s="99"/>
      <c r="W13" s="97">
        <v>1912</v>
      </c>
      <c r="X13" s="98"/>
      <c r="Y13" s="98"/>
      <c r="Z13" s="98"/>
      <c r="AA13" s="98"/>
      <c r="AB13" s="98"/>
      <c r="AC13" s="99"/>
      <c r="AD13" s="97">
        <v>2055</v>
      </c>
      <c r="AE13" s="98"/>
      <c r="AF13" s="98"/>
      <c r="AG13" s="98"/>
      <c r="AH13" s="98"/>
      <c r="AI13" s="98"/>
      <c r="AJ13" s="99"/>
      <c r="AK13" s="97">
        <v>2181</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1"/>
      <c r="H14" s="752"/>
      <c r="I14" s="582" t="s">
        <v>8</v>
      </c>
      <c r="J14" s="636"/>
      <c r="K14" s="636"/>
      <c r="L14" s="636"/>
      <c r="M14" s="636"/>
      <c r="N14" s="636"/>
      <c r="O14" s="637"/>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3"/>
      <c r="H18" s="754"/>
      <c r="I18" s="741" t="s">
        <v>20</v>
      </c>
      <c r="J18" s="742"/>
      <c r="K18" s="742"/>
      <c r="L18" s="742"/>
      <c r="M18" s="742"/>
      <c r="N18" s="742"/>
      <c r="O18" s="743"/>
      <c r="P18" s="103">
        <f>SUM(P13:V17)</f>
        <v>1893</v>
      </c>
      <c r="Q18" s="104"/>
      <c r="R18" s="104"/>
      <c r="S18" s="104"/>
      <c r="T18" s="104"/>
      <c r="U18" s="104"/>
      <c r="V18" s="105"/>
      <c r="W18" s="103">
        <f>SUM(W13:AC17)</f>
        <v>1912</v>
      </c>
      <c r="X18" s="104"/>
      <c r="Y18" s="104"/>
      <c r="Z18" s="104"/>
      <c r="AA18" s="104"/>
      <c r="AB18" s="104"/>
      <c r="AC18" s="105"/>
      <c r="AD18" s="103">
        <f>SUM(AD13:AJ17)</f>
        <v>2055</v>
      </c>
      <c r="AE18" s="104"/>
      <c r="AF18" s="104"/>
      <c r="AG18" s="104"/>
      <c r="AH18" s="104"/>
      <c r="AI18" s="104"/>
      <c r="AJ18" s="105"/>
      <c r="AK18" s="103">
        <f>SUM(AK13:AQ17)</f>
        <v>2181</v>
      </c>
      <c r="AL18" s="104"/>
      <c r="AM18" s="104"/>
      <c r="AN18" s="104"/>
      <c r="AO18" s="104"/>
      <c r="AP18" s="104"/>
      <c r="AQ18" s="105"/>
      <c r="AR18" s="103">
        <f>SUM(AR13:AX17)</f>
        <v>0</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1892</v>
      </c>
      <c r="Q19" s="98"/>
      <c r="R19" s="98"/>
      <c r="S19" s="98"/>
      <c r="T19" s="98"/>
      <c r="U19" s="98"/>
      <c r="V19" s="99"/>
      <c r="W19" s="97">
        <v>1912</v>
      </c>
      <c r="X19" s="98"/>
      <c r="Y19" s="98"/>
      <c r="Z19" s="98"/>
      <c r="AA19" s="98"/>
      <c r="AB19" s="98"/>
      <c r="AC19" s="99"/>
      <c r="AD19" s="97">
        <v>2055</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0.99947173798203914</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9" t="s">
        <v>497</v>
      </c>
      <c r="H21" s="940"/>
      <c r="I21" s="940"/>
      <c r="J21" s="940"/>
      <c r="K21" s="940"/>
      <c r="L21" s="940"/>
      <c r="M21" s="940"/>
      <c r="N21" s="940"/>
      <c r="O21" s="940"/>
      <c r="P21" s="546">
        <f>IF(P19=0, "-", SUM(P19)/SUM(P13,P14))</f>
        <v>0.99947173798203914</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9.75" customHeight="1" x14ac:dyDescent="0.15">
      <c r="A23" s="198"/>
      <c r="B23" s="199"/>
      <c r="C23" s="199"/>
      <c r="D23" s="199"/>
      <c r="E23" s="199"/>
      <c r="F23" s="200"/>
      <c r="G23" s="183" t="s">
        <v>595</v>
      </c>
      <c r="H23" s="184"/>
      <c r="I23" s="184"/>
      <c r="J23" s="184"/>
      <c r="K23" s="184"/>
      <c r="L23" s="184"/>
      <c r="M23" s="184"/>
      <c r="N23" s="184"/>
      <c r="O23" s="185"/>
      <c r="P23" s="94">
        <v>2181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2181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491</v>
      </c>
      <c r="B30" s="517"/>
      <c r="C30" s="517"/>
      <c r="D30" s="517"/>
      <c r="E30" s="517"/>
      <c r="F30" s="518"/>
      <c r="G30" s="654" t="s">
        <v>265</v>
      </c>
      <c r="H30" s="388"/>
      <c r="I30" s="388"/>
      <c r="J30" s="388"/>
      <c r="K30" s="388"/>
      <c r="L30" s="388"/>
      <c r="M30" s="388"/>
      <c r="N30" s="388"/>
      <c r="O30" s="586"/>
      <c r="P30" s="585" t="s">
        <v>59</v>
      </c>
      <c r="Q30" s="388"/>
      <c r="R30" s="388"/>
      <c r="S30" s="388"/>
      <c r="T30" s="388"/>
      <c r="U30" s="388"/>
      <c r="V30" s="388"/>
      <c r="W30" s="388"/>
      <c r="X30" s="586"/>
      <c r="Y30" s="472"/>
      <c r="Z30" s="473"/>
      <c r="AA30" s="474"/>
      <c r="AB30" s="384" t="s">
        <v>11</v>
      </c>
      <c r="AC30" s="385"/>
      <c r="AD30" s="386"/>
      <c r="AE30" s="384" t="s">
        <v>357</v>
      </c>
      <c r="AF30" s="385"/>
      <c r="AG30" s="385"/>
      <c r="AH30" s="386"/>
      <c r="AI30" s="384" t="s">
        <v>363</v>
      </c>
      <c r="AJ30" s="385"/>
      <c r="AK30" s="385"/>
      <c r="AL30" s="386"/>
      <c r="AM30" s="387" t="s">
        <v>472</v>
      </c>
      <c r="AN30" s="387"/>
      <c r="AO30" s="387"/>
      <c r="AP30" s="384"/>
      <c r="AQ30" s="645" t="s">
        <v>355</v>
      </c>
      <c r="AR30" s="646"/>
      <c r="AS30" s="646"/>
      <c r="AT30" s="647"/>
      <c r="AU30" s="388" t="s">
        <v>253</v>
      </c>
      <c r="AV30" s="388"/>
      <c r="AW30" s="388"/>
      <c r="AX30" s="389"/>
    </row>
    <row r="31" spans="1:50" ht="18.75" customHeight="1" x14ac:dyDescent="0.15">
      <c r="A31" s="519"/>
      <c r="B31" s="520"/>
      <c r="C31" s="520"/>
      <c r="D31" s="520"/>
      <c r="E31" s="520"/>
      <c r="F31" s="521"/>
      <c r="G31" s="574"/>
      <c r="H31" s="377"/>
      <c r="I31" s="377"/>
      <c r="J31" s="377"/>
      <c r="K31" s="377"/>
      <c r="L31" s="377"/>
      <c r="M31" s="377"/>
      <c r="N31" s="377"/>
      <c r="O31" s="575"/>
      <c r="P31" s="587"/>
      <c r="Q31" s="377"/>
      <c r="R31" s="377"/>
      <c r="S31" s="377"/>
      <c r="T31" s="377"/>
      <c r="U31" s="377"/>
      <c r="V31" s="377"/>
      <c r="W31" s="377"/>
      <c r="X31" s="575"/>
      <c r="Y31" s="475"/>
      <c r="Z31" s="476"/>
      <c r="AA31" s="477"/>
      <c r="AB31" s="330"/>
      <c r="AC31" s="331"/>
      <c r="AD31" s="332"/>
      <c r="AE31" s="330"/>
      <c r="AF31" s="331"/>
      <c r="AG31" s="331"/>
      <c r="AH31" s="332"/>
      <c r="AI31" s="330"/>
      <c r="AJ31" s="331"/>
      <c r="AK31" s="331"/>
      <c r="AL31" s="332"/>
      <c r="AM31" s="374"/>
      <c r="AN31" s="374"/>
      <c r="AO31" s="374"/>
      <c r="AP31" s="330"/>
      <c r="AQ31" s="215" t="s">
        <v>602</v>
      </c>
      <c r="AR31" s="133"/>
      <c r="AS31" s="134" t="s">
        <v>356</v>
      </c>
      <c r="AT31" s="169"/>
      <c r="AU31" s="269">
        <v>30</v>
      </c>
      <c r="AV31" s="269"/>
      <c r="AW31" s="377" t="s">
        <v>300</v>
      </c>
      <c r="AX31" s="378"/>
    </row>
    <row r="32" spans="1:50" ht="23.25" customHeight="1" x14ac:dyDescent="0.15">
      <c r="A32" s="522"/>
      <c r="B32" s="520"/>
      <c r="C32" s="520"/>
      <c r="D32" s="520"/>
      <c r="E32" s="520"/>
      <c r="F32" s="521"/>
      <c r="G32" s="547" t="s">
        <v>605</v>
      </c>
      <c r="H32" s="548"/>
      <c r="I32" s="548"/>
      <c r="J32" s="548"/>
      <c r="K32" s="548"/>
      <c r="L32" s="548"/>
      <c r="M32" s="548"/>
      <c r="N32" s="548"/>
      <c r="O32" s="549"/>
      <c r="P32" s="158" t="s">
        <v>604</v>
      </c>
      <c r="Q32" s="158"/>
      <c r="R32" s="158"/>
      <c r="S32" s="158"/>
      <c r="T32" s="158"/>
      <c r="U32" s="158"/>
      <c r="V32" s="158"/>
      <c r="W32" s="158"/>
      <c r="X32" s="229"/>
      <c r="Y32" s="336" t="s">
        <v>12</v>
      </c>
      <c r="Z32" s="556"/>
      <c r="AA32" s="557"/>
      <c r="AB32" s="558" t="s">
        <v>558</v>
      </c>
      <c r="AC32" s="558"/>
      <c r="AD32" s="558"/>
      <c r="AE32" s="362">
        <v>3300459</v>
      </c>
      <c r="AF32" s="363"/>
      <c r="AG32" s="363"/>
      <c r="AH32" s="363"/>
      <c r="AI32" s="362">
        <v>3350308</v>
      </c>
      <c r="AJ32" s="363"/>
      <c r="AK32" s="363"/>
      <c r="AL32" s="363"/>
      <c r="AM32" s="362">
        <v>3401344</v>
      </c>
      <c r="AN32" s="363"/>
      <c r="AO32" s="363"/>
      <c r="AP32" s="363"/>
      <c r="AQ32" s="100" t="s">
        <v>608</v>
      </c>
      <c r="AR32" s="101"/>
      <c r="AS32" s="101"/>
      <c r="AT32" s="102"/>
      <c r="AU32" s="363" t="s">
        <v>614</v>
      </c>
      <c r="AV32" s="363"/>
      <c r="AW32" s="363"/>
      <c r="AX32" s="365"/>
    </row>
    <row r="33" spans="1:50" ht="23.25"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558</v>
      </c>
      <c r="AC33" s="529"/>
      <c r="AD33" s="529"/>
      <c r="AE33" s="362">
        <v>3261705</v>
      </c>
      <c r="AF33" s="363"/>
      <c r="AG33" s="363"/>
      <c r="AH33" s="363"/>
      <c r="AI33" s="362">
        <v>3300459</v>
      </c>
      <c r="AJ33" s="363"/>
      <c r="AK33" s="363"/>
      <c r="AL33" s="363"/>
      <c r="AM33" s="362">
        <v>3350308</v>
      </c>
      <c r="AN33" s="363"/>
      <c r="AO33" s="363"/>
      <c r="AP33" s="363"/>
      <c r="AQ33" s="100" t="s">
        <v>609</v>
      </c>
      <c r="AR33" s="101"/>
      <c r="AS33" s="101"/>
      <c r="AT33" s="102"/>
      <c r="AU33" s="363">
        <v>343000</v>
      </c>
      <c r="AV33" s="363"/>
      <c r="AW33" s="363"/>
      <c r="AX33" s="365"/>
    </row>
    <row r="34" spans="1:50" ht="23.25"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2">
        <v>101.1</v>
      </c>
      <c r="AF34" s="363"/>
      <c r="AG34" s="363"/>
      <c r="AH34" s="363"/>
      <c r="AI34" s="362">
        <v>101.5</v>
      </c>
      <c r="AJ34" s="363"/>
      <c r="AK34" s="363"/>
      <c r="AL34" s="363"/>
      <c r="AM34" s="362">
        <v>101.5</v>
      </c>
      <c r="AN34" s="363"/>
      <c r="AO34" s="363"/>
      <c r="AP34" s="363"/>
      <c r="AQ34" s="100" t="s">
        <v>608</v>
      </c>
      <c r="AR34" s="101"/>
      <c r="AS34" s="101"/>
      <c r="AT34" s="102"/>
      <c r="AU34" s="363" t="s">
        <v>615</v>
      </c>
      <c r="AV34" s="363"/>
      <c r="AW34" s="363"/>
      <c r="AX34" s="365"/>
    </row>
    <row r="35" spans="1:50" ht="23.25" customHeight="1" x14ac:dyDescent="0.15">
      <c r="A35" s="910" t="s">
        <v>528</v>
      </c>
      <c r="B35" s="911"/>
      <c r="C35" s="911"/>
      <c r="D35" s="911"/>
      <c r="E35" s="911"/>
      <c r="F35" s="912"/>
      <c r="G35" s="916" t="s">
        <v>559</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8" t="s">
        <v>491</v>
      </c>
      <c r="B37" s="649"/>
      <c r="C37" s="649"/>
      <c r="D37" s="649"/>
      <c r="E37" s="649"/>
      <c r="F37" s="650"/>
      <c r="G37" s="572" t="s">
        <v>265</v>
      </c>
      <c r="H37" s="379"/>
      <c r="I37" s="379"/>
      <c r="J37" s="379"/>
      <c r="K37" s="379"/>
      <c r="L37" s="379"/>
      <c r="M37" s="379"/>
      <c r="N37" s="379"/>
      <c r="O37" s="573"/>
      <c r="P37" s="638" t="s">
        <v>59</v>
      </c>
      <c r="Q37" s="379"/>
      <c r="R37" s="379"/>
      <c r="S37" s="379"/>
      <c r="T37" s="379"/>
      <c r="U37" s="379"/>
      <c r="V37" s="379"/>
      <c r="W37" s="379"/>
      <c r="X37" s="573"/>
      <c r="Y37" s="639"/>
      <c r="Z37" s="640"/>
      <c r="AA37" s="641"/>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9"/>
      <c r="B38" s="520"/>
      <c r="C38" s="520"/>
      <c r="D38" s="520"/>
      <c r="E38" s="520"/>
      <c r="F38" s="521"/>
      <c r="G38" s="574"/>
      <c r="H38" s="377"/>
      <c r="I38" s="377"/>
      <c r="J38" s="377"/>
      <c r="K38" s="377"/>
      <c r="L38" s="377"/>
      <c r="M38" s="377"/>
      <c r="N38" s="377"/>
      <c r="O38" s="575"/>
      <c r="P38" s="587"/>
      <c r="Q38" s="377"/>
      <c r="R38" s="377"/>
      <c r="S38" s="377"/>
      <c r="T38" s="377"/>
      <c r="U38" s="377"/>
      <c r="V38" s="377"/>
      <c r="W38" s="377"/>
      <c r="X38" s="575"/>
      <c r="Y38" s="475"/>
      <c r="Z38" s="476"/>
      <c r="AA38" s="477"/>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36" t="s">
        <v>12</v>
      </c>
      <c r="Z39" s="556"/>
      <c r="AA39" s="557"/>
      <c r="AB39" s="558"/>
      <c r="AC39" s="558"/>
      <c r="AD39" s="55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0" t="s">
        <v>528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8" t="s">
        <v>491</v>
      </c>
      <c r="B44" s="649"/>
      <c r="C44" s="649"/>
      <c r="D44" s="649"/>
      <c r="E44" s="649"/>
      <c r="F44" s="650"/>
      <c r="G44" s="572" t="s">
        <v>265</v>
      </c>
      <c r="H44" s="379"/>
      <c r="I44" s="379"/>
      <c r="J44" s="379"/>
      <c r="K44" s="379"/>
      <c r="L44" s="379"/>
      <c r="M44" s="379"/>
      <c r="N44" s="379"/>
      <c r="O44" s="573"/>
      <c r="P44" s="638" t="s">
        <v>59</v>
      </c>
      <c r="Q44" s="379"/>
      <c r="R44" s="379"/>
      <c r="S44" s="379"/>
      <c r="T44" s="379"/>
      <c r="U44" s="379"/>
      <c r="V44" s="379"/>
      <c r="W44" s="379"/>
      <c r="X44" s="573"/>
      <c r="Y44" s="639"/>
      <c r="Z44" s="640"/>
      <c r="AA44" s="641"/>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9"/>
      <c r="B45" s="520"/>
      <c r="C45" s="520"/>
      <c r="D45" s="520"/>
      <c r="E45" s="520"/>
      <c r="F45" s="521"/>
      <c r="G45" s="574"/>
      <c r="H45" s="377"/>
      <c r="I45" s="377"/>
      <c r="J45" s="377"/>
      <c r="K45" s="377"/>
      <c r="L45" s="377"/>
      <c r="M45" s="377"/>
      <c r="N45" s="377"/>
      <c r="O45" s="575"/>
      <c r="P45" s="587"/>
      <c r="Q45" s="377"/>
      <c r="R45" s="377"/>
      <c r="S45" s="377"/>
      <c r="T45" s="377"/>
      <c r="U45" s="377"/>
      <c r="V45" s="377"/>
      <c r="W45" s="377"/>
      <c r="X45" s="575"/>
      <c r="Y45" s="475"/>
      <c r="Z45" s="476"/>
      <c r="AA45" s="477"/>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36" t="s">
        <v>12</v>
      </c>
      <c r="Z46" s="556"/>
      <c r="AA46" s="557"/>
      <c r="AB46" s="558"/>
      <c r="AC46" s="558"/>
      <c r="AD46" s="55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0" t="s">
        <v>528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491</v>
      </c>
      <c r="B51" s="520"/>
      <c r="C51" s="520"/>
      <c r="D51" s="520"/>
      <c r="E51" s="520"/>
      <c r="F51" s="521"/>
      <c r="G51" s="572" t="s">
        <v>265</v>
      </c>
      <c r="H51" s="379"/>
      <c r="I51" s="379"/>
      <c r="J51" s="379"/>
      <c r="K51" s="379"/>
      <c r="L51" s="379"/>
      <c r="M51" s="379"/>
      <c r="N51" s="379"/>
      <c r="O51" s="573"/>
      <c r="P51" s="638" t="s">
        <v>59</v>
      </c>
      <c r="Q51" s="379"/>
      <c r="R51" s="379"/>
      <c r="S51" s="379"/>
      <c r="T51" s="379"/>
      <c r="U51" s="379"/>
      <c r="V51" s="379"/>
      <c r="W51" s="379"/>
      <c r="X51" s="573"/>
      <c r="Y51" s="639"/>
      <c r="Z51" s="640"/>
      <c r="AA51" s="641"/>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9"/>
      <c r="B52" s="520"/>
      <c r="C52" s="520"/>
      <c r="D52" s="520"/>
      <c r="E52" s="520"/>
      <c r="F52" s="521"/>
      <c r="G52" s="574"/>
      <c r="H52" s="377"/>
      <c r="I52" s="377"/>
      <c r="J52" s="377"/>
      <c r="K52" s="377"/>
      <c r="L52" s="377"/>
      <c r="M52" s="377"/>
      <c r="N52" s="377"/>
      <c r="O52" s="575"/>
      <c r="P52" s="587"/>
      <c r="Q52" s="377"/>
      <c r="R52" s="377"/>
      <c r="S52" s="377"/>
      <c r="T52" s="377"/>
      <c r="U52" s="377"/>
      <c r="V52" s="377"/>
      <c r="W52" s="377"/>
      <c r="X52" s="575"/>
      <c r="Y52" s="475"/>
      <c r="Z52" s="476"/>
      <c r="AA52" s="477"/>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36" t="s">
        <v>12</v>
      </c>
      <c r="Z53" s="556"/>
      <c r="AA53" s="557"/>
      <c r="AB53" s="558"/>
      <c r="AC53" s="558"/>
      <c r="AD53" s="55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0" t="s">
        <v>528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491</v>
      </c>
      <c r="B58" s="520"/>
      <c r="C58" s="520"/>
      <c r="D58" s="520"/>
      <c r="E58" s="520"/>
      <c r="F58" s="521"/>
      <c r="G58" s="572" t="s">
        <v>265</v>
      </c>
      <c r="H58" s="379"/>
      <c r="I58" s="379"/>
      <c r="J58" s="379"/>
      <c r="K58" s="379"/>
      <c r="L58" s="379"/>
      <c r="M58" s="379"/>
      <c r="N58" s="379"/>
      <c r="O58" s="573"/>
      <c r="P58" s="638" t="s">
        <v>59</v>
      </c>
      <c r="Q58" s="379"/>
      <c r="R58" s="379"/>
      <c r="S58" s="379"/>
      <c r="T58" s="379"/>
      <c r="U58" s="379"/>
      <c r="V58" s="379"/>
      <c r="W58" s="379"/>
      <c r="X58" s="573"/>
      <c r="Y58" s="639"/>
      <c r="Z58" s="640"/>
      <c r="AA58" s="641"/>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9"/>
      <c r="B59" s="520"/>
      <c r="C59" s="520"/>
      <c r="D59" s="520"/>
      <c r="E59" s="520"/>
      <c r="F59" s="521"/>
      <c r="G59" s="574"/>
      <c r="H59" s="377"/>
      <c r="I59" s="377"/>
      <c r="J59" s="377"/>
      <c r="K59" s="377"/>
      <c r="L59" s="377"/>
      <c r="M59" s="377"/>
      <c r="N59" s="377"/>
      <c r="O59" s="575"/>
      <c r="P59" s="587"/>
      <c r="Q59" s="377"/>
      <c r="R59" s="377"/>
      <c r="S59" s="377"/>
      <c r="T59" s="377"/>
      <c r="U59" s="377"/>
      <c r="V59" s="377"/>
      <c r="W59" s="377"/>
      <c r="X59" s="575"/>
      <c r="Y59" s="475"/>
      <c r="Z59" s="476"/>
      <c r="AA59" s="477"/>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36" t="s">
        <v>12</v>
      </c>
      <c r="Z60" s="556"/>
      <c r="AA60" s="557"/>
      <c r="AB60" s="558"/>
      <c r="AC60" s="558"/>
      <c r="AD60" s="55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0" t="s">
        <v>528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66" t="s">
        <v>357</v>
      </c>
      <c r="AF65" s="367"/>
      <c r="AG65" s="367"/>
      <c r="AH65" s="368"/>
      <c r="AI65" s="366" t="s">
        <v>363</v>
      </c>
      <c r="AJ65" s="367"/>
      <c r="AK65" s="367"/>
      <c r="AL65" s="368"/>
      <c r="AM65" s="373" t="s">
        <v>472</v>
      </c>
      <c r="AN65" s="373"/>
      <c r="AO65" s="373"/>
      <c r="AP65" s="366"/>
      <c r="AQ65" s="877" t="s">
        <v>355</v>
      </c>
      <c r="AR65" s="873"/>
      <c r="AS65" s="873"/>
      <c r="AT65" s="874"/>
      <c r="AU65" s="989" t="s">
        <v>253</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0"/>
      <c r="AF66" s="331"/>
      <c r="AG66" s="331"/>
      <c r="AH66" s="332"/>
      <c r="AI66" s="330"/>
      <c r="AJ66" s="331"/>
      <c r="AK66" s="331"/>
      <c r="AL66" s="332"/>
      <c r="AM66" s="374"/>
      <c r="AN66" s="374"/>
      <c r="AO66" s="374"/>
      <c r="AP66" s="330"/>
      <c r="AQ66" s="268"/>
      <c r="AR66" s="269"/>
      <c r="AS66" s="875" t="s">
        <v>356</v>
      </c>
      <c r="AT66" s="876"/>
      <c r="AU66" s="269"/>
      <c r="AV66" s="269"/>
      <c r="AW66" s="875" t="s">
        <v>490</v>
      </c>
      <c r="AX66" s="991"/>
    </row>
    <row r="67" spans="1:50" ht="23.25" hidden="1" customHeight="1" x14ac:dyDescent="0.15">
      <c r="A67" s="861"/>
      <c r="B67" s="862"/>
      <c r="C67" s="862"/>
      <c r="D67" s="862"/>
      <c r="E67" s="862"/>
      <c r="F67" s="863"/>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518</v>
      </c>
      <c r="AC67" s="964"/>
      <c r="AD67" s="96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518</v>
      </c>
      <c r="AC68" s="987"/>
      <c r="AD68" s="98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519</v>
      </c>
      <c r="AC69" s="988"/>
      <c r="AD69" s="988"/>
      <c r="AE69" s="824"/>
      <c r="AF69" s="825"/>
      <c r="AG69" s="825"/>
      <c r="AH69" s="825"/>
      <c r="AI69" s="824"/>
      <c r="AJ69" s="825"/>
      <c r="AK69" s="825"/>
      <c r="AL69" s="825"/>
      <c r="AM69" s="824"/>
      <c r="AN69" s="825"/>
      <c r="AO69" s="825"/>
      <c r="AP69" s="825"/>
      <c r="AQ69" s="362"/>
      <c r="AR69" s="363"/>
      <c r="AS69" s="363"/>
      <c r="AT69" s="364"/>
      <c r="AU69" s="363"/>
      <c r="AV69" s="363"/>
      <c r="AW69" s="363"/>
      <c r="AX69" s="365"/>
    </row>
    <row r="70" spans="1:50" ht="23.25" hidden="1" customHeight="1" x14ac:dyDescent="0.15">
      <c r="A70" s="861" t="s">
        <v>498</v>
      </c>
      <c r="B70" s="862"/>
      <c r="C70" s="862"/>
      <c r="D70" s="862"/>
      <c r="E70" s="862"/>
      <c r="F70" s="863"/>
      <c r="G70" s="952" t="s">
        <v>365</v>
      </c>
      <c r="H70" s="953"/>
      <c r="I70" s="953"/>
      <c r="J70" s="953"/>
      <c r="K70" s="953"/>
      <c r="L70" s="953"/>
      <c r="M70" s="953"/>
      <c r="N70" s="953"/>
      <c r="O70" s="953"/>
      <c r="P70" s="953"/>
      <c r="Q70" s="953"/>
      <c r="R70" s="953"/>
      <c r="S70" s="953"/>
      <c r="T70" s="953"/>
      <c r="U70" s="953"/>
      <c r="V70" s="953"/>
      <c r="W70" s="956" t="s">
        <v>517</v>
      </c>
      <c r="X70" s="957"/>
      <c r="Y70" s="962" t="s">
        <v>12</v>
      </c>
      <c r="Z70" s="962"/>
      <c r="AA70" s="963"/>
      <c r="AB70" s="964" t="s">
        <v>518</v>
      </c>
      <c r="AC70" s="964"/>
      <c r="AD70" s="96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518</v>
      </c>
      <c r="AC71" s="987"/>
      <c r="AD71" s="98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519</v>
      </c>
      <c r="AC72" s="988"/>
      <c r="AD72" s="98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7" t="s">
        <v>492</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4" t="s">
        <v>531</v>
      </c>
      <c r="B78" s="925"/>
      <c r="C78" s="925"/>
      <c r="D78" s="925"/>
      <c r="E78" s="922" t="s">
        <v>465</v>
      </c>
      <c r="F78" s="923"/>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486</v>
      </c>
      <c r="AP79" s="146"/>
      <c r="AQ79" s="146"/>
      <c r="AR79" s="81" t="s">
        <v>484</v>
      </c>
      <c r="AS79" s="145"/>
      <c r="AT79" s="146"/>
      <c r="AU79" s="146"/>
      <c r="AV79" s="146"/>
      <c r="AW79" s="146"/>
      <c r="AX79" s="147"/>
    </row>
    <row r="80" spans="1:50" ht="18.75" hidden="1" customHeight="1" x14ac:dyDescent="0.15">
      <c r="A80" s="526" t="s">
        <v>266</v>
      </c>
      <c r="B80" s="856" t="s">
        <v>483</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77"/>
      <c r="H81" s="377"/>
      <c r="I81" s="377"/>
      <c r="J81" s="377"/>
      <c r="K81" s="377"/>
      <c r="L81" s="377"/>
      <c r="M81" s="377"/>
      <c r="N81" s="377"/>
      <c r="O81" s="377"/>
      <c r="P81" s="377"/>
      <c r="Q81" s="377"/>
      <c r="R81" s="377"/>
      <c r="S81" s="377"/>
      <c r="T81" s="377"/>
      <c r="U81" s="377"/>
      <c r="V81" s="377"/>
      <c r="W81" s="377"/>
      <c r="X81" s="377"/>
      <c r="Y81" s="377"/>
      <c r="Z81" s="377"/>
      <c r="AA81" s="575"/>
      <c r="AB81" s="58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7"/>
      <c r="B86" s="559"/>
      <c r="C86" s="559"/>
      <c r="D86" s="559"/>
      <c r="E86" s="559"/>
      <c r="F86" s="560"/>
      <c r="G86" s="574"/>
      <c r="H86" s="377"/>
      <c r="I86" s="377"/>
      <c r="J86" s="377"/>
      <c r="K86" s="377"/>
      <c r="L86" s="377"/>
      <c r="M86" s="377"/>
      <c r="N86" s="377"/>
      <c r="O86" s="575"/>
      <c r="P86" s="587"/>
      <c r="Q86" s="377"/>
      <c r="R86" s="377"/>
      <c r="S86" s="377"/>
      <c r="T86" s="377"/>
      <c r="U86" s="377"/>
      <c r="V86" s="377"/>
      <c r="W86" s="377"/>
      <c r="X86" s="575"/>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7"/>
      <c r="B91" s="559"/>
      <c r="C91" s="559"/>
      <c r="D91" s="559"/>
      <c r="E91" s="559"/>
      <c r="F91" s="560"/>
      <c r="G91" s="574"/>
      <c r="H91" s="377"/>
      <c r="I91" s="377"/>
      <c r="J91" s="377"/>
      <c r="K91" s="377"/>
      <c r="L91" s="377"/>
      <c r="M91" s="377"/>
      <c r="N91" s="377"/>
      <c r="O91" s="575"/>
      <c r="P91" s="587"/>
      <c r="Q91" s="377"/>
      <c r="R91" s="377"/>
      <c r="S91" s="377"/>
      <c r="T91" s="377"/>
      <c r="U91" s="377"/>
      <c r="V91" s="377"/>
      <c r="W91" s="377"/>
      <c r="X91" s="575"/>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77"/>
      <c r="I96" s="377"/>
      <c r="J96" s="377"/>
      <c r="K96" s="377"/>
      <c r="L96" s="377"/>
      <c r="M96" s="377"/>
      <c r="N96" s="377"/>
      <c r="O96" s="575"/>
      <c r="P96" s="587"/>
      <c r="Q96" s="377"/>
      <c r="R96" s="377"/>
      <c r="S96" s="377"/>
      <c r="T96" s="377"/>
      <c r="U96" s="377"/>
      <c r="V96" s="377"/>
      <c r="W96" s="377"/>
      <c r="X96" s="575"/>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472</v>
      </c>
      <c r="AN100" s="834"/>
      <c r="AO100" s="834"/>
      <c r="AP100" s="835"/>
      <c r="AQ100" s="941" t="s">
        <v>494</v>
      </c>
      <c r="AR100" s="942"/>
      <c r="AS100" s="942"/>
      <c r="AT100" s="943"/>
      <c r="AU100" s="941" t="s">
        <v>541</v>
      </c>
      <c r="AV100" s="942"/>
      <c r="AW100" s="942"/>
      <c r="AX100" s="944"/>
    </row>
    <row r="101" spans="1:60" ht="37.5" customHeight="1" x14ac:dyDescent="0.15">
      <c r="A101" s="498"/>
      <c r="B101" s="499"/>
      <c r="C101" s="499"/>
      <c r="D101" s="499"/>
      <c r="E101" s="499"/>
      <c r="F101" s="500"/>
      <c r="G101" s="158" t="s">
        <v>627</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560</v>
      </c>
      <c r="AC101" s="558"/>
      <c r="AD101" s="558"/>
      <c r="AE101" s="362">
        <v>355781</v>
      </c>
      <c r="AF101" s="363"/>
      <c r="AG101" s="363"/>
      <c r="AH101" s="364"/>
      <c r="AI101" s="362">
        <v>370994</v>
      </c>
      <c r="AJ101" s="363"/>
      <c r="AK101" s="363"/>
      <c r="AL101" s="364"/>
      <c r="AM101" s="362">
        <v>377684</v>
      </c>
      <c r="AN101" s="363"/>
      <c r="AO101" s="363"/>
      <c r="AP101" s="364"/>
      <c r="AQ101" s="362" t="s">
        <v>610</v>
      </c>
      <c r="AR101" s="363"/>
      <c r="AS101" s="363"/>
      <c r="AT101" s="364"/>
      <c r="AU101" s="362"/>
      <c r="AV101" s="363"/>
      <c r="AW101" s="363"/>
      <c r="AX101" s="364"/>
    </row>
    <row r="102" spans="1:60" ht="45"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37"/>
      <c r="AA102" s="338"/>
      <c r="AB102" s="558" t="s">
        <v>560</v>
      </c>
      <c r="AC102" s="558"/>
      <c r="AD102" s="558"/>
      <c r="AE102" s="356">
        <v>324000</v>
      </c>
      <c r="AF102" s="356"/>
      <c r="AG102" s="356"/>
      <c r="AH102" s="356"/>
      <c r="AI102" s="356">
        <v>324000</v>
      </c>
      <c r="AJ102" s="356"/>
      <c r="AK102" s="356"/>
      <c r="AL102" s="356"/>
      <c r="AM102" s="356">
        <v>324000</v>
      </c>
      <c r="AN102" s="356"/>
      <c r="AO102" s="356"/>
      <c r="AP102" s="356"/>
      <c r="AQ102" s="824">
        <v>15</v>
      </c>
      <c r="AR102" s="825"/>
      <c r="AS102" s="825"/>
      <c r="AT102" s="826"/>
      <c r="AU102" s="824"/>
      <c r="AV102" s="825"/>
      <c r="AW102" s="825"/>
      <c r="AX102" s="826"/>
    </row>
    <row r="103" spans="1:60" ht="31.5" hidden="1" customHeight="1" x14ac:dyDescent="0.15">
      <c r="A103" s="495" t="s">
        <v>493</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4"/>
      <c r="AC105" s="405"/>
      <c r="AD105" s="406"/>
      <c r="AE105" s="356"/>
      <c r="AF105" s="356"/>
      <c r="AG105" s="356"/>
      <c r="AH105" s="356"/>
      <c r="AI105" s="356"/>
      <c r="AJ105" s="356"/>
      <c r="AK105" s="356"/>
      <c r="AL105" s="356"/>
      <c r="AM105" s="356"/>
      <c r="AN105" s="356"/>
      <c r="AO105" s="356"/>
      <c r="AP105" s="356"/>
      <c r="AQ105" s="362"/>
      <c r="AR105" s="363"/>
      <c r="AS105" s="363"/>
      <c r="AT105" s="364"/>
      <c r="AU105" s="824"/>
      <c r="AV105" s="825"/>
      <c r="AW105" s="825"/>
      <c r="AX105" s="826"/>
    </row>
    <row r="106" spans="1:60" ht="31.5" hidden="1" customHeight="1" x14ac:dyDescent="0.15">
      <c r="A106" s="495" t="s">
        <v>493</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4"/>
      <c r="AC108" s="405"/>
      <c r="AD108" s="406"/>
      <c r="AE108" s="356"/>
      <c r="AF108" s="356"/>
      <c r="AG108" s="356"/>
      <c r="AH108" s="356"/>
      <c r="AI108" s="356"/>
      <c r="AJ108" s="356"/>
      <c r="AK108" s="356"/>
      <c r="AL108" s="356"/>
      <c r="AM108" s="356"/>
      <c r="AN108" s="356"/>
      <c r="AO108" s="356"/>
      <c r="AP108" s="356"/>
      <c r="AQ108" s="362"/>
      <c r="AR108" s="363"/>
      <c r="AS108" s="363"/>
      <c r="AT108" s="364"/>
      <c r="AU108" s="824"/>
      <c r="AV108" s="825"/>
      <c r="AW108" s="825"/>
      <c r="AX108" s="826"/>
    </row>
    <row r="109" spans="1:60" ht="31.5" hidden="1" customHeight="1" x14ac:dyDescent="0.15">
      <c r="A109" s="495" t="s">
        <v>493</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4"/>
      <c r="AC111" s="405"/>
      <c r="AD111" s="406"/>
      <c r="AE111" s="356"/>
      <c r="AF111" s="356"/>
      <c r="AG111" s="356"/>
      <c r="AH111" s="356"/>
      <c r="AI111" s="356"/>
      <c r="AJ111" s="356"/>
      <c r="AK111" s="356"/>
      <c r="AL111" s="356"/>
      <c r="AM111" s="356"/>
      <c r="AN111" s="356"/>
      <c r="AO111" s="356"/>
      <c r="AP111" s="356"/>
      <c r="AQ111" s="362"/>
      <c r="AR111" s="363"/>
      <c r="AS111" s="363"/>
      <c r="AT111" s="364"/>
      <c r="AU111" s="824"/>
      <c r="AV111" s="825"/>
      <c r="AW111" s="825"/>
      <c r="AX111" s="826"/>
    </row>
    <row r="112" spans="1:60" ht="31.5" hidden="1" customHeight="1" x14ac:dyDescent="0.15">
      <c r="A112" s="495" t="s">
        <v>493</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14.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606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611</v>
      </c>
      <c r="AC116" s="299"/>
      <c r="AD116" s="300"/>
      <c r="AE116" s="356">
        <v>387</v>
      </c>
      <c r="AF116" s="356"/>
      <c r="AG116" s="356"/>
      <c r="AH116" s="356"/>
      <c r="AI116" s="356">
        <v>327</v>
      </c>
      <c r="AJ116" s="356"/>
      <c r="AK116" s="356"/>
      <c r="AL116" s="356"/>
      <c r="AM116" s="356">
        <v>324</v>
      </c>
      <c r="AN116" s="356"/>
      <c r="AO116" s="356"/>
      <c r="AP116" s="356"/>
      <c r="AQ116" s="362">
        <v>4559</v>
      </c>
      <c r="AR116" s="363"/>
      <c r="AS116" s="363"/>
      <c r="AT116" s="363"/>
      <c r="AU116" s="363"/>
      <c r="AV116" s="363"/>
      <c r="AW116" s="363"/>
      <c r="AX116" s="365"/>
    </row>
    <row r="117" spans="1:50" ht="70.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612</v>
      </c>
      <c r="AC117" s="340"/>
      <c r="AD117" s="341"/>
      <c r="AE117" s="464" t="s">
        <v>625</v>
      </c>
      <c r="AF117" s="304"/>
      <c r="AG117" s="304"/>
      <c r="AH117" s="304"/>
      <c r="AI117" s="464" t="s">
        <v>619</v>
      </c>
      <c r="AJ117" s="304"/>
      <c r="AK117" s="304"/>
      <c r="AL117" s="304"/>
      <c r="AM117" s="464" t="s">
        <v>626</v>
      </c>
      <c r="AN117" s="304"/>
      <c r="AO117" s="304"/>
      <c r="AP117" s="304"/>
      <c r="AQ117" s="304" t="s">
        <v>603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x14ac:dyDescent="0.15">
      <c r="A130" s="1006" t="s">
        <v>369</v>
      </c>
      <c r="B130" s="1004"/>
      <c r="C130" s="1003" t="s">
        <v>366</v>
      </c>
      <c r="D130" s="1004"/>
      <c r="E130" s="306" t="s">
        <v>399</v>
      </c>
      <c r="F130" s="307"/>
      <c r="G130" s="308" t="s">
        <v>617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x14ac:dyDescent="0.15">
      <c r="A131" s="1007"/>
      <c r="B131" s="250"/>
      <c r="C131" s="249"/>
      <c r="D131" s="250"/>
      <c r="E131" s="236" t="s">
        <v>398</v>
      </c>
      <c r="F131" s="237"/>
      <c r="G131" s="233" t="s">
        <v>618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562</v>
      </c>
      <c r="AR133" s="269"/>
      <c r="AS133" s="134" t="s">
        <v>356</v>
      </c>
      <c r="AT133" s="169"/>
      <c r="AU133" s="133">
        <v>30</v>
      </c>
      <c r="AV133" s="133"/>
      <c r="AW133" s="134" t="s">
        <v>300</v>
      </c>
      <c r="AX133" s="135"/>
    </row>
    <row r="134" spans="1:50" ht="39.75" customHeight="1" x14ac:dyDescent="0.15">
      <c r="A134" s="1007"/>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558</v>
      </c>
      <c r="AC134" s="219"/>
      <c r="AD134" s="219"/>
      <c r="AE134" s="264">
        <v>355781</v>
      </c>
      <c r="AF134" s="101"/>
      <c r="AG134" s="101"/>
      <c r="AH134" s="101"/>
      <c r="AI134" s="264">
        <v>370994</v>
      </c>
      <c r="AJ134" s="101"/>
      <c r="AK134" s="101"/>
      <c r="AL134" s="101"/>
      <c r="AM134" s="264">
        <v>377684</v>
      </c>
      <c r="AN134" s="101"/>
      <c r="AO134" s="101"/>
      <c r="AP134" s="101"/>
      <c r="AQ134" s="264" t="s">
        <v>562</v>
      </c>
      <c r="AR134" s="101"/>
      <c r="AS134" s="101"/>
      <c r="AT134" s="101"/>
      <c r="AU134" s="264" t="s">
        <v>613</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v>324000</v>
      </c>
      <c r="AF135" s="101"/>
      <c r="AG135" s="101"/>
      <c r="AH135" s="101"/>
      <c r="AI135" s="264">
        <v>324000</v>
      </c>
      <c r="AJ135" s="101"/>
      <c r="AK135" s="101"/>
      <c r="AL135" s="101"/>
      <c r="AM135" s="264">
        <v>324000</v>
      </c>
      <c r="AN135" s="101"/>
      <c r="AO135" s="101"/>
      <c r="AP135" s="101"/>
      <c r="AQ135" s="264" t="s">
        <v>562</v>
      </c>
      <c r="AR135" s="101"/>
      <c r="AS135" s="101"/>
      <c r="AT135" s="101"/>
      <c r="AU135" s="264">
        <v>343000</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596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2.25" customHeight="1" thickBot="1" x14ac:dyDescent="0.2">
      <c r="A189" s="100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19.7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555</v>
      </c>
      <c r="AE702" s="909"/>
      <c r="AF702" s="909"/>
      <c r="AG702" s="895" t="s">
        <v>598</v>
      </c>
      <c r="AH702" s="896"/>
      <c r="AI702" s="896"/>
      <c r="AJ702" s="896"/>
      <c r="AK702" s="896"/>
      <c r="AL702" s="896"/>
      <c r="AM702" s="896"/>
      <c r="AN702" s="896"/>
      <c r="AO702" s="896"/>
      <c r="AP702" s="896"/>
      <c r="AQ702" s="896"/>
      <c r="AR702" s="896"/>
      <c r="AS702" s="896"/>
      <c r="AT702" s="896"/>
      <c r="AU702" s="896"/>
      <c r="AV702" s="896"/>
      <c r="AW702" s="896"/>
      <c r="AX702" s="897"/>
    </row>
    <row r="703" spans="1:50" ht="89.2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555</v>
      </c>
      <c r="AE703" s="152"/>
      <c r="AF703" s="152"/>
      <c r="AG703" s="671" t="s">
        <v>563</v>
      </c>
      <c r="AH703" s="672"/>
      <c r="AI703" s="672"/>
      <c r="AJ703" s="672"/>
      <c r="AK703" s="672"/>
      <c r="AL703" s="672"/>
      <c r="AM703" s="672"/>
      <c r="AN703" s="672"/>
      <c r="AO703" s="672"/>
      <c r="AP703" s="672"/>
      <c r="AQ703" s="672"/>
      <c r="AR703" s="672"/>
      <c r="AS703" s="672"/>
      <c r="AT703" s="672"/>
      <c r="AU703" s="672"/>
      <c r="AV703" s="672"/>
      <c r="AW703" s="672"/>
      <c r="AX703" s="673"/>
    </row>
    <row r="704" spans="1:50" ht="85.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555</v>
      </c>
      <c r="AE704" s="593"/>
      <c r="AF704" s="593"/>
      <c r="AG704" s="429" t="s">
        <v>564</v>
      </c>
      <c r="AH704" s="231"/>
      <c r="AI704" s="231"/>
      <c r="AJ704" s="231"/>
      <c r="AK704" s="231"/>
      <c r="AL704" s="231"/>
      <c r="AM704" s="231"/>
      <c r="AN704" s="231"/>
      <c r="AO704" s="231"/>
      <c r="AP704" s="231"/>
      <c r="AQ704" s="231"/>
      <c r="AR704" s="231"/>
      <c r="AS704" s="231"/>
      <c r="AT704" s="231"/>
      <c r="AU704" s="231"/>
      <c r="AV704" s="231"/>
      <c r="AW704" s="231"/>
      <c r="AX704" s="430"/>
    </row>
    <row r="705" spans="1:50"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565</v>
      </c>
      <c r="AE705" s="740"/>
      <c r="AF705" s="740"/>
      <c r="AG705" s="157" t="s">
        <v>566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2"/>
      <c r="B706" s="777"/>
      <c r="C706" s="621"/>
      <c r="D706" s="622"/>
      <c r="E706" s="690" t="s">
        <v>529</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567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567</v>
      </c>
      <c r="AE707" s="591"/>
      <c r="AF707" s="591"/>
      <c r="AG707" s="429"/>
      <c r="AH707" s="231"/>
      <c r="AI707" s="231"/>
      <c r="AJ707" s="231"/>
      <c r="AK707" s="231"/>
      <c r="AL707" s="231"/>
      <c r="AM707" s="231"/>
      <c r="AN707" s="231"/>
      <c r="AO707" s="231"/>
      <c r="AP707" s="231"/>
      <c r="AQ707" s="231"/>
      <c r="AR707" s="231"/>
      <c r="AS707" s="231"/>
      <c r="AT707" s="231"/>
      <c r="AU707" s="231"/>
      <c r="AV707" s="231"/>
      <c r="AW707" s="231"/>
      <c r="AX707" s="430"/>
    </row>
    <row r="708" spans="1:50" ht="50.1"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555</v>
      </c>
      <c r="AE708" s="675"/>
      <c r="AF708" s="675"/>
      <c r="AG708" s="533" t="s">
        <v>568</v>
      </c>
      <c r="AH708" s="534"/>
      <c r="AI708" s="534"/>
      <c r="AJ708" s="534"/>
      <c r="AK708" s="534"/>
      <c r="AL708" s="534"/>
      <c r="AM708" s="534"/>
      <c r="AN708" s="534"/>
      <c r="AO708" s="534"/>
      <c r="AP708" s="534"/>
      <c r="AQ708" s="534"/>
      <c r="AR708" s="534"/>
      <c r="AS708" s="534"/>
      <c r="AT708" s="534"/>
      <c r="AU708" s="534"/>
      <c r="AV708" s="534"/>
      <c r="AW708" s="534"/>
      <c r="AX708" s="535"/>
    </row>
    <row r="709" spans="1:50" ht="39.950000000000003"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555</v>
      </c>
      <c r="AE709" s="152"/>
      <c r="AF709" s="152"/>
      <c r="AG709" s="671" t="s">
        <v>569</v>
      </c>
      <c r="AH709" s="672"/>
      <c r="AI709" s="672"/>
      <c r="AJ709" s="672"/>
      <c r="AK709" s="672"/>
      <c r="AL709" s="672"/>
      <c r="AM709" s="672"/>
      <c r="AN709" s="672"/>
      <c r="AO709" s="672"/>
      <c r="AP709" s="672"/>
      <c r="AQ709" s="672"/>
      <c r="AR709" s="672"/>
      <c r="AS709" s="672"/>
      <c r="AT709" s="672"/>
      <c r="AU709" s="672"/>
      <c r="AV709" s="672"/>
      <c r="AW709" s="672"/>
      <c r="AX709" s="673"/>
    </row>
    <row r="710" spans="1:50" ht="39.950000000000003"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555</v>
      </c>
      <c r="AE710" s="152"/>
      <c r="AF710" s="152"/>
      <c r="AG710" s="671" t="s">
        <v>570</v>
      </c>
      <c r="AH710" s="672"/>
      <c r="AI710" s="672"/>
      <c r="AJ710" s="672"/>
      <c r="AK710" s="672"/>
      <c r="AL710" s="672"/>
      <c r="AM710" s="672"/>
      <c r="AN710" s="672"/>
      <c r="AO710" s="672"/>
      <c r="AP710" s="672"/>
      <c r="AQ710" s="672"/>
      <c r="AR710" s="672"/>
      <c r="AS710" s="672"/>
      <c r="AT710" s="672"/>
      <c r="AU710" s="672"/>
      <c r="AV710" s="672"/>
      <c r="AW710" s="672"/>
      <c r="AX710" s="673"/>
    </row>
    <row r="711" spans="1:50" ht="39.950000000000003"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555</v>
      </c>
      <c r="AE711" s="152"/>
      <c r="AF711" s="152"/>
      <c r="AG711" s="671" t="s">
        <v>571</v>
      </c>
      <c r="AH711" s="672"/>
      <c r="AI711" s="672"/>
      <c r="AJ711" s="672"/>
      <c r="AK711" s="672"/>
      <c r="AL711" s="672"/>
      <c r="AM711" s="672"/>
      <c r="AN711" s="672"/>
      <c r="AO711" s="672"/>
      <c r="AP711" s="672"/>
      <c r="AQ711" s="672"/>
      <c r="AR711" s="672"/>
      <c r="AS711" s="672"/>
      <c r="AT711" s="672"/>
      <c r="AU711" s="672"/>
      <c r="AV711" s="672"/>
      <c r="AW711" s="672"/>
      <c r="AX711" s="673"/>
    </row>
    <row r="712" spans="1:50" x14ac:dyDescent="0.15">
      <c r="A712" s="662"/>
      <c r="B712" s="663"/>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565</v>
      </c>
      <c r="AE712" s="593"/>
      <c r="AF712" s="593"/>
      <c r="AG712" s="601" t="s">
        <v>566</v>
      </c>
      <c r="AH712" s="602"/>
      <c r="AI712" s="602"/>
      <c r="AJ712" s="602"/>
      <c r="AK712" s="602"/>
      <c r="AL712" s="602"/>
      <c r="AM712" s="602"/>
      <c r="AN712" s="602"/>
      <c r="AO712" s="602"/>
      <c r="AP712" s="602"/>
      <c r="AQ712" s="602"/>
      <c r="AR712" s="602"/>
      <c r="AS712" s="602"/>
      <c r="AT712" s="602"/>
      <c r="AU712" s="602"/>
      <c r="AV712" s="602"/>
      <c r="AW712" s="602"/>
      <c r="AX712" s="603"/>
    </row>
    <row r="713" spans="1:50" x14ac:dyDescent="0.15">
      <c r="A713" s="662"/>
      <c r="B713" s="66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01" t="s">
        <v>572</v>
      </c>
      <c r="AH713" s="602"/>
      <c r="AI713" s="602"/>
      <c r="AJ713" s="602"/>
      <c r="AK713" s="602"/>
      <c r="AL713" s="602"/>
      <c r="AM713" s="602"/>
      <c r="AN713" s="602"/>
      <c r="AO713" s="602"/>
      <c r="AP713" s="602"/>
      <c r="AQ713" s="602"/>
      <c r="AR713" s="602"/>
      <c r="AS713" s="602"/>
      <c r="AT713" s="602"/>
      <c r="AU713" s="602"/>
      <c r="AV713" s="602"/>
      <c r="AW713" s="602"/>
      <c r="AX713" s="603"/>
    </row>
    <row r="714" spans="1:50" ht="50.1" customHeight="1" x14ac:dyDescent="0.15">
      <c r="A714" s="664"/>
      <c r="B714" s="665"/>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555</v>
      </c>
      <c r="AE714" s="599"/>
      <c r="AF714" s="600"/>
      <c r="AG714" s="696" t="s">
        <v>573</v>
      </c>
      <c r="AH714" s="697"/>
      <c r="AI714" s="697"/>
      <c r="AJ714" s="697"/>
      <c r="AK714" s="697"/>
      <c r="AL714" s="697"/>
      <c r="AM714" s="697"/>
      <c r="AN714" s="697"/>
      <c r="AO714" s="697"/>
      <c r="AP714" s="697"/>
      <c r="AQ714" s="697"/>
      <c r="AR714" s="697"/>
      <c r="AS714" s="697"/>
      <c r="AT714" s="697"/>
      <c r="AU714" s="697"/>
      <c r="AV714" s="697"/>
      <c r="AW714" s="697"/>
      <c r="AX714" s="698"/>
    </row>
    <row r="715" spans="1:50" ht="90" customHeight="1" x14ac:dyDescent="0.15">
      <c r="A715" s="628"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555</v>
      </c>
      <c r="AE715" s="675"/>
      <c r="AF715" s="784"/>
      <c r="AG715" s="533" t="s">
        <v>574</v>
      </c>
      <c r="AH715" s="534"/>
      <c r="AI715" s="534"/>
      <c r="AJ715" s="534"/>
      <c r="AK715" s="534"/>
      <c r="AL715" s="534"/>
      <c r="AM715" s="534"/>
      <c r="AN715" s="534"/>
      <c r="AO715" s="534"/>
      <c r="AP715" s="534"/>
      <c r="AQ715" s="534"/>
      <c r="AR715" s="534"/>
      <c r="AS715" s="534"/>
      <c r="AT715" s="534"/>
      <c r="AU715" s="534"/>
      <c r="AV715" s="534"/>
      <c r="AW715" s="534"/>
      <c r="AX715" s="535"/>
    </row>
    <row r="716" spans="1:50" ht="53.1"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555</v>
      </c>
      <c r="AE716" s="766"/>
      <c r="AF716" s="766"/>
      <c r="AG716" s="671" t="s">
        <v>575</v>
      </c>
      <c r="AH716" s="672"/>
      <c r="AI716" s="672"/>
      <c r="AJ716" s="672"/>
      <c r="AK716" s="672"/>
      <c r="AL716" s="672"/>
      <c r="AM716" s="672"/>
      <c r="AN716" s="672"/>
      <c r="AO716" s="672"/>
      <c r="AP716" s="672"/>
      <c r="AQ716" s="672"/>
      <c r="AR716" s="672"/>
      <c r="AS716" s="672"/>
      <c r="AT716" s="672"/>
      <c r="AU716" s="672"/>
      <c r="AV716" s="672"/>
      <c r="AW716" s="672"/>
      <c r="AX716" s="673"/>
    </row>
    <row r="717" spans="1:50" ht="70.5"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555</v>
      </c>
      <c r="AE717" s="152"/>
      <c r="AF717" s="152"/>
      <c r="AG717" s="671" t="s">
        <v>597</v>
      </c>
      <c r="AH717" s="672"/>
      <c r="AI717" s="672"/>
      <c r="AJ717" s="672"/>
      <c r="AK717" s="672"/>
      <c r="AL717" s="672"/>
      <c r="AM717" s="672"/>
      <c r="AN717" s="672"/>
      <c r="AO717" s="672"/>
      <c r="AP717" s="672"/>
      <c r="AQ717" s="672"/>
      <c r="AR717" s="672"/>
      <c r="AS717" s="672"/>
      <c r="AT717" s="672"/>
      <c r="AU717" s="672"/>
      <c r="AV717" s="672"/>
      <c r="AW717" s="672"/>
      <c r="AX717" s="673"/>
    </row>
    <row r="718" spans="1:50"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565</v>
      </c>
      <c r="AE718" s="152"/>
      <c r="AF718" s="152"/>
      <c r="AG718" s="601" t="s">
        <v>576</v>
      </c>
      <c r="AH718" s="602"/>
      <c r="AI718" s="602"/>
      <c r="AJ718" s="602"/>
      <c r="AK718" s="602"/>
      <c r="AL718" s="602"/>
      <c r="AM718" s="602"/>
      <c r="AN718" s="602"/>
      <c r="AO718" s="602"/>
      <c r="AP718" s="602"/>
      <c r="AQ718" s="602"/>
      <c r="AR718" s="602"/>
      <c r="AS718" s="602"/>
      <c r="AT718" s="602"/>
      <c r="AU718" s="602"/>
      <c r="AV718" s="602"/>
      <c r="AW718" s="602"/>
      <c r="AX718" s="603"/>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555</v>
      </c>
      <c r="AE719" s="675"/>
      <c r="AF719" s="675"/>
      <c r="AG719" s="157" t="s">
        <v>577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8" t="s">
        <v>480</v>
      </c>
      <c r="D720" s="946"/>
      <c r="E720" s="946"/>
      <c r="F720" s="949"/>
      <c r="G720" s="945" t="s">
        <v>481</v>
      </c>
      <c r="H720" s="946"/>
      <c r="I720" s="946"/>
      <c r="J720" s="946"/>
      <c r="K720" s="946"/>
      <c r="L720" s="946"/>
      <c r="M720" s="946"/>
      <c r="N720" s="945" t="s">
        <v>485</v>
      </c>
      <c r="O720" s="946"/>
      <c r="P720" s="946"/>
      <c r="Q720" s="946"/>
      <c r="R720" s="946"/>
      <c r="S720" s="946"/>
      <c r="T720" s="946"/>
      <c r="U720" s="946"/>
      <c r="V720" s="946"/>
      <c r="W720" s="946"/>
      <c r="X720" s="946"/>
      <c r="Y720" s="946"/>
      <c r="Z720" s="946"/>
      <c r="AA720" s="946"/>
      <c r="AB720" s="946"/>
      <c r="AC720" s="946"/>
      <c r="AD720" s="946"/>
      <c r="AE720" s="946"/>
      <c r="AF720" s="94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7"/>
      <c r="B721" s="658"/>
      <c r="C721" s="930" t="s">
        <v>553</v>
      </c>
      <c r="D721" s="931"/>
      <c r="E721" s="931"/>
      <c r="F721" s="932"/>
      <c r="G721" s="950" t="s">
        <v>484</v>
      </c>
      <c r="H721" s="951"/>
      <c r="I721" s="83" t="str">
        <f>IF(OR(G721="　", G721=""), "", "-")</f>
        <v/>
      </c>
      <c r="J721" s="929">
        <v>493</v>
      </c>
      <c r="K721" s="929"/>
      <c r="L721" s="83" t="str">
        <f>IF(M721="","","-")</f>
        <v/>
      </c>
      <c r="M721" s="84"/>
      <c r="N721" s="926" t="s">
        <v>620</v>
      </c>
      <c r="O721" s="927"/>
      <c r="P721" s="927"/>
      <c r="Q721" s="927"/>
      <c r="R721" s="927"/>
      <c r="S721" s="927"/>
      <c r="T721" s="927"/>
      <c r="U721" s="927"/>
      <c r="V721" s="927"/>
      <c r="W721" s="927"/>
      <c r="X721" s="927"/>
      <c r="Y721" s="927"/>
      <c r="Z721" s="927"/>
      <c r="AA721" s="927"/>
      <c r="AB721" s="927"/>
      <c r="AC721" s="927"/>
      <c r="AD721" s="927"/>
      <c r="AE721" s="927"/>
      <c r="AF721" s="92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7"/>
      <c r="B722" s="658"/>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7" t="s">
        <v>53</v>
      </c>
      <c r="D726" s="588"/>
      <c r="E726" s="588"/>
      <c r="F726" s="589"/>
      <c r="G726" s="804" t="s">
        <v>599</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0.25" customHeight="1" thickBot="1" x14ac:dyDescent="0.2">
      <c r="A727" s="630"/>
      <c r="B727" s="631"/>
      <c r="C727" s="702" t="s">
        <v>57</v>
      </c>
      <c r="D727" s="703"/>
      <c r="E727" s="703"/>
      <c r="F727" s="704"/>
      <c r="G727" s="802" t="s">
        <v>578</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14.25"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14.25" thickBot="1" x14ac:dyDescent="0.2">
      <c r="A729" s="772" t="s">
        <v>579</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14.25"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14.25"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14.25"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14.25"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14.25"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14.25"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x14ac:dyDescent="0.15">
      <c r="A737" s="116" t="s">
        <v>431</v>
      </c>
      <c r="B737" s="117"/>
      <c r="C737" s="117"/>
      <c r="D737" s="118"/>
      <c r="E737" s="111" t="s">
        <v>629</v>
      </c>
      <c r="F737" s="111"/>
      <c r="G737" s="111"/>
      <c r="H737" s="111"/>
      <c r="I737" s="111"/>
      <c r="J737" s="111"/>
      <c r="K737" s="111"/>
      <c r="L737" s="111"/>
      <c r="M737" s="111"/>
      <c r="N737" s="112" t="s">
        <v>358</v>
      </c>
      <c r="O737" s="112"/>
      <c r="P737" s="112"/>
      <c r="Q737" s="112"/>
      <c r="R737" s="111" t="s">
        <v>580</v>
      </c>
      <c r="S737" s="111"/>
      <c r="T737" s="111"/>
      <c r="U737" s="111"/>
      <c r="V737" s="111"/>
      <c r="W737" s="111"/>
      <c r="X737" s="111"/>
      <c r="Y737" s="111"/>
      <c r="Z737" s="111"/>
      <c r="AA737" s="112" t="s">
        <v>359</v>
      </c>
      <c r="AB737" s="112"/>
      <c r="AC737" s="112"/>
      <c r="AD737" s="112"/>
      <c r="AE737" s="111" t="s">
        <v>581</v>
      </c>
      <c r="AF737" s="111"/>
      <c r="AG737" s="111"/>
      <c r="AH737" s="111"/>
      <c r="AI737" s="111"/>
      <c r="AJ737" s="111"/>
      <c r="AK737" s="111"/>
      <c r="AL737" s="111"/>
      <c r="AM737" s="111"/>
      <c r="AN737" s="112" t="s">
        <v>360</v>
      </c>
      <c r="AO737" s="112"/>
      <c r="AP737" s="112"/>
      <c r="AQ737" s="112"/>
      <c r="AR737" s="113" t="s">
        <v>582</v>
      </c>
      <c r="AS737" s="114"/>
      <c r="AT737" s="114"/>
      <c r="AU737" s="114"/>
      <c r="AV737" s="114"/>
      <c r="AW737" s="114"/>
      <c r="AX737" s="115"/>
      <c r="AY737" s="89"/>
      <c r="AZ737" s="89"/>
    </row>
    <row r="738" spans="1:52" x14ac:dyDescent="0.15">
      <c r="A738" s="116" t="s">
        <v>361</v>
      </c>
      <c r="B738" s="117"/>
      <c r="C738" s="117"/>
      <c r="D738" s="118"/>
      <c r="E738" s="111" t="s">
        <v>583</v>
      </c>
      <c r="F738" s="111"/>
      <c r="G738" s="111"/>
      <c r="H738" s="111"/>
      <c r="I738" s="111"/>
      <c r="J738" s="111"/>
      <c r="K738" s="111"/>
      <c r="L738" s="111"/>
      <c r="M738" s="111"/>
      <c r="N738" s="112" t="s">
        <v>362</v>
      </c>
      <c r="O738" s="112"/>
      <c r="P738" s="112"/>
      <c r="Q738" s="112"/>
      <c r="R738" s="111" t="s">
        <v>584</v>
      </c>
      <c r="S738" s="111"/>
      <c r="T738" s="111"/>
      <c r="U738" s="111"/>
      <c r="V738" s="111"/>
      <c r="W738" s="111"/>
      <c r="X738" s="111"/>
      <c r="Y738" s="111"/>
      <c r="Z738" s="111"/>
      <c r="AA738" s="112" t="s">
        <v>482</v>
      </c>
      <c r="AB738" s="112"/>
      <c r="AC738" s="112"/>
      <c r="AD738" s="112"/>
      <c r="AE738" s="111" t="s">
        <v>585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14.25" thickBot="1" x14ac:dyDescent="0.2">
      <c r="A739" s="122" t="s">
        <v>543</v>
      </c>
      <c r="B739" s="123"/>
      <c r="C739" s="123"/>
      <c r="D739" s="124"/>
      <c r="E739" s="125" t="s">
        <v>553</v>
      </c>
      <c r="F739" s="126"/>
      <c r="G739" s="126"/>
      <c r="H739" s="91" t="str">
        <f>IF(E739="", "", "(")</f>
        <v>(</v>
      </c>
      <c r="I739" s="106"/>
      <c r="J739" s="106"/>
      <c r="K739" s="91" t="str">
        <f>IF(OR(I739="　", I739=""), "", "-")</f>
        <v/>
      </c>
      <c r="L739" s="107">
        <v>466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443" t="s">
        <v>586</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3"/>
      <c r="B780" s="770"/>
      <c r="C780" s="770"/>
      <c r="D780" s="770"/>
      <c r="E780" s="770"/>
      <c r="F780" s="771"/>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3"/>
      <c r="B781" s="770"/>
      <c r="C781" s="770"/>
      <c r="D781" s="770"/>
      <c r="E781" s="770"/>
      <c r="F781" s="771"/>
      <c r="G781" s="455" t="s">
        <v>587</v>
      </c>
      <c r="H781" s="456"/>
      <c r="I781" s="456"/>
      <c r="J781" s="456"/>
      <c r="K781" s="457"/>
      <c r="L781" s="458" t="s">
        <v>588</v>
      </c>
      <c r="M781" s="459"/>
      <c r="N781" s="459"/>
      <c r="O781" s="459"/>
      <c r="P781" s="459"/>
      <c r="Q781" s="459"/>
      <c r="R781" s="459"/>
      <c r="S781" s="459"/>
      <c r="T781" s="459"/>
      <c r="U781" s="459"/>
      <c r="V781" s="459"/>
      <c r="W781" s="459"/>
      <c r="X781" s="460"/>
      <c r="Y781" s="461">
        <v>1433</v>
      </c>
      <c r="Z781" s="462"/>
      <c r="AA781" s="462"/>
      <c r="AB781" s="564"/>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3"/>
      <c r="B782" s="770"/>
      <c r="C782" s="770"/>
      <c r="D782" s="770"/>
      <c r="E782" s="770"/>
      <c r="F782" s="771"/>
      <c r="G782" s="346" t="s">
        <v>589</v>
      </c>
      <c r="H782" s="347"/>
      <c r="I782" s="347"/>
      <c r="J782" s="347"/>
      <c r="K782" s="348"/>
      <c r="L782" s="399" t="s">
        <v>590</v>
      </c>
      <c r="M782" s="400"/>
      <c r="N782" s="400"/>
      <c r="O782" s="400"/>
      <c r="P782" s="400"/>
      <c r="Q782" s="400"/>
      <c r="R782" s="400"/>
      <c r="S782" s="400"/>
      <c r="T782" s="400"/>
      <c r="U782" s="400"/>
      <c r="V782" s="400"/>
      <c r="W782" s="400"/>
      <c r="X782" s="401"/>
      <c r="Y782" s="396">
        <v>622</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63"/>
      <c r="B783" s="770"/>
      <c r="C783" s="770"/>
      <c r="D783" s="770"/>
      <c r="E783" s="770"/>
      <c r="F783" s="77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3"/>
      <c r="B784" s="770"/>
      <c r="C784" s="770"/>
      <c r="D784" s="770"/>
      <c r="E784" s="770"/>
      <c r="F784" s="77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3"/>
      <c r="B785" s="770"/>
      <c r="C785" s="770"/>
      <c r="D785" s="770"/>
      <c r="E785" s="770"/>
      <c r="F785" s="77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3"/>
      <c r="B786" s="770"/>
      <c r="C786" s="770"/>
      <c r="D786" s="770"/>
      <c r="E786" s="770"/>
      <c r="F786" s="77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3"/>
      <c r="B787" s="770"/>
      <c r="C787" s="770"/>
      <c r="D787" s="770"/>
      <c r="E787" s="770"/>
      <c r="F787" s="77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3"/>
      <c r="B788" s="770"/>
      <c r="C788" s="770"/>
      <c r="D788" s="770"/>
      <c r="E788" s="770"/>
      <c r="F788" s="77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3"/>
      <c r="B789" s="770"/>
      <c r="C789" s="770"/>
      <c r="D789" s="770"/>
      <c r="E789" s="770"/>
      <c r="F789" s="77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3"/>
      <c r="B790" s="770"/>
      <c r="C790" s="770"/>
      <c r="D790" s="770"/>
      <c r="E790" s="770"/>
      <c r="F790" s="77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52.5" customHeight="1" x14ac:dyDescent="0.15">
      <c r="A791" s="563"/>
      <c r="B791" s="770"/>
      <c r="C791" s="770"/>
      <c r="D791" s="770"/>
      <c r="E791" s="770"/>
      <c r="F791" s="771"/>
      <c r="G791" s="407" t="s">
        <v>20</v>
      </c>
      <c r="H791" s="408"/>
      <c r="I791" s="408"/>
      <c r="J791" s="408"/>
      <c r="K791" s="408"/>
      <c r="L791" s="409"/>
      <c r="M791" s="410"/>
      <c r="N791" s="410"/>
      <c r="O791" s="410"/>
      <c r="P791" s="410"/>
      <c r="Q791" s="410"/>
      <c r="R791" s="410"/>
      <c r="S791" s="410"/>
      <c r="T791" s="410"/>
      <c r="U791" s="410"/>
      <c r="V791" s="410"/>
      <c r="W791" s="410"/>
      <c r="X791" s="411"/>
      <c r="Y791" s="412">
        <f>SUM(Y781:AB790)</f>
        <v>2055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63"/>
      <c r="B792" s="770"/>
      <c r="C792" s="770"/>
      <c r="D792" s="770"/>
      <c r="E792" s="770"/>
      <c r="F792" s="771"/>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3"/>
      <c r="B793" s="770"/>
      <c r="C793" s="770"/>
      <c r="D793" s="770"/>
      <c r="E793" s="770"/>
      <c r="F793" s="771"/>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3"/>
      <c r="B794" s="770"/>
      <c r="C794" s="770"/>
      <c r="D794" s="770"/>
      <c r="E794" s="770"/>
      <c r="F794" s="771"/>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4"/>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3"/>
      <c r="B795" s="770"/>
      <c r="C795" s="770"/>
      <c r="D795" s="770"/>
      <c r="E795" s="770"/>
      <c r="F795" s="77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3"/>
      <c r="B796" s="770"/>
      <c r="C796" s="770"/>
      <c r="D796" s="770"/>
      <c r="E796" s="770"/>
      <c r="F796" s="77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3"/>
      <c r="B797" s="770"/>
      <c r="C797" s="770"/>
      <c r="D797" s="770"/>
      <c r="E797" s="770"/>
      <c r="F797" s="77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3"/>
      <c r="B798" s="770"/>
      <c r="C798" s="770"/>
      <c r="D798" s="770"/>
      <c r="E798" s="770"/>
      <c r="F798" s="77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3"/>
      <c r="B799" s="770"/>
      <c r="C799" s="770"/>
      <c r="D799" s="770"/>
      <c r="E799" s="770"/>
      <c r="F799" s="77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3"/>
      <c r="B800" s="770"/>
      <c r="C800" s="770"/>
      <c r="D800" s="770"/>
      <c r="E800" s="770"/>
      <c r="F800" s="77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3"/>
      <c r="B801" s="770"/>
      <c r="C801" s="770"/>
      <c r="D801" s="770"/>
      <c r="E801" s="770"/>
      <c r="F801" s="77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3"/>
      <c r="B802" s="770"/>
      <c r="C802" s="770"/>
      <c r="D802" s="770"/>
      <c r="E802" s="770"/>
      <c r="F802" s="77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3"/>
      <c r="B803" s="770"/>
      <c r="C803" s="770"/>
      <c r="D803" s="770"/>
      <c r="E803" s="770"/>
      <c r="F803" s="77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3"/>
      <c r="B804" s="770"/>
      <c r="C804" s="770"/>
      <c r="D804" s="770"/>
      <c r="E804" s="770"/>
      <c r="F804" s="77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3"/>
      <c r="B805" s="770"/>
      <c r="C805" s="770"/>
      <c r="D805" s="770"/>
      <c r="E805" s="770"/>
      <c r="F805" s="771"/>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3"/>
      <c r="B806" s="770"/>
      <c r="C806" s="770"/>
      <c r="D806" s="770"/>
      <c r="E806" s="770"/>
      <c r="F806" s="771"/>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3"/>
      <c r="B807" s="770"/>
      <c r="C807" s="770"/>
      <c r="D807" s="770"/>
      <c r="E807" s="770"/>
      <c r="F807" s="771"/>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4"/>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3"/>
      <c r="B808" s="770"/>
      <c r="C808" s="770"/>
      <c r="D808" s="770"/>
      <c r="E808" s="770"/>
      <c r="F808" s="77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3"/>
      <c r="B809" s="770"/>
      <c r="C809" s="770"/>
      <c r="D809" s="770"/>
      <c r="E809" s="770"/>
      <c r="F809" s="77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3"/>
      <c r="B810" s="770"/>
      <c r="C810" s="770"/>
      <c r="D810" s="770"/>
      <c r="E810" s="770"/>
      <c r="F810" s="77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3"/>
      <c r="B811" s="770"/>
      <c r="C811" s="770"/>
      <c r="D811" s="770"/>
      <c r="E811" s="770"/>
      <c r="F811" s="77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3"/>
      <c r="B812" s="770"/>
      <c r="C812" s="770"/>
      <c r="D812" s="770"/>
      <c r="E812" s="770"/>
      <c r="F812" s="77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3"/>
      <c r="B813" s="770"/>
      <c r="C813" s="770"/>
      <c r="D813" s="770"/>
      <c r="E813" s="770"/>
      <c r="F813" s="77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3"/>
      <c r="B814" s="770"/>
      <c r="C814" s="770"/>
      <c r="D814" s="770"/>
      <c r="E814" s="770"/>
      <c r="F814" s="77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3"/>
      <c r="B815" s="770"/>
      <c r="C815" s="770"/>
      <c r="D815" s="770"/>
      <c r="E815" s="770"/>
      <c r="F815" s="77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3"/>
      <c r="B816" s="770"/>
      <c r="C816" s="770"/>
      <c r="D816" s="770"/>
      <c r="E816" s="770"/>
      <c r="F816" s="77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3"/>
      <c r="B817" s="770"/>
      <c r="C817" s="770"/>
      <c r="D817" s="770"/>
      <c r="E817" s="770"/>
      <c r="F817" s="77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3"/>
      <c r="B818" s="770"/>
      <c r="C818" s="770"/>
      <c r="D818" s="770"/>
      <c r="E818" s="770"/>
      <c r="F818" s="771"/>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3"/>
      <c r="B819" s="770"/>
      <c r="C819" s="770"/>
      <c r="D819" s="770"/>
      <c r="E819" s="770"/>
      <c r="F819" s="771"/>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3"/>
      <c r="B820" s="770"/>
      <c r="C820" s="770"/>
      <c r="D820" s="770"/>
      <c r="E820" s="770"/>
      <c r="F820" s="771"/>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4"/>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3"/>
      <c r="B821" s="770"/>
      <c r="C821" s="770"/>
      <c r="D821" s="770"/>
      <c r="E821" s="770"/>
      <c r="F821" s="77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3"/>
      <c r="B822" s="770"/>
      <c r="C822" s="770"/>
      <c r="D822" s="770"/>
      <c r="E822" s="770"/>
      <c r="F822" s="77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3"/>
      <c r="B823" s="770"/>
      <c r="C823" s="770"/>
      <c r="D823" s="770"/>
      <c r="E823" s="770"/>
      <c r="F823" s="77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3"/>
      <c r="B824" s="770"/>
      <c r="C824" s="770"/>
      <c r="D824" s="770"/>
      <c r="E824" s="770"/>
      <c r="F824" s="77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3"/>
      <c r="B825" s="770"/>
      <c r="C825" s="770"/>
      <c r="D825" s="770"/>
      <c r="E825" s="770"/>
      <c r="F825" s="77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3"/>
      <c r="B826" s="770"/>
      <c r="C826" s="770"/>
      <c r="D826" s="770"/>
      <c r="E826" s="770"/>
      <c r="F826" s="77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3"/>
      <c r="B827" s="770"/>
      <c r="C827" s="770"/>
      <c r="D827" s="770"/>
      <c r="E827" s="770"/>
      <c r="F827" s="77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3"/>
      <c r="B828" s="770"/>
      <c r="C828" s="770"/>
      <c r="D828" s="770"/>
      <c r="E828" s="770"/>
      <c r="F828" s="77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3"/>
      <c r="B829" s="770"/>
      <c r="C829" s="770"/>
      <c r="D829" s="770"/>
      <c r="E829" s="770"/>
      <c r="F829" s="77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3"/>
      <c r="B830" s="770"/>
      <c r="C830" s="770"/>
      <c r="D830" s="770"/>
      <c r="E830" s="770"/>
      <c r="F830" s="77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8" t="s">
        <v>486</v>
      </c>
      <c r="AM831" s="969"/>
      <c r="AN831" s="96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14.25"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60" customHeight="1" x14ac:dyDescent="0.15">
      <c r="A837" s="402">
        <v>1</v>
      </c>
      <c r="B837" s="402">
        <v>1</v>
      </c>
      <c r="C837" s="905" t="s">
        <v>591</v>
      </c>
      <c r="D837" s="906"/>
      <c r="E837" s="906"/>
      <c r="F837" s="906"/>
      <c r="G837" s="906"/>
      <c r="H837" s="906"/>
      <c r="I837" s="907"/>
      <c r="J837" s="452">
        <v>7013305001903</v>
      </c>
      <c r="K837" s="453"/>
      <c r="L837" s="453"/>
      <c r="M837" s="453"/>
      <c r="N837" s="453"/>
      <c r="O837" s="454"/>
      <c r="P837" s="431" t="s">
        <v>600</v>
      </c>
      <c r="Q837" s="432"/>
      <c r="R837" s="432"/>
      <c r="S837" s="432"/>
      <c r="T837" s="432"/>
      <c r="U837" s="432"/>
      <c r="V837" s="432"/>
      <c r="W837" s="432"/>
      <c r="X837" s="433"/>
      <c r="Y837" s="316">
        <v>2055</v>
      </c>
      <c r="Z837" s="317"/>
      <c r="AA837" s="317"/>
      <c r="AB837" s="318"/>
      <c r="AC837" s="326" t="s">
        <v>592</v>
      </c>
      <c r="AD837" s="424"/>
      <c r="AE837" s="424"/>
      <c r="AF837" s="424"/>
      <c r="AG837" s="424"/>
      <c r="AH837" s="419" t="s">
        <v>593</v>
      </c>
      <c r="AI837" s="420"/>
      <c r="AJ837" s="420"/>
      <c r="AK837" s="420"/>
      <c r="AL837" s="323" t="s">
        <v>593</v>
      </c>
      <c r="AM837" s="324"/>
      <c r="AN837" s="324"/>
      <c r="AO837" s="325"/>
      <c r="AP837" s="319" t="s">
        <v>594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486</v>
      </c>
      <c r="AM1098" s="971"/>
      <c r="AN1098" s="971"/>
      <c r="AO1098" s="80"/>
      <c r="AP1098" s="69"/>
      <c r="AQ1098" s="69"/>
      <c r="AR1098" s="69"/>
      <c r="AS1098" s="69"/>
      <c r="AT1098" s="69"/>
      <c r="AU1098" s="69"/>
      <c r="AV1098" s="69"/>
      <c r="AW1098" s="69"/>
      <c r="AX1098" s="70"/>
    </row>
    <row r="1099" spans="1:50" ht="12"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1"/>
      <c r="E1101" s="275" t="s">
        <v>396</v>
      </c>
      <c r="F1101" s="901"/>
      <c r="G1101" s="901"/>
      <c r="H1101" s="901"/>
      <c r="I1101" s="901"/>
      <c r="J1101" s="275" t="s">
        <v>432</v>
      </c>
      <c r="K1101" s="275"/>
      <c r="L1101" s="275"/>
      <c r="M1101" s="275"/>
      <c r="N1101" s="275"/>
      <c r="O1101" s="275"/>
      <c r="P1101" s="342" t="s">
        <v>27</v>
      </c>
      <c r="Q1101" s="342"/>
      <c r="R1101" s="342"/>
      <c r="S1101" s="342"/>
      <c r="T1101" s="342"/>
      <c r="U1101" s="342"/>
      <c r="V1101" s="342"/>
      <c r="W1101" s="342"/>
      <c r="X1101" s="342"/>
      <c r="Y1101" s="275" t="s">
        <v>434</v>
      </c>
      <c r="Z1101" s="901"/>
      <c r="AA1101" s="901"/>
      <c r="AB1101" s="901"/>
      <c r="AC1101" s="275" t="s">
        <v>377</v>
      </c>
      <c r="AD1101" s="275"/>
      <c r="AE1101" s="275"/>
      <c r="AF1101" s="275"/>
      <c r="AG1101" s="275"/>
      <c r="AH1101" s="342" t="s">
        <v>391</v>
      </c>
      <c r="AI1101" s="343"/>
      <c r="AJ1101" s="343"/>
      <c r="AK1101" s="343"/>
      <c r="AL1101" s="343" t="s">
        <v>21</v>
      </c>
      <c r="AM1101" s="343"/>
      <c r="AN1101" s="343"/>
      <c r="AO1101" s="904"/>
      <c r="AP1101" s="428" t="s">
        <v>468</v>
      </c>
      <c r="AQ1101" s="428"/>
      <c r="AR1101" s="428"/>
      <c r="AS1101" s="428"/>
      <c r="AT1101" s="428"/>
      <c r="AU1101" s="428"/>
      <c r="AV1101" s="428"/>
      <c r="AW1101" s="428"/>
      <c r="AX1101" s="428"/>
    </row>
    <row r="1102" spans="1:50" x14ac:dyDescent="0.15">
      <c r="A1102" s="402">
        <v>1</v>
      </c>
      <c r="B1102" s="402">
        <v>1</v>
      </c>
      <c r="C1102" s="903"/>
      <c r="D1102" s="903"/>
      <c r="E1102" s="259" t="s">
        <v>621</v>
      </c>
      <c r="F1102" s="902"/>
      <c r="G1102" s="902"/>
      <c r="H1102" s="902"/>
      <c r="I1102" s="902"/>
      <c r="J1102" s="417" t="s">
        <v>621</v>
      </c>
      <c r="K1102" s="418"/>
      <c r="L1102" s="418"/>
      <c r="M1102" s="418"/>
      <c r="N1102" s="418"/>
      <c r="O1102" s="418"/>
      <c r="P1102" s="426" t="s">
        <v>622</v>
      </c>
      <c r="Q1102" s="315"/>
      <c r="R1102" s="315"/>
      <c r="S1102" s="315"/>
      <c r="T1102" s="315"/>
      <c r="U1102" s="315"/>
      <c r="V1102" s="315"/>
      <c r="W1102" s="315"/>
      <c r="X1102" s="315"/>
      <c r="Y1102" s="316" t="s">
        <v>628</v>
      </c>
      <c r="Z1102" s="317"/>
      <c r="AA1102" s="317"/>
      <c r="AB1102" s="318"/>
      <c r="AC1102" s="320"/>
      <c r="AD1102" s="320"/>
      <c r="AE1102" s="320"/>
      <c r="AF1102" s="320"/>
      <c r="AG1102" s="320"/>
      <c r="AH1102" s="321" t="s">
        <v>623</v>
      </c>
      <c r="AI1102" s="322"/>
      <c r="AJ1102" s="322"/>
      <c r="AK1102" s="322"/>
      <c r="AL1102" s="323" t="s">
        <v>624</v>
      </c>
      <c r="AM1102" s="324"/>
      <c r="AN1102" s="324"/>
      <c r="AO1102" s="325"/>
      <c r="AP1102" s="319" t="s">
        <v>624</v>
      </c>
      <c r="AQ1102" s="319"/>
      <c r="AR1102" s="319"/>
      <c r="AS1102" s="319"/>
      <c r="AT1102" s="319"/>
      <c r="AU1102" s="319"/>
      <c r="AV1102" s="319"/>
      <c r="AW1102" s="319"/>
      <c r="AX1102" s="319"/>
    </row>
    <row r="1103" spans="1:50" ht="30" hidden="1" customHeight="1" x14ac:dyDescent="0.15">
      <c r="A1103" s="402">
        <v>2</v>
      </c>
      <c r="B1103" s="402">
        <v>1</v>
      </c>
      <c r="C1103" s="903"/>
      <c r="D1103" s="903"/>
      <c r="E1103" s="902"/>
      <c r="F1103" s="902"/>
      <c r="G1103" s="902"/>
      <c r="H1103" s="902"/>
      <c r="I1103" s="90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3"/>
      <c r="D1104" s="903"/>
      <c r="E1104" s="902"/>
      <c r="F1104" s="902"/>
      <c r="G1104" s="902"/>
      <c r="H1104" s="902"/>
      <c r="I1104" s="90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3"/>
      <c r="D1105" s="903"/>
      <c r="E1105" s="902"/>
      <c r="F1105" s="902"/>
      <c r="G1105" s="902"/>
      <c r="H1105" s="902"/>
      <c r="I1105" s="90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3"/>
      <c r="D1106" s="903"/>
      <c r="E1106" s="902"/>
      <c r="F1106" s="902"/>
      <c r="G1106" s="902"/>
      <c r="H1106" s="902"/>
      <c r="I1106" s="90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3"/>
      <c r="D1107" s="903"/>
      <c r="E1107" s="902"/>
      <c r="F1107" s="902"/>
      <c r="G1107" s="902"/>
      <c r="H1107" s="902"/>
      <c r="I1107" s="90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3"/>
      <c r="D1108" s="903"/>
      <c r="E1108" s="902"/>
      <c r="F1108" s="902"/>
      <c r="G1108" s="902"/>
      <c r="H1108" s="902"/>
      <c r="I1108" s="90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3"/>
      <c r="D1109" s="903"/>
      <c r="E1109" s="902"/>
      <c r="F1109" s="902"/>
      <c r="G1109" s="902"/>
      <c r="H1109" s="902"/>
      <c r="I1109" s="90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3"/>
      <c r="D1110" s="903"/>
      <c r="E1110" s="902"/>
      <c r="F1110" s="902"/>
      <c r="G1110" s="902"/>
      <c r="H1110" s="902"/>
      <c r="I1110" s="90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3"/>
      <c r="D1111" s="903"/>
      <c r="E1111" s="902"/>
      <c r="F1111" s="902"/>
      <c r="G1111" s="902"/>
      <c r="H1111" s="902"/>
      <c r="I1111" s="90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3"/>
      <c r="D1112" s="903"/>
      <c r="E1112" s="902"/>
      <c r="F1112" s="902"/>
      <c r="G1112" s="902"/>
      <c r="H1112" s="902"/>
      <c r="I1112" s="90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3"/>
      <c r="D1113" s="903"/>
      <c r="E1113" s="902"/>
      <c r="F1113" s="902"/>
      <c r="G1113" s="902"/>
      <c r="H1113" s="902"/>
      <c r="I1113" s="90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3"/>
      <c r="D1114" s="903"/>
      <c r="E1114" s="902"/>
      <c r="F1114" s="902"/>
      <c r="G1114" s="902"/>
      <c r="H1114" s="902"/>
      <c r="I1114" s="90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3"/>
      <c r="D1115" s="903"/>
      <c r="E1115" s="902"/>
      <c r="F1115" s="902"/>
      <c r="G1115" s="902"/>
      <c r="H1115" s="902"/>
      <c r="I1115" s="90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3"/>
      <c r="D1116" s="903"/>
      <c r="E1116" s="902"/>
      <c r="F1116" s="902"/>
      <c r="G1116" s="902"/>
      <c r="H1116" s="902"/>
      <c r="I1116" s="90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3"/>
      <c r="D1117" s="903"/>
      <c r="E1117" s="902"/>
      <c r="F1117" s="902"/>
      <c r="G1117" s="902"/>
      <c r="H1117" s="902"/>
      <c r="I1117" s="90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3"/>
      <c r="D1118" s="903"/>
      <c r="E1118" s="902"/>
      <c r="F1118" s="902"/>
      <c r="G1118" s="902"/>
      <c r="H1118" s="902"/>
      <c r="I1118" s="90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3"/>
      <c r="D1119" s="903"/>
      <c r="E1119" s="259"/>
      <c r="F1119" s="902"/>
      <c r="G1119" s="902"/>
      <c r="H1119" s="902"/>
      <c r="I1119" s="90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3"/>
      <c r="D1120" s="903"/>
      <c r="E1120" s="902"/>
      <c r="F1120" s="902"/>
      <c r="G1120" s="902"/>
      <c r="H1120" s="902"/>
      <c r="I1120" s="90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3"/>
      <c r="D1121" s="903"/>
      <c r="E1121" s="902"/>
      <c r="F1121" s="902"/>
      <c r="G1121" s="902"/>
      <c r="H1121" s="902"/>
      <c r="I1121" s="90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3"/>
      <c r="D1122" s="903"/>
      <c r="E1122" s="902"/>
      <c r="F1122" s="902"/>
      <c r="G1122" s="902"/>
      <c r="H1122" s="902"/>
      <c r="I1122" s="90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3"/>
      <c r="D1123" s="903"/>
      <c r="E1123" s="902"/>
      <c r="F1123" s="902"/>
      <c r="G1123" s="902"/>
      <c r="H1123" s="902"/>
      <c r="I1123" s="90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3"/>
      <c r="D1124" s="903"/>
      <c r="E1124" s="902"/>
      <c r="F1124" s="902"/>
      <c r="G1124" s="902"/>
      <c r="H1124" s="902"/>
      <c r="I1124" s="90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3"/>
      <c r="D1125" s="903"/>
      <c r="E1125" s="902"/>
      <c r="F1125" s="902"/>
      <c r="G1125" s="902"/>
      <c r="H1125" s="902"/>
      <c r="I1125" s="90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3"/>
      <c r="D1126" s="903"/>
      <c r="E1126" s="902"/>
      <c r="F1126" s="902"/>
      <c r="G1126" s="902"/>
      <c r="H1126" s="902"/>
      <c r="I1126" s="90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3"/>
      <c r="D1127" s="903"/>
      <c r="E1127" s="902"/>
      <c r="F1127" s="902"/>
      <c r="G1127" s="902"/>
      <c r="H1127" s="902"/>
      <c r="I1127" s="90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3"/>
      <c r="D1128" s="903"/>
      <c r="E1128" s="902"/>
      <c r="F1128" s="902"/>
      <c r="G1128" s="902"/>
      <c r="H1128" s="902"/>
      <c r="I1128" s="90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3"/>
      <c r="D1129" s="903"/>
      <c r="E1129" s="902"/>
      <c r="F1129" s="902"/>
      <c r="G1129" s="902"/>
      <c r="H1129" s="902"/>
      <c r="I1129" s="90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3"/>
      <c r="D1130" s="903"/>
      <c r="E1130" s="902"/>
      <c r="F1130" s="902"/>
      <c r="G1130" s="902"/>
      <c r="H1130" s="902"/>
      <c r="I1130" s="90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3"/>
      <c r="D1131" s="903"/>
      <c r="E1131" s="902"/>
      <c r="F1131" s="902"/>
      <c r="G1131" s="902"/>
      <c r="H1131" s="902"/>
      <c r="I1131" s="90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07" priority="14019">
      <formula>IF(RIGHT(TEXT(P14,"0.#"),1)=".",FALSE,TRUE)</formula>
    </cfRule>
    <cfRule type="expression" dxfId="2806" priority="14020">
      <formula>IF(RIGHT(TEXT(P14,"0.#"),1)=".",TRUE,FALSE)</formula>
    </cfRule>
  </conditionalFormatting>
  <conditionalFormatting sqref="AE32">
    <cfRule type="expression" dxfId="2805" priority="14009">
      <formula>IF(RIGHT(TEXT(AE32,"0.#"),1)=".",FALSE,TRUE)</formula>
    </cfRule>
    <cfRule type="expression" dxfId="2804" priority="14010">
      <formula>IF(RIGHT(TEXT(AE32,"0.#"),1)=".",TRUE,FALSE)</formula>
    </cfRule>
  </conditionalFormatting>
  <conditionalFormatting sqref="P18:AX18">
    <cfRule type="expression" dxfId="2803" priority="13895">
      <formula>IF(RIGHT(TEXT(P18,"0.#"),1)=".",FALSE,TRUE)</formula>
    </cfRule>
    <cfRule type="expression" dxfId="2802" priority="13896">
      <formula>IF(RIGHT(TEXT(P18,"0.#"),1)=".",TRUE,FALSE)</formula>
    </cfRule>
  </conditionalFormatting>
  <conditionalFormatting sqref="Y791">
    <cfRule type="expression" dxfId="2801" priority="13887">
      <formula>IF(RIGHT(TEXT(Y791,"0.#"),1)=".",FALSE,TRUE)</formula>
    </cfRule>
    <cfRule type="expression" dxfId="2800" priority="13888">
      <formula>IF(RIGHT(TEXT(Y791,"0.#"),1)=".",TRUE,FALSE)</formula>
    </cfRule>
  </conditionalFormatting>
  <conditionalFormatting sqref="Y822:Y829 Y820 Y809:Y816 Y807 Y796:Y803 Y794">
    <cfRule type="expression" dxfId="2799" priority="13669">
      <formula>IF(RIGHT(TEXT(Y794,"0.#"),1)=".",FALSE,TRUE)</formula>
    </cfRule>
    <cfRule type="expression" dxfId="2798" priority="13670">
      <formula>IF(RIGHT(TEXT(Y794,"0.#"),1)=".",TRUE,FALSE)</formula>
    </cfRule>
  </conditionalFormatting>
  <conditionalFormatting sqref="P15:AJ17 P13:AX13 AR15:AX15">
    <cfRule type="expression" dxfId="2797" priority="13717">
      <formula>IF(RIGHT(TEXT(P13,"0.#"),1)=".",FALSE,TRUE)</formula>
    </cfRule>
    <cfRule type="expression" dxfId="2796" priority="13718">
      <formula>IF(RIGHT(TEXT(P13,"0.#"),1)=".",TRUE,FALSE)</formula>
    </cfRule>
  </conditionalFormatting>
  <conditionalFormatting sqref="P19:AJ19">
    <cfRule type="expression" dxfId="2795" priority="13715">
      <formula>IF(RIGHT(TEXT(P19,"0.#"),1)=".",FALSE,TRUE)</formula>
    </cfRule>
    <cfRule type="expression" dxfId="2794" priority="13716">
      <formula>IF(RIGHT(TEXT(P19,"0.#"),1)=".",TRUE,FALSE)</formula>
    </cfRule>
  </conditionalFormatting>
  <conditionalFormatting sqref="AE101 AQ101">
    <cfRule type="expression" dxfId="2793" priority="13707">
      <formula>IF(RIGHT(TEXT(AE101,"0.#"),1)=".",FALSE,TRUE)</formula>
    </cfRule>
    <cfRule type="expression" dxfId="2792" priority="13708">
      <formula>IF(RIGHT(TEXT(AE101,"0.#"),1)=".",TRUE,FALSE)</formula>
    </cfRule>
  </conditionalFormatting>
  <conditionalFormatting sqref="Y783:Y790">
    <cfRule type="expression" dxfId="2791" priority="13693">
      <formula>IF(RIGHT(TEXT(Y783,"0.#"),1)=".",FALSE,TRUE)</formula>
    </cfRule>
    <cfRule type="expression" dxfId="2790" priority="13694">
      <formula>IF(RIGHT(TEXT(Y783,"0.#"),1)=".",TRUE,FALSE)</formula>
    </cfRule>
  </conditionalFormatting>
  <conditionalFormatting sqref="AU782">
    <cfRule type="expression" dxfId="2789" priority="13691">
      <formula>IF(RIGHT(TEXT(AU782,"0.#"),1)=".",FALSE,TRUE)</formula>
    </cfRule>
    <cfRule type="expression" dxfId="2788" priority="13692">
      <formula>IF(RIGHT(TEXT(AU782,"0.#"),1)=".",TRUE,FALSE)</formula>
    </cfRule>
  </conditionalFormatting>
  <conditionalFormatting sqref="AU791">
    <cfRule type="expression" dxfId="2787" priority="13689">
      <formula>IF(RIGHT(TEXT(AU791,"0.#"),1)=".",FALSE,TRUE)</formula>
    </cfRule>
    <cfRule type="expression" dxfId="2786" priority="13690">
      <formula>IF(RIGHT(TEXT(AU791,"0.#"),1)=".",TRUE,FALSE)</formula>
    </cfRule>
  </conditionalFormatting>
  <conditionalFormatting sqref="AU783:AU790 AU781">
    <cfRule type="expression" dxfId="2785" priority="13687">
      <formula>IF(RIGHT(TEXT(AU781,"0.#"),1)=".",FALSE,TRUE)</formula>
    </cfRule>
    <cfRule type="expression" dxfId="2784" priority="13688">
      <formula>IF(RIGHT(TEXT(AU781,"0.#"),1)=".",TRUE,FALSE)</formula>
    </cfRule>
  </conditionalFormatting>
  <conditionalFormatting sqref="Y821 Y808 Y795">
    <cfRule type="expression" dxfId="2783" priority="13673">
      <formula>IF(RIGHT(TEXT(Y795,"0.#"),1)=".",FALSE,TRUE)</formula>
    </cfRule>
    <cfRule type="expression" dxfId="2782" priority="13674">
      <formula>IF(RIGHT(TEXT(Y795,"0.#"),1)=".",TRUE,FALSE)</formula>
    </cfRule>
  </conditionalFormatting>
  <conditionalFormatting sqref="Y830 Y817 Y804">
    <cfRule type="expression" dxfId="2781" priority="13671">
      <formula>IF(RIGHT(TEXT(Y804,"0.#"),1)=".",FALSE,TRUE)</formula>
    </cfRule>
    <cfRule type="expression" dxfId="2780" priority="13672">
      <formula>IF(RIGHT(TEXT(Y804,"0.#"),1)=".",TRUE,FALSE)</formula>
    </cfRule>
  </conditionalFormatting>
  <conditionalFormatting sqref="AU821 AU808 AU795">
    <cfRule type="expression" dxfId="2779" priority="13667">
      <formula>IF(RIGHT(TEXT(AU795,"0.#"),1)=".",FALSE,TRUE)</formula>
    </cfRule>
    <cfRule type="expression" dxfId="2778" priority="13668">
      <formula>IF(RIGHT(TEXT(AU795,"0.#"),1)=".",TRUE,FALSE)</formula>
    </cfRule>
  </conditionalFormatting>
  <conditionalFormatting sqref="AU830 AU817 AU804">
    <cfRule type="expression" dxfId="2777" priority="13665">
      <formula>IF(RIGHT(TEXT(AU804,"0.#"),1)=".",FALSE,TRUE)</formula>
    </cfRule>
    <cfRule type="expression" dxfId="2776" priority="13666">
      <formula>IF(RIGHT(TEXT(AU804,"0.#"),1)=".",TRUE,FALSE)</formula>
    </cfRule>
  </conditionalFormatting>
  <conditionalFormatting sqref="AU822:AU829 AU820 AU809:AU816 AU807 AU796:AU803 AU794">
    <cfRule type="expression" dxfId="2775" priority="13663">
      <formula>IF(RIGHT(TEXT(AU794,"0.#"),1)=".",FALSE,TRUE)</formula>
    </cfRule>
    <cfRule type="expression" dxfId="2774" priority="13664">
      <formula>IF(RIGHT(TEXT(AU794,"0.#"),1)=".",TRUE,FALSE)</formula>
    </cfRule>
  </conditionalFormatting>
  <conditionalFormatting sqref="AM87">
    <cfRule type="expression" dxfId="2773" priority="13317">
      <formula>IF(RIGHT(TEXT(AM87,"0.#"),1)=".",FALSE,TRUE)</formula>
    </cfRule>
    <cfRule type="expression" dxfId="2772" priority="13318">
      <formula>IF(RIGHT(TEXT(AM87,"0.#"),1)=".",TRUE,FALSE)</formula>
    </cfRule>
  </conditionalFormatting>
  <conditionalFormatting sqref="AE55">
    <cfRule type="expression" dxfId="2771" priority="13385">
      <formula>IF(RIGHT(TEXT(AE55,"0.#"),1)=".",FALSE,TRUE)</formula>
    </cfRule>
    <cfRule type="expression" dxfId="2770" priority="13386">
      <formula>IF(RIGHT(TEXT(AE55,"0.#"),1)=".",TRUE,FALSE)</formula>
    </cfRule>
  </conditionalFormatting>
  <conditionalFormatting sqref="AI55">
    <cfRule type="expression" dxfId="2769" priority="13383">
      <formula>IF(RIGHT(TEXT(AI55,"0.#"),1)=".",FALSE,TRUE)</formula>
    </cfRule>
    <cfRule type="expression" dxfId="2768" priority="13384">
      <formula>IF(RIGHT(TEXT(AI55,"0.#"),1)=".",TRUE,FALSE)</formula>
    </cfRule>
  </conditionalFormatting>
  <conditionalFormatting sqref="AM34">
    <cfRule type="expression" dxfId="2767" priority="13463">
      <formula>IF(RIGHT(TEXT(AM34,"0.#"),1)=".",FALSE,TRUE)</formula>
    </cfRule>
    <cfRule type="expression" dxfId="2766" priority="13464">
      <formula>IF(RIGHT(TEXT(AM34,"0.#"),1)=".",TRUE,FALSE)</formula>
    </cfRule>
  </conditionalFormatting>
  <conditionalFormatting sqref="AE33">
    <cfRule type="expression" dxfId="2765" priority="13477">
      <formula>IF(RIGHT(TEXT(AE33,"0.#"),1)=".",FALSE,TRUE)</formula>
    </cfRule>
    <cfRule type="expression" dxfId="2764" priority="13478">
      <formula>IF(RIGHT(TEXT(AE33,"0.#"),1)=".",TRUE,FALSE)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8:AO838">
    <cfRule type="expression" dxfId="2395" priority="2827">
      <formula>IF(AND(AL838&gt;=0, RIGHT(TEXT(AL838,"0.#"),1)&lt;&gt;"."),TRUE,FALSE)</formula>
    </cfRule>
    <cfRule type="expression" dxfId="2394" priority="2828">
      <formula>IF(AND(AL838&gt;=0, RIGHT(TEXT(AL838,"0.#"),1)="."),TRUE,FALSE)</formula>
    </cfRule>
    <cfRule type="expression" dxfId="2393" priority="2829">
      <formula>IF(AND(AL838&lt;0, RIGHT(TEXT(AL838,"0.#"),1)&lt;&gt;"."),TRUE,FALSE)</formula>
    </cfRule>
    <cfRule type="expression" dxfId="2392" priority="2830">
      <formula>IF(AND(AL838&lt;0, RIGHT(TEXT(AL838,"0.#"),1)="."),TRUE,FALSE)</formula>
    </cfRule>
  </conditionalFormatting>
  <conditionalFormatting sqref="Y838">
    <cfRule type="expression" dxfId="2391" priority="2825">
      <formula>IF(RIGHT(TEXT(Y838,"0.#"),1)=".",FALSE,TRUE)</formula>
    </cfRule>
    <cfRule type="expression" dxfId="2390" priority="2826">
      <formula>IF(RIGHT(TEXT(Y838,"0.#"),1)=".",TRUE,FALSE)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4">
    <cfRule type="expression" dxfId="717" priority="17">
      <formula>IF(RIGHT(TEXT(AE34,"0.#"),1)=".",FALSE,TRUE)</formula>
    </cfRule>
    <cfRule type="expression" dxfId="716" priority="18">
      <formula>IF(RIGHT(TEXT(AE34,"0.#"),1)=".",TRUE,FALSE)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3" orientation="portrait" cellComments="asDisplayed" r:id="rId1"/>
  <headerFooter differentFirst="1" alignWithMargins="0"/>
  <rowBreaks count="2" manualBreakCount="2">
    <brk id="117" max="49" man="1"/>
    <brk id="71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0" sqref="T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7"/>
      <c r="Z2" s="410"/>
      <c r="AA2" s="411"/>
      <c r="AB2" s="1021" t="s">
        <v>11</v>
      </c>
      <c r="AC2" s="1022"/>
      <c r="AD2" s="1023"/>
      <c r="AE2" s="1009" t="s">
        <v>357</v>
      </c>
      <c r="AF2" s="1009"/>
      <c r="AG2" s="1009"/>
      <c r="AH2" s="1009"/>
      <c r="AI2" s="1009" t="s">
        <v>363</v>
      </c>
      <c r="AJ2" s="1009"/>
      <c r="AK2" s="1009"/>
      <c r="AL2" s="1009"/>
      <c r="AM2" s="1009" t="s">
        <v>472</v>
      </c>
      <c r="AN2" s="1009"/>
      <c r="AO2" s="1009"/>
      <c r="AP2" s="465"/>
      <c r="AQ2" s="173" t="s">
        <v>355</v>
      </c>
      <c r="AR2" s="166"/>
      <c r="AS2" s="166"/>
      <c r="AT2" s="167"/>
      <c r="AU2" s="371" t="s">
        <v>253</v>
      </c>
      <c r="AV2" s="371"/>
      <c r="AW2" s="371"/>
      <c r="AX2" s="372"/>
    </row>
    <row r="3" spans="1:50" ht="18.75" customHeight="1" x14ac:dyDescent="0.15">
      <c r="A3" s="519"/>
      <c r="B3" s="520"/>
      <c r="C3" s="520"/>
      <c r="D3" s="520"/>
      <c r="E3" s="520"/>
      <c r="F3" s="521"/>
      <c r="G3" s="574"/>
      <c r="H3" s="377"/>
      <c r="I3" s="377"/>
      <c r="J3" s="377"/>
      <c r="K3" s="377"/>
      <c r="L3" s="377"/>
      <c r="M3" s="377"/>
      <c r="N3" s="377"/>
      <c r="O3" s="575"/>
      <c r="P3" s="587"/>
      <c r="Q3" s="377"/>
      <c r="R3" s="377"/>
      <c r="S3" s="377"/>
      <c r="T3" s="377"/>
      <c r="U3" s="377"/>
      <c r="V3" s="377"/>
      <c r="W3" s="377"/>
      <c r="X3" s="575"/>
      <c r="Y3" s="1018"/>
      <c r="Z3" s="1019"/>
      <c r="AA3" s="1020"/>
      <c r="AB3" s="1024"/>
      <c r="AC3" s="1025"/>
      <c r="AD3" s="102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22"/>
      <c r="B4" s="520"/>
      <c r="C4" s="520"/>
      <c r="D4" s="520"/>
      <c r="E4" s="520"/>
      <c r="F4" s="521"/>
      <c r="G4" s="547"/>
      <c r="H4" s="1027"/>
      <c r="I4" s="1027"/>
      <c r="J4" s="1027"/>
      <c r="K4" s="1027"/>
      <c r="L4" s="1027"/>
      <c r="M4" s="1027"/>
      <c r="N4" s="1027"/>
      <c r="O4" s="1028"/>
      <c r="P4" s="158"/>
      <c r="Q4" s="1035"/>
      <c r="R4" s="1035"/>
      <c r="S4" s="1035"/>
      <c r="T4" s="1035"/>
      <c r="U4" s="1035"/>
      <c r="V4" s="1035"/>
      <c r="W4" s="1035"/>
      <c r="X4" s="1036"/>
      <c r="Y4" s="1013" t="s">
        <v>12</v>
      </c>
      <c r="Z4" s="1014"/>
      <c r="AA4" s="1015"/>
      <c r="AB4" s="558"/>
      <c r="AC4" s="1016"/>
      <c r="AD4" s="101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1" t="s">
        <v>54</v>
      </c>
      <c r="Z5" s="1010"/>
      <c r="AA5" s="1011"/>
      <c r="AB5" s="529"/>
      <c r="AC5" s="1012"/>
      <c r="AD5" s="101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0" t="s">
        <v>528</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491</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7"/>
      <c r="Z9" s="410"/>
      <c r="AA9" s="411"/>
      <c r="AB9" s="1021" t="s">
        <v>11</v>
      </c>
      <c r="AC9" s="1022"/>
      <c r="AD9" s="1023"/>
      <c r="AE9" s="1009" t="s">
        <v>357</v>
      </c>
      <c r="AF9" s="1009"/>
      <c r="AG9" s="1009"/>
      <c r="AH9" s="1009"/>
      <c r="AI9" s="1009" t="s">
        <v>363</v>
      </c>
      <c r="AJ9" s="1009"/>
      <c r="AK9" s="1009"/>
      <c r="AL9" s="1009"/>
      <c r="AM9" s="1009" t="s">
        <v>472</v>
      </c>
      <c r="AN9" s="1009"/>
      <c r="AO9" s="1009"/>
      <c r="AP9" s="465"/>
      <c r="AQ9" s="173" t="s">
        <v>355</v>
      </c>
      <c r="AR9" s="166"/>
      <c r="AS9" s="166"/>
      <c r="AT9" s="167"/>
      <c r="AU9" s="371" t="s">
        <v>253</v>
      </c>
      <c r="AV9" s="371"/>
      <c r="AW9" s="371"/>
      <c r="AX9" s="372"/>
    </row>
    <row r="10" spans="1:50" ht="18.75" customHeight="1" x14ac:dyDescent="0.15">
      <c r="A10" s="519"/>
      <c r="B10" s="520"/>
      <c r="C10" s="520"/>
      <c r="D10" s="520"/>
      <c r="E10" s="520"/>
      <c r="F10" s="521"/>
      <c r="G10" s="574"/>
      <c r="H10" s="377"/>
      <c r="I10" s="377"/>
      <c r="J10" s="377"/>
      <c r="K10" s="377"/>
      <c r="L10" s="377"/>
      <c r="M10" s="377"/>
      <c r="N10" s="377"/>
      <c r="O10" s="575"/>
      <c r="P10" s="587"/>
      <c r="Q10" s="377"/>
      <c r="R10" s="377"/>
      <c r="S10" s="377"/>
      <c r="T10" s="377"/>
      <c r="U10" s="377"/>
      <c r="V10" s="377"/>
      <c r="W10" s="377"/>
      <c r="X10" s="575"/>
      <c r="Y10" s="1018"/>
      <c r="Z10" s="1019"/>
      <c r="AA10" s="1020"/>
      <c r="AB10" s="1024"/>
      <c r="AC10" s="1025"/>
      <c r="AD10" s="102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22"/>
      <c r="B11" s="520"/>
      <c r="C11" s="520"/>
      <c r="D11" s="520"/>
      <c r="E11" s="520"/>
      <c r="F11" s="521"/>
      <c r="G11" s="547"/>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8"/>
      <c r="AC11" s="1016"/>
      <c r="AD11" s="101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9"/>
      <c r="AC12" s="1012"/>
      <c r="AD12" s="101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0" t="s">
        <v>528</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491</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7"/>
      <c r="Z16" s="410"/>
      <c r="AA16" s="411"/>
      <c r="AB16" s="1021" t="s">
        <v>11</v>
      </c>
      <c r="AC16" s="1022"/>
      <c r="AD16" s="1023"/>
      <c r="AE16" s="1009" t="s">
        <v>357</v>
      </c>
      <c r="AF16" s="1009"/>
      <c r="AG16" s="1009"/>
      <c r="AH16" s="1009"/>
      <c r="AI16" s="1009" t="s">
        <v>363</v>
      </c>
      <c r="AJ16" s="1009"/>
      <c r="AK16" s="1009"/>
      <c r="AL16" s="1009"/>
      <c r="AM16" s="1009" t="s">
        <v>472</v>
      </c>
      <c r="AN16" s="1009"/>
      <c r="AO16" s="1009"/>
      <c r="AP16" s="465"/>
      <c r="AQ16" s="173" t="s">
        <v>355</v>
      </c>
      <c r="AR16" s="166"/>
      <c r="AS16" s="166"/>
      <c r="AT16" s="167"/>
      <c r="AU16" s="371" t="s">
        <v>253</v>
      </c>
      <c r="AV16" s="371"/>
      <c r="AW16" s="371"/>
      <c r="AX16" s="372"/>
    </row>
    <row r="17" spans="1:50" ht="18.75" customHeight="1" x14ac:dyDescent="0.15">
      <c r="A17" s="519"/>
      <c r="B17" s="520"/>
      <c r="C17" s="520"/>
      <c r="D17" s="520"/>
      <c r="E17" s="520"/>
      <c r="F17" s="521"/>
      <c r="G17" s="574"/>
      <c r="H17" s="377"/>
      <c r="I17" s="377"/>
      <c r="J17" s="377"/>
      <c r="K17" s="377"/>
      <c r="L17" s="377"/>
      <c r="M17" s="377"/>
      <c r="N17" s="377"/>
      <c r="O17" s="575"/>
      <c r="P17" s="587"/>
      <c r="Q17" s="377"/>
      <c r="R17" s="377"/>
      <c r="S17" s="377"/>
      <c r="T17" s="377"/>
      <c r="U17" s="377"/>
      <c r="V17" s="377"/>
      <c r="W17" s="377"/>
      <c r="X17" s="575"/>
      <c r="Y17" s="1018"/>
      <c r="Z17" s="1019"/>
      <c r="AA17" s="1020"/>
      <c r="AB17" s="1024"/>
      <c r="AC17" s="1025"/>
      <c r="AD17" s="102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22"/>
      <c r="B18" s="520"/>
      <c r="C18" s="520"/>
      <c r="D18" s="520"/>
      <c r="E18" s="520"/>
      <c r="F18" s="521"/>
      <c r="G18" s="547"/>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8"/>
      <c r="AC18" s="1016"/>
      <c r="AD18" s="101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9"/>
      <c r="AC19" s="1012"/>
      <c r="AD19" s="101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0" t="s">
        <v>528</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491</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7"/>
      <c r="Z23" s="410"/>
      <c r="AA23" s="411"/>
      <c r="AB23" s="1021" t="s">
        <v>11</v>
      </c>
      <c r="AC23" s="1022"/>
      <c r="AD23" s="1023"/>
      <c r="AE23" s="1009" t="s">
        <v>357</v>
      </c>
      <c r="AF23" s="1009"/>
      <c r="AG23" s="1009"/>
      <c r="AH23" s="1009"/>
      <c r="AI23" s="1009" t="s">
        <v>363</v>
      </c>
      <c r="AJ23" s="1009"/>
      <c r="AK23" s="1009"/>
      <c r="AL23" s="1009"/>
      <c r="AM23" s="1009" t="s">
        <v>472</v>
      </c>
      <c r="AN23" s="1009"/>
      <c r="AO23" s="1009"/>
      <c r="AP23" s="465"/>
      <c r="AQ23" s="173" t="s">
        <v>355</v>
      </c>
      <c r="AR23" s="166"/>
      <c r="AS23" s="166"/>
      <c r="AT23" s="167"/>
      <c r="AU23" s="371" t="s">
        <v>253</v>
      </c>
      <c r="AV23" s="371"/>
      <c r="AW23" s="371"/>
      <c r="AX23" s="372"/>
    </row>
    <row r="24" spans="1:50" ht="18.75" customHeight="1" x14ac:dyDescent="0.15">
      <c r="A24" s="519"/>
      <c r="B24" s="520"/>
      <c r="C24" s="520"/>
      <c r="D24" s="520"/>
      <c r="E24" s="520"/>
      <c r="F24" s="521"/>
      <c r="G24" s="574"/>
      <c r="H24" s="377"/>
      <c r="I24" s="377"/>
      <c r="J24" s="377"/>
      <c r="K24" s="377"/>
      <c r="L24" s="377"/>
      <c r="M24" s="377"/>
      <c r="N24" s="377"/>
      <c r="O24" s="575"/>
      <c r="P24" s="587"/>
      <c r="Q24" s="377"/>
      <c r="R24" s="377"/>
      <c r="S24" s="377"/>
      <c r="T24" s="377"/>
      <c r="U24" s="377"/>
      <c r="V24" s="377"/>
      <c r="W24" s="377"/>
      <c r="X24" s="575"/>
      <c r="Y24" s="1018"/>
      <c r="Z24" s="1019"/>
      <c r="AA24" s="1020"/>
      <c r="AB24" s="1024"/>
      <c r="AC24" s="1025"/>
      <c r="AD24" s="102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22"/>
      <c r="B25" s="520"/>
      <c r="C25" s="520"/>
      <c r="D25" s="520"/>
      <c r="E25" s="520"/>
      <c r="F25" s="521"/>
      <c r="G25" s="547"/>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8"/>
      <c r="AC25" s="1016"/>
      <c r="AD25" s="101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9"/>
      <c r="AC26" s="1012"/>
      <c r="AD26" s="101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0" t="s">
        <v>528</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491</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7"/>
      <c r="Z30" s="410"/>
      <c r="AA30" s="411"/>
      <c r="AB30" s="1021" t="s">
        <v>11</v>
      </c>
      <c r="AC30" s="1022"/>
      <c r="AD30" s="1023"/>
      <c r="AE30" s="1009" t="s">
        <v>357</v>
      </c>
      <c r="AF30" s="1009"/>
      <c r="AG30" s="1009"/>
      <c r="AH30" s="1009"/>
      <c r="AI30" s="1009" t="s">
        <v>363</v>
      </c>
      <c r="AJ30" s="1009"/>
      <c r="AK30" s="1009"/>
      <c r="AL30" s="1009"/>
      <c r="AM30" s="1009" t="s">
        <v>472</v>
      </c>
      <c r="AN30" s="1009"/>
      <c r="AO30" s="1009"/>
      <c r="AP30" s="465"/>
      <c r="AQ30" s="173" t="s">
        <v>355</v>
      </c>
      <c r="AR30" s="166"/>
      <c r="AS30" s="166"/>
      <c r="AT30" s="167"/>
      <c r="AU30" s="371" t="s">
        <v>253</v>
      </c>
      <c r="AV30" s="371"/>
      <c r="AW30" s="371"/>
      <c r="AX30" s="372"/>
    </row>
    <row r="31" spans="1:50" ht="18.75" customHeight="1" x14ac:dyDescent="0.15">
      <c r="A31" s="519"/>
      <c r="B31" s="520"/>
      <c r="C31" s="520"/>
      <c r="D31" s="520"/>
      <c r="E31" s="520"/>
      <c r="F31" s="521"/>
      <c r="G31" s="574"/>
      <c r="H31" s="377"/>
      <c r="I31" s="377"/>
      <c r="J31" s="377"/>
      <c r="K31" s="377"/>
      <c r="L31" s="377"/>
      <c r="M31" s="377"/>
      <c r="N31" s="377"/>
      <c r="O31" s="575"/>
      <c r="P31" s="587"/>
      <c r="Q31" s="377"/>
      <c r="R31" s="377"/>
      <c r="S31" s="377"/>
      <c r="T31" s="377"/>
      <c r="U31" s="377"/>
      <c r="V31" s="377"/>
      <c r="W31" s="377"/>
      <c r="X31" s="575"/>
      <c r="Y31" s="1018"/>
      <c r="Z31" s="1019"/>
      <c r="AA31" s="1020"/>
      <c r="AB31" s="1024"/>
      <c r="AC31" s="1025"/>
      <c r="AD31" s="102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22"/>
      <c r="B32" s="520"/>
      <c r="C32" s="520"/>
      <c r="D32" s="520"/>
      <c r="E32" s="520"/>
      <c r="F32" s="521"/>
      <c r="G32" s="547"/>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8"/>
      <c r="AC32" s="1016"/>
      <c r="AD32" s="101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9"/>
      <c r="AC33" s="1012"/>
      <c r="AD33" s="101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0" t="s">
        <v>528</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491</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7"/>
      <c r="Z37" s="410"/>
      <c r="AA37" s="411"/>
      <c r="AB37" s="1021" t="s">
        <v>11</v>
      </c>
      <c r="AC37" s="1022"/>
      <c r="AD37" s="1023"/>
      <c r="AE37" s="1009" t="s">
        <v>357</v>
      </c>
      <c r="AF37" s="1009"/>
      <c r="AG37" s="1009"/>
      <c r="AH37" s="1009"/>
      <c r="AI37" s="1009" t="s">
        <v>363</v>
      </c>
      <c r="AJ37" s="1009"/>
      <c r="AK37" s="1009"/>
      <c r="AL37" s="1009"/>
      <c r="AM37" s="1009" t="s">
        <v>472</v>
      </c>
      <c r="AN37" s="1009"/>
      <c r="AO37" s="1009"/>
      <c r="AP37" s="465"/>
      <c r="AQ37" s="173" t="s">
        <v>355</v>
      </c>
      <c r="AR37" s="166"/>
      <c r="AS37" s="166"/>
      <c r="AT37" s="167"/>
      <c r="AU37" s="371" t="s">
        <v>253</v>
      </c>
      <c r="AV37" s="371"/>
      <c r="AW37" s="371"/>
      <c r="AX37" s="372"/>
    </row>
    <row r="38" spans="1:50" ht="18.75" customHeight="1" x14ac:dyDescent="0.15">
      <c r="A38" s="519"/>
      <c r="B38" s="520"/>
      <c r="C38" s="520"/>
      <c r="D38" s="520"/>
      <c r="E38" s="520"/>
      <c r="F38" s="521"/>
      <c r="G38" s="574"/>
      <c r="H38" s="377"/>
      <c r="I38" s="377"/>
      <c r="J38" s="377"/>
      <c r="K38" s="377"/>
      <c r="L38" s="377"/>
      <c r="M38" s="377"/>
      <c r="N38" s="377"/>
      <c r="O38" s="575"/>
      <c r="P38" s="587"/>
      <c r="Q38" s="377"/>
      <c r="R38" s="377"/>
      <c r="S38" s="377"/>
      <c r="T38" s="377"/>
      <c r="U38" s="377"/>
      <c r="V38" s="377"/>
      <c r="W38" s="377"/>
      <c r="X38" s="575"/>
      <c r="Y38" s="1018"/>
      <c r="Z38" s="1019"/>
      <c r="AA38" s="1020"/>
      <c r="AB38" s="1024"/>
      <c r="AC38" s="1025"/>
      <c r="AD38" s="102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22"/>
      <c r="B39" s="520"/>
      <c r="C39" s="520"/>
      <c r="D39" s="520"/>
      <c r="E39" s="520"/>
      <c r="F39" s="521"/>
      <c r="G39" s="547"/>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8"/>
      <c r="AC39" s="1016"/>
      <c r="AD39" s="101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9"/>
      <c r="AC40" s="1012"/>
      <c r="AD40" s="101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0" t="s">
        <v>528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491</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7"/>
      <c r="Z44" s="410"/>
      <c r="AA44" s="411"/>
      <c r="AB44" s="1021" t="s">
        <v>11</v>
      </c>
      <c r="AC44" s="1022"/>
      <c r="AD44" s="1023"/>
      <c r="AE44" s="1009" t="s">
        <v>357</v>
      </c>
      <c r="AF44" s="1009"/>
      <c r="AG44" s="1009"/>
      <c r="AH44" s="1009"/>
      <c r="AI44" s="1009" t="s">
        <v>363</v>
      </c>
      <c r="AJ44" s="1009"/>
      <c r="AK44" s="1009"/>
      <c r="AL44" s="1009"/>
      <c r="AM44" s="1009" t="s">
        <v>472</v>
      </c>
      <c r="AN44" s="1009"/>
      <c r="AO44" s="1009"/>
      <c r="AP44" s="465"/>
      <c r="AQ44" s="173" t="s">
        <v>355</v>
      </c>
      <c r="AR44" s="166"/>
      <c r="AS44" s="166"/>
      <c r="AT44" s="167"/>
      <c r="AU44" s="371" t="s">
        <v>253</v>
      </c>
      <c r="AV44" s="371"/>
      <c r="AW44" s="371"/>
      <c r="AX44" s="372"/>
    </row>
    <row r="45" spans="1:50" ht="18.75" customHeight="1" x14ac:dyDescent="0.15">
      <c r="A45" s="519"/>
      <c r="B45" s="520"/>
      <c r="C45" s="520"/>
      <c r="D45" s="520"/>
      <c r="E45" s="520"/>
      <c r="F45" s="521"/>
      <c r="G45" s="574"/>
      <c r="H45" s="377"/>
      <c r="I45" s="377"/>
      <c r="J45" s="377"/>
      <c r="K45" s="377"/>
      <c r="L45" s="377"/>
      <c r="M45" s="377"/>
      <c r="N45" s="377"/>
      <c r="O45" s="575"/>
      <c r="P45" s="587"/>
      <c r="Q45" s="377"/>
      <c r="R45" s="377"/>
      <c r="S45" s="377"/>
      <c r="T45" s="377"/>
      <c r="U45" s="377"/>
      <c r="V45" s="377"/>
      <c r="W45" s="377"/>
      <c r="X45" s="575"/>
      <c r="Y45" s="1018"/>
      <c r="Z45" s="1019"/>
      <c r="AA45" s="1020"/>
      <c r="AB45" s="1024"/>
      <c r="AC45" s="1025"/>
      <c r="AD45" s="102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22"/>
      <c r="B46" s="520"/>
      <c r="C46" s="520"/>
      <c r="D46" s="520"/>
      <c r="E46" s="520"/>
      <c r="F46" s="521"/>
      <c r="G46" s="547"/>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8"/>
      <c r="AC46" s="1016"/>
      <c r="AD46" s="101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9"/>
      <c r="AC47" s="1012"/>
      <c r="AD47" s="101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0" t="s">
        <v>528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491</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7"/>
      <c r="Z51" s="410"/>
      <c r="AA51" s="411"/>
      <c r="AB51" s="465" t="s">
        <v>11</v>
      </c>
      <c r="AC51" s="1022"/>
      <c r="AD51" s="1023"/>
      <c r="AE51" s="1009" t="s">
        <v>357</v>
      </c>
      <c r="AF51" s="1009"/>
      <c r="AG51" s="1009"/>
      <c r="AH51" s="1009"/>
      <c r="AI51" s="1009" t="s">
        <v>363</v>
      </c>
      <c r="AJ51" s="1009"/>
      <c r="AK51" s="1009"/>
      <c r="AL51" s="1009"/>
      <c r="AM51" s="1009" t="s">
        <v>472</v>
      </c>
      <c r="AN51" s="1009"/>
      <c r="AO51" s="1009"/>
      <c r="AP51" s="465"/>
      <c r="AQ51" s="173" t="s">
        <v>355</v>
      </c>
      <c r="AR51" s="166"/>
      <c r="AS51" s="166"/>
      <c r="AT51" s="167"/>
      <c r="AU51" s="371" t="s">
        <v>253</v>
      </c>
      <c r="AV51" s="371"/>
      <c r="AW51" s="371"/>
      <c r="AX51" s="372"/>
    </row>
    <row r="52" spans="1:50" ht="18.75" customHeight="1" x14ac:dyDescent="0.15">
      <c r="A52" s="519"/>
      <c r="B52" s="520"/>
      <c r="C52" s="520"/>
      <c r="D52" s="520"/>
      <c r="E52" s="520"/>
      <c r="F52" s="521"/>
      <c r="G52" s="574"/>
      <c r="H52" s="377"/>
      <c r="I52" s="377"/>
      <c r="J52" s="377"/>
      <c r="K52" s="377"/>
      <c r="L52" s="377"/>
      <c r="M52" s="377"/>
      <c r="N52" s="377"/>
      <c r="O52" s="575"/>
      <c r="P52" s="587"/>
      <c r="Q52" s="377"/>
      <c r="R52" s="377"/>
      <c r="S52" s="377"/>
      <c r="T52" s="377"/>
      <c r="U52" s="377"/>
      <c r="V52" s="377"/>
      <c r="W52" s="377"/>
      <c r="X52" s="575"/>
      <c r="Y52" s="1018"/>
      <c r="Z52" s="1019"/>
      <c r="AA52" s="1020"/>
      <c r="AB52" s="1024"/>
      <c r="AC52" s="1025"/>
      <c r="AD52" s="102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22"/>
      <c r="B53" s="520"/>
      <c r="C53" s="520"/>
      <c r="D53" s="520"/>
      <c r="E53" s="520"/>
      <c r="F53" s="521"/>
      <c r="G53" s="547"/>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8"/>
      <c r="AC53" s="1016"/>
      <c r="AD53" s="101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9"/>
      <c r="AC54" s="1012"/>
      <c r="AD54" s="101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0" t="s">
        <v>528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491</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7"/>
      <c r="Z58" s="410"/>
      <c r="AA58" s="411"/>
      <c r="AB58" s="1021" t="s">
        <v>11</v>
      </c>
      <c r="AC58" s="1022"/>
      <c r="AD58" s="1023"/>
      <c r="AE58" s="1009" t="s">
        <v>357</v>
      </c>
      <c r="AF58" s="1009"/>
      <c r="AG58" s="1009"/>
      <c r="AH58" s="1009"/>
      <c r="AI58" s="1009" t="s">
        <v>363</v>
      </c>
      <c r="AJ58" s="1009"/>
      <c r="AK58" s="1009"/>
      <c r="AL58" s="1009"/>
      <c r="AM58" s="1009" t="s">
        <v>472</v>
      </c>
      <c r="AN58" s="1009"/>
      <c r="AO58" s="1009"/>
      <c r="AP58" s="465"/>
      <c r="AQ58" s="173" t="s">
        <v>355</v>
      </c>
      <c r="AR58" s="166"/>
      <c r="AS58" s="166"/>
      <c r="AT58" s="167"/>
      <c r="AU58" s="371" t="s">
        <v>253</v>
      </c>
      <c r="AV58" s="371"/>
      <c r="AW58" s="371"/>
      <c r="AX58" s="372"/>
    </row>
    <row r="59" spans="1:50" ht="18.75" customHeight="1" x14ac:dyDescent="0.15">
      <c r="A59" s="519"/>
      <c r="B59" s="520"/>
      <c r="C59" s="520"/>
      <c r="D59" s="520"/>
      <c r="E59" s="520"/>
      <c r="F59" s="521"/>
      <c r="G59" s="574"/>
      <c r="H59" s="377"/>
      <c r="I59" s="377"/>
      <c r="J59" s="377"/>
      <c r="K59" s="377"/>
      <c r="L59" s="377"/>
      <c r="M59" s="377"/>
      <c r="N59" s="377"/>
      <c r="O59" s="575"/>
      <c r="P59" s="587"/>
      <c r="Q59" s="377"/>
      <c r="R59" s="377"/>
      <c r="S59" s="377"/>
      <c r="T59" s="377"/>
      <c r="U59" s="377"/>
      <c r="V59" s="377"/>
      <c r="W59" s="377"/>
      <c r="X59" s="575"/>
      <c r="Y59" s="1018"/>
      <c r="Z59" s="1019"/>
      <c r="AA59" s="1020"/>
      <c r="AB59" s="1024"/>
      <c r="AC59" s="1025"/>
      <c r="AD59" s="102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22"/>
      <c r="B60" s="520"/>
      <c r="C60" s="520"/>
      <c r="D60" s="520"/>
      <c r="E60" s="520"/>
      <c r="F60" s="521"/>
      <c r="G60" s="547"/>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8"/>
      <c r="AC60" s="1016"/>
      <c r="AD60" s="101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9"/>
      <c r="AC61" s="1012"/>
      <c r="AD61" s="101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0" t="s">
        <v>528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491</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7"/>
      <c r="Z65" s="410"/>
      <c r="AA65" s="411"/>
      <c r="AB65" s="1021" t="s">
        <v>11</v>
      </c>
      <c r="AC65" s="1022"/>
      <c r="AD65" s="1023"/>
      <c r="AE65" s="1009" t="s">
        <v>357</v>
      </c>
      <c r="AF65" s="1009"/>
      <c r="AG65" s="1009"/>
      <c r="AH65" s="1009"/>
      <c r="AI65" s="1009" t="s">
        <v>363</v>
      </c>
      <c r="AJ65" s="1009"/>
      <c r="AK65" s="1009"/>
      <c r="AL65" s="1009"/>
      <c r="AM65" s="1009" t="s">
        <v>472</v>
      </c>
      <c r="AN65" s="1009"/>
      <c r="AO65" s="1009"/>
      <c r="AP65" s="465"/>
      <c r="AQ65" s="173" t="s">
        <v>355</v>
      </c>
      <c r="AR65" s="166"/>
      <c r="AS65" s="166"/>
      <c r="AT65" s="167"/>
      <c r="AU65" s="371" t="s">
        <v>253</v>
      </c>
      <c r="AV65" s="371"/>
      <c r="AW65" s="371"/>
      <c r="AX65" s="372"/>
    </row>
    <row r="66" spans="1:50" ht="18.75" customHeight="1" x14ac:dyDescent="0.15">
      <c r="A66" s="519"/>
      <c r="B66" s="520"/>
      <c r="C66" s="520"/>
      <c r="D66" s="520"/>
      <c r="E66" s="520"/>
      <c r="F66" s="521"/>
      <c r="G66" s="574"/>
      <c r="H66" s="377"/>
      <c r="I66" s="377"/>
      <c r="J66" s="377"/>
      <c r="K66" s="377"/>
      <c r="L66" s="377"/>
      <c r="M66" s="377"/>
      <c r="N66" s="377"/>
      <c r="O66" s="575"/>
      <c r="P66" s="587"/>
      <c r="Q66" s="377"/>
      <c r="R66" s="377"/>
      <c r="S66" s="377"/>
      <c r="T66" s="377"/>
      <c r="U66" s="377"/>
      <c r="V66" s="377"/>
      <c r="W66" s="377"/>
      <c r="X66" s="575"/>
      <c r="Y66" s="1018"/>
      <c r="Z66" s="1019"/>
      <c r="AA66" s="1020"/>
      <c r="AB66" s="1024"/>
      <c r="AC66" s="1025"/>
      <c r="AD66" s="102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22"/>
      <c r="B67" s="520"/>
      <c r="C67" s="520"/>
      <c r="D67" s="520"/>
      <c r="E67" s="520"/>
      <c r="F67" s="521"/>
      <c r="G67" s="547"/>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8"/>
      <c r="AC67" s="1016"/>
      <c r="AD67" s="101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9"/>
      <c r="AC68" s="1012"/>
      <c r="AD68" s="101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4"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0" t="s">
        <v>528</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9"/>
      <c r="B4" s="1050"/>
      <c r="C4" s="1050"/>
      <c r="D4" s="1050"/>
      <c r="E4" s="1050"/>
      <c r="F4" s="1051"/>
      <c r="G4" s="455"/>
      <c r="H4" s="456"/>
      <c r="I4" s="456"/>
      <c r="J4" s="456"/>
      <c r="K4" s="457"/>
      <c r="L4" s="458"/>
      <c r="M4" s="459"/>
      <c r="N4" s="459"/>
      <c r="O4" s="459"/>
      <c r="P4" s="459"/>
      <c r="Q4" s="459"/>
      <c r="R4" s="459"/>
      <c r="S4" s="459"/>
      <c r="T4" s="459"/>
      <c r="U4" s="459"/>
      <c r="V4" s="459"/>
      <c r="W4" s="459"/>
      <c r="X4" s="460"/>
      <c r="Y4" s="461"/>
      <c r="Z4" s="462"/>
      <c r="AA4" s="462"/>
      <c r="AB4" s="564"/>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9"/>
      <c r="B5" s="1050"/>
      <c r="C5" s="1050"/>
      <c r="D5" s="1050"/>
      <c r="E5" s="1050"/>
      <c r="F5" s="105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9"/>
      <c r="B6" s="1050"/>
      <c r="C6" s="1050"/>
      <c r="D6" s="1050"/>
      <c r="E6" s="1050"/>
      <c r="F6" s="105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9"/>
      <c r="B7" s="1050"/>
      <c r="C7" s="1050"/>
      <c r="D7" s="1050"/>
      <c r="E7" s="1050"/>
      <c r="F7" s="105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9"/>
      <c r="B8" s="1050"/>
      <c r="C8" s="1050"/>
      <c r="D8" s="1050"/>
      <c r="E8" s="1050"/>
      <c r="F8" s="105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9"/>
      <c r="B9" s="1050"/>
      <c r="C9" s="1050"/>
      <c r="D9" s="1050"/>
      <c r="E9" s="1050"/>
      <c r="F9" s="105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9"/>
      <c r="B10" s="1050"/>
      <c r="C10" s="1050"/>
      <c r="D10" s="1050"/>
      <c r="E10" s="1050"/>
      <c r="F10" s="105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9"/>
      <c r="B11" s="1050"/>
      <c r="C11" s="1050"/>
      <c r="D11" s="1050"/>
      <c r="E11" s="1050"/>
      <c r="F11" s="105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9"/>
      <c r="B12" s="1050"/>
      <c r="C12" s="1050"/>
      <c r="D12" s="1050"/>
      <c r="E12" s="1050"/>
      <c r="F12" s="105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9"/>
      <c r="B13" s="1050"/>
      <c r="C13" s="1050"/>
      <c r="D13" s="1050"/>
      <c r="E13" s="1050"/>
      <c r="F13" s="105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9"/>
      <c r="B14" s="1050"/>
      <c r="C14" s="1050"/>
      <c r="D14" s="1050"/>
      <c r="E14" s="1050"/>
      <c r="F14" s="105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9"/>
      <c r="B15" s="1050"/>
      <c r="C15" s="1050"/>
      <c r="D15" s="1050"/>
      <c r="E15" s="1050"/>
      <c r="F15" s="105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9"/>
      <c r="B16" s="1050"/>
      <c r="C16" s="1050"/>
      <c r="D16" s="1050"/>
      <c r="E16" s="1050"/>
      <c r="F16" s="105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9"/>
      <c r="B17" s="1050"/>
      <c r="C17" s="1050"/>
      <c r="D17" s="1050"/>
      <c r="E17" s="1050"/>
      <c r="F17" s="1051"/>
      <c r="G17" s="455"/>
      <c r="H17" s="456"/>
      <c r="I17" s="456"/>
      <c r="J17" s="456"/>
      <c r="K17" s="457"/>
      <c r="L17" s="458"/>
      <c r="M17" s="459"/>
      <c r="N17" s="459"/>
      <c r="O17" s="459"/>
      <c r="P17" s="459"/>
      <c r="Q17" s="459"/>
      <c r="R17" s="459"/>
      <c r="S17" s="459"/>
      <c r="T17" s="459"/>
      <c r="U17" s="459"/>
      <c r="V17" s="459"/>
      <c r="W17" s="459"/>
      <c r="X17" s="460"/>
      <c r="Y17" s="461"/>
      <c r="Z17" s="462"/>
      <c r="AA17" s="462"/>
      <c r="AB17" s="564"/>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9"/>
      <c r="B18" s="1050"/>
      <c r="C18" s="1050"/>
      <c r="D18" s="1050"/>
      <c r="E18" s="1050"/>
      <c r="F18" s="105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9"/>
      <c r="B19" s="1050"/>
      <c r="C19" s="1050"/>
      <c r="D19" s="1050"/>
      <c r="E19" s="1050"/>
      <c r="F19" s="105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9"/>
      <c r="B20" s="1050"/>
      <c r="C20" s="1050"/>
      <c r="D20" s="1050"/>
      <c r="E20" s="1050"/>
      <c r="F20" s="105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9"/>
      <c r="B21" s="1050"/>
      <c r="C21" s="1050"/>
      <c r="D21" s="1050"/>
      <c r="E21" s="1050"/>
      <c r="F21" s="105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9"/>
      <c r="B22" s="1050"/>
      <c r="C22" s="1050"/>
      <c r="D22" s="1050"/>
      <c r="E22" s="1050"/>
      <c r="F22" s="105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9"/>
      <c r="B23" s="1050"/>
      <c r="C23" s="1050"/>
      <c r="D23" s="1050"/>
      <c r="E23" s="1050"/>
      <c r="F23" s="105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9"/>
      <c r="B24" s="1050"/>
      <c r="C24" s="1050"/>
      <c r="D24" s="1050"/>
      <c r="E24" s="1050"/>
      <c r="F24" s="105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9"/>
      <c r="B25" s="1050"/>
      <c r="C25" s="1050"/>
      <c r="D25" s="1050"/>
      <c r="E25" s="1050"/>
      <c r="F25" s="105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9"/>
      <c r="B26" s="1050"/>
      <c r="C26" s="1050"/>
      <c r="D26" s="1050"/>
      <c r="E26" s="1050"/>
      <c r="F26" s="105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9"/>
      <c r="B27" s="1050"/>
      <c r="C27" s="1050"/>
      <c r="D27" s="1050"/>
      <c r="E27" s="1050"/>
      <c r="F27" s="105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9"/>
      <c r="B28" s="1050"/>
      <c r="C28" s="1050"/>
      <c r="D28" s="1050"/>
      <c r="E28" s="1050"/>
      <c r="F28" s="105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9"/>
      <c r="B29" s="1050"/>
      <c r="C29" s="1050"/>
      <c r="D29" s="1050"/>
      <c r="E29" s="1050"/>
      <c r="F29" s="105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9"/>
      <c r="B30" s="1050"/>
      <c r="C30" s="1050"/>
      <c r="D30" s="1050"/>
      <c r="E30" s="1050"/>
      <c r="F30" s="1051"/>
      <c r="G30" s="455"/>
      <c r="H30" s="456"/>
      <c r="I30" s="456"/>
      <c r="J30" s="456"/>
      <c r="K30" s="457"/>
      <c r="L30" s="458"/>
      <c r="M30" s="459"/>
      <c r="N30" s="459"/>
      <c r="O30" s="459"/>
      <c r="P30" s="459"/>
      <c r="Q30" s="459"/>
      <c r="R30" s="459"/>
      <c r="S30" s="459"/>
      <c r="T30" s="459"/>
      <c r="U30" s="459"/>
      <c r="V30" s="459"/>
      <c r="W30" s="459"/>
      <c r="X30" s="460"/>
      <c r="Y30" s="461"/>
      <c r="Z30" s="462"/>
      <c r="AA30" s="462"/>
      <c r="AB30" s="564"/>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9"/>
      <c r="B31" s="1050"/>
      <c r="C31" s="1050"/>
      <c r="D31" s="1050"/>
      <c r="E31" s="1050"/>
      <c r="F31" s="105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9"/>
      <c r="B32" s="1050"/>
      <c r="C32" s="1050"/>
      <c r="D32" s="1050"/>
      <c r="E32" s="1050"/>
      <c r="F32" s="105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9"/>
      <c r="B33" s="1050"/>
      <c r="C33" s="1050"/>
      <c r="D33" s="1050"/>
      <c r="E33" s="1050"/>
      <c r="F33" s="105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9"/>
      <c r="B34" s="1050"/>
      <c r="C34" s="1050"/>
      <c r="D34" s="1050"/>
      <c r="E34" s="1050"/>
      <c r="F34" s="105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9"/>
      <c r="B35" s="1050"/>
      <c r="C35" s="1050"/>
      <c r="D35" s="1050"/>
      <c r="E35" s="1050"/>
      <c r="F35" s="105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9"/>
      <c r="B36" s="1050"/>
      <c r="C36" s="1050"/>
      <c r="D36" s="1050"/>
      <c r="E36" s="1050"/>
      <c r="F36" s="105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9"/>
      <c r="B37" s="1050"/>
      <c r="C37" s="1050"/>
      <c r="D37" s="1050"/>
      <c r="E37" s="1050"/>
      <c r="F37" s="105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9"/>
      <c r="B38" s="1050"/>
      <c r="C38" s="1050"/>
      <c r="D38" s="1050"/>
      <c r="E38" s="1050"/>
      <c r="F38" s="105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9"/>
      <c r="B39" s="1050"/>
      <c r="C39" s="1050"/>
      <c r="D39" s="1050"/>
      <c r="E39" s="1050"/>
      <c r="F39" s="105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9"/>
      <c r="B40" s="1050"/>
      <c r="C40" s="1050"/>
      <c r="D40" s="1050"/>
      <c r="E40" s="1050"/>
      <c r="F40" s="105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9"/>
      <c r="B41" s="1050"/>
      <c r="C41" s="1050"/>
      <c r="D41" s="1050"/>
      <c r="E41" s="1050"/>
      <c r="F41" s="105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9"/>
      <c r="B42" s="1050"/>
      <c r="C42" s="1050"/>
      <c r="D42" s="1050"/>
      <c r="E42" s="1050"/>
      <c r="F42" s="105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9"/>
      <c r="B43" s="1050"/>
      <c r="C43" s="1050"/>
      <c r="D43" s="1050"/>
      <c r="E43" s="1050"/>
      <c r="F43" s="1051"/>
      <c r="G43" s="455"/>
      <c r="H43" s="456"/>
      <c r="I43" s="456"/>
      <c r="J43" s="456"/>
      <c r="K43" s="457"/>
      <c r="L43" s="458"/>
      <c r="M43" s="459"/>
      <c r="N43" s="459"/>
      <c r="O43" s="459"/>
      <c r="P43" s="459"/>
      <c r="Q43" s="459"/>
      <c r="R43" s="459"/>
      <c r="S43" s="459"/>
      <c r="T43" s="459"/>
      <c r="U43" s="459"/>
      <c r="V43" s="459"/>
      <c r="W43" s="459"/>
      <c r="X43" s="460"/>
      <c r="Y43" s="461"/>
      <c r="Z43" s="462"/>
      <c r="AA43" s="462"/>
      <c r="AB43" s="564"/>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9"/>
      <c r="B44" s="1050"/>
      <c r="C44" s="1050"/>
      <c r="D44" s="1050"/>
      <c r="E44" s="1050"/>
      <c r="F44" s="105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9"/>
      <c r="B45" s="1050"/>
      <c r="C45" s="1050"/>
      <c r="D45" s="1050"/>
      <c r="E45" s="1050"/>
      <c r="F45" s="105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9"/>
      <c r="B46" s="1050"/>
      <c r="C46" s="1050"/>
      <c r="D46" s="1050"/>
      <c r="E46" s="1050"/>
      <c r="F46" s="105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9"/>
      <c r="B47" s="1050"/>
      <c r="C47" s="1050"/>
      <c r="D47" s="1050"/>
      <c r="E47" s="1050"/>
      <c r="F47" s="105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9"/>
      <c r="B48" s="1050"/>
      <c r="C48" s="1050"/>
      <c r="D48" s="1050"/>
      <c r="E48" s="1050"/>
      <c r="F48" s="105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9"/>
      <c r="B49" s="1050"/>
      <c r="C49" s="1050"/>
      <c r="D49" s="1050"/>
      <c r="E49" s="1050"/>
      <c r="F49" s="105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9"/>
      <c r="B50" s="1050"/>
      <c r="C50" s="1050"/>
      <c r="D50" s="1050"/>
      <c r="E50" s="1050"/>
      <c r="F50" s="105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9"/>
      <c r="B51" s="1050"/>
      <c r="C51" s="1050"/>
      <c r="D51" s="1050"/>
      <c r="E51" s="1050"/>
      <c r="F51" s="105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9"/>
      <c r="B52" s="1050"/>
      <c r="C52" s="1050"/>
      <c r="D52" s="1050"/>
      <c r="E52" s="1050"/>
      <c r="F52" s="105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9"/>
      <c r="B56" s="1050"/>
      <c r="C56" s="1050"/>
      <c r="D56" s="1050"/>
      <c r="E56" s="1050"/>
      <c r="F56" s="105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9"/>
      <c r="B57" s="1050"/>
      <c r="C57" s="1050"/>
      <c r="D57" s="1050"/>
      <c r="E57" s="1050"/>
      <c r="F57" s="1051"/>
      <c r="G57" s="455"/>
      <c r="H57" s="456"/>
      <c r="I57" s="456"/>
      <c r="J57" s="456"/>
      <c r="K57" s="457"/>
      <c r="L57" s="458"/>
      <c r="M57" s="459"/>
      <c r="N57" s="459"/>
      <c r="O57" s="459"/>
      <c r="P57" s="459"/>
      <c r="Q57" s="459"/>
      <c r="R57" s="459"/>
      <c r="S57" s="459"/>
      <c r="T57" s="459"/>
      <c r="U57" s="459"/>
      <c r="V57" s="459"/>
      <c r="W57" s="459"/>
      <c r="X57" s="460"/>
      <c r="Y57" s="461"/>
      <c r="Z57" s="462"/>
      <c r="AA57" s="462"/>
      <c r="AB57" s="564"/>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9"/>
      <c r="B58" s="1050"/>
      <c r="C58" s="1050"/>
      <c r="D58" s="1050"/>
      <c r="E58" s="1050"/>
      <c r="F58" s="105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9"/>
      <c r="B59" s="1050"/>
      <c r="C59" s="1050"/>
      <c r="D59" s="1050"/>
      <c r="E59" s="1050"/>
      <c r="F59" s="105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9"/>
      <c r="B60" s="1050"/>
      <c r="C60" s="1050"/>
      <c r="D60" s="1050"/>
      <c r="E60" s="1050"/>
      <c r="F60" s="105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9"/>
      <c r="B61" s="1050"/>
      <c r="C61" s="1050"/>
      <c r="D61" s="1050"/>
      <c r="E61" s="1050"/>
      <c r="F61" s="105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9"/>
      <c r="B62" s="1050"/>
      <c r="C62" s="1050"/>
      <c r="D62" s="1050"/>
      <c r="E62" s="1050"/>
      <c r="F62" s="105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9"/>
      <c r="B63" s="1050"/>
      <c r="C63" s="1050"/>
      <c r="D63" s="1050"/>
      <c r="E63" s="1050"/>
      <c r="F63" s="105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9"/>
      <c r="B64" s="1050"/>
      <c r="C64" s="1050"/>
      <c r="D64" s="1050"/>
      <c r="E64" s="1050"/>
      <c r="F64" s="105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9"/>
      <c r="B65" s="1050"/>
      <c r="C65" s="1050"/>
      <c r="D65" s="1050"/>
      <c r="E65" s="1050"/>
      <c r="F65" s="105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9"/>
      <c r="B66" s="1050"/>
      <c r="C66" s="1050"/>
      <c r="D66" s="1050"/>
      <c r="E66" s="1050"/>
      <c r="F66" s="105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9"/>
      <c r="B67" s="1050"/>
      <c r="C67" s="1050"/>
      <c r="D67" s="1050"/>
      <c r="E67" s="1050"/>
      <c r="F67" s="105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9"/>
      <c r="B68" s="1050"/>
      <c r="C68" s="1050"/>
      <c r="D68" s="1050"/>
      <c r="E68" s="1050"/>
      <c r="F68" s="105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9"/>
      <c r="B69" s="1050"/>
      <c r="C69" s="1050"/>
      <c r="D69" s="1050"/>
      <c r="E69" s="1050"/>
      <c r="F69" s="105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9"/>
      <c r="B70" s="1050"/>
      <c r="C70" s="1050"/>
      <c r="D70" s="1050"/>
      <c r="E70" s="1050"/>
      <c r="F70" s="1051"/>
      <c r="G70" s="455"/>
      <c r="H70" s="456"/>
      <c r="I70" s="456"/>
      <c r="J70" s="456"/>
      <c r="K70" s="457"/>
      <c r="L70" s="458"/>
      <c r="M70" s="459"/>
      <c r="N70" s="459"/>
      <c r="O70" s="459"/>
      <c r="P70" s="459"/>
      <c r="Q70" s="459"/>
      <c r="R70" s="459"/>
      <c r="S70" s="459"/>
      <c r="T70" s="459"/>
      <c r="U70" s="459"/>
      <c r="V70" s="459"/>
      <c r="W70" s="459"/>
      <c r="X70" s="460"/>
      <c r="Y70" s="461"/>
      <c r="Z70" s="462"/>
      <c r="AA70" s="462"/>
      <c r="AB70" s="564"/>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9"/>
      <c r="B71" s="1050"/>
      <c r="C71" s="1050"/>
      <c r="D71" s="1050"/>
      <c r="E71" s="1050"/>
      <c r="F71" s="105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9"/>
      <c r="B72" s="1050"/>
      <c r="C72" s="1050"/>
      <c r="D72" s="1050"/>
      <c r="E72" s="1050"/>
      <c r="F72" s="105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9"/>
      <c r="B73" s="1050"/>
      <c r="C73" s="1050"/>
      <c r="D73" s="1050"/>
      <c r="E73" s="1050"/>
      <c r="F73" s="105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9"/>
      <c r="B74" s="1050"/>
      <c r="C74" s="1050"/>
      <c r="D74" s="1050"/>
      <c r="E74" s="1050"/>
      <c r="F74" s="105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9"/>
      <c r="B75" s="1050"/>
      <c r="C75" s="1050"/>
      <c r="D75" s="1050"/>
      <c r="E75" s="1050"/>
      <c r="F75" s="105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9"/>
      <c r="B76" s="1050"/>
      <c r="C76" s="1050"/>
      <c r="D76" s="1050"/>
      <c r="E76" s="1050"/>
      <c r="F76" s="105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9"/>
      <c r="B77" s="1050"/>
      <c r="C77" s="1050"/>
      <c r="D77" s="1050"/>
      <c r="E77" s="1050"/>
      <c r="F77" s="105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9"/>
      <c r="B78" s="1050"/>
      <c r="C78" s="1050"/>
      <c r="D78" s="1050"/>
      <c r="E78" s="1050"/>
      <c r="F78" s="105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9"/>
      <c r="B79" s="1050"/>
      <c r="C79" s="1050"/>
      <c r="D79" s="1050"/>
      <c r="E79" s="1050"/>
      <c r="F79" s="105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9"/>
      <c r="B80" s="1050"/>
      <c r="C80" s="1050"/>
      <c r="D80" s="1050"/>
      <c r="E80" s="1050"/>
      <c r="F80" s="105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9"/>
      <c r="B81" s="1050"/>
      <c r="C81" s="1050"/>
      <c r="D81" s="1050"/>
      <c r="E81" s="1050"/>
      <c r="F81" s="105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9"/>
      <c r="B82" s="1050"/>
      <c r="C82" s="1050"/>
      <c r="D82" s="1050"/>
      <c r="E82" s="1050"/>
      <c r="F82" s="105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9"/>
      <c r="B83" s="1050"/>
      <c r="C83" s="1050"/>
      <c r="D83" s="1050"/>
      <c r="E83" s="1050"/>
      <c r="F83" s="1051"/>
      <c r="G83" s="455"/>
      <c r="H83" s="456"/>
      <c r="I83" s="456"/>
      <c r="J83" s="456"/>
      <c r="K83" s="457"/>
      <c r="L83" s="458"/>
      <c r="M83" s="459"/>
      <c r="N83" s="459"/>
      <c r="O83" s="459"/>
      <c r="P83" s="459"/>
      <c r="Q83" s="459"/>
      <c r="R83" s="459"/>
      <c r="S83" s="459"/>
      <c r="T83" s="459"/>
      <c r="U83" s="459"/>
      <c r="V83" s="459"/>
      <c r="W83" s="459"/>
      <c r="X83" s="460"/>
      <c r="Y83" s="461"/>
      <c r="Z83" s="462"/>
      <c r="AA83" s="462"/>
      <c r="AB83" s="564"/>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9"/>
      <c r="B84" s="1050"/>
      <c r="C84" s="1050"/>
      <c r="D84" s="1050"/>
      <c r="E84" s="1050"/>
      <c r="F84" s="105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9"/>
      <c r="B85" s="1050"/>
      <c r="C85" s="1050"/>
      <c r="D85" s="1050"/>
      <c r="E85" s="1050"/>
      <c r="F85" s="105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9"/>
      <c r="B86" s="1050"/>
      <c r="C86" s="1050"/>
      <c r="D86" s="1050"/>
      <c r="E86" s="1050"/>
      <c r="F86" s="105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9"/>
      <c r="B87" s="1050"/>
      <c r="C87" s="1050"/>
      <c r="D87" s="1050"/>
      <c r="E87" s="1050"/>
      <c r="F87" s="105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9"/>
      <c r="B88" s="1050"/>
      <c r="C88" s="1050"/>
      <c r="D88" s="1050"/>
      <c r="E88" s="1050"/>
      <c r="F88" s="105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9"/>
      <c r="B89" s="1050"/>
      <c r="C89" s="1050"/>
      <c r="D89" s="1050"/>
      <c r="E89" s="1050"/>
      <c r="F89" s="105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9"/>
      <c r="B90" s="1050"/>
      <c r="C90" s="1050"/>
      <c r="D90" s="1050"/>
      <c r="E90" s="1050"/>
      <c r="F90" s="105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9"/>
      <c r="B91" s="1050"/>
      <c r="C91" s="1050"/>
      <c r="D91" s="1050"/>
      <c r="E91" s="1050"/>
      <c r="F91" s="105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9"/>
      <c r="B92" s="1050"/>
      <c r="C92" s="1050"/>
      <c r="D92" s="1050"/>
      <c r="E92" s="1050"/>
      <c r="F92" s="105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9"/>
      <c r="B93" s="1050"/>
      <c r="C93" s="1050"/>
      <c r="D93" s="1050"/>
      <c r="E93" s="1050"/>
      <c r="F93" s="105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9"/>
      <c r="B94" s="1050"/>
      <c r="C94" s="1050"/>
      <c r="D94" s="1050"/>
      <c r="E94" s="1050"/>
      <c r="F94" s="105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9"/>
      <c r="B95" s="1050"/>
      <c r="C95" s="1050"/>
      <c r="D95" s="1050"/>
      <c r="E95" s="1050"/>
      <c r="F95" s="105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9"/>
      <c r="B96" s="1050"/>
      <c r="C96" s="1050"/>
      <c r="D96" s="1050"/>
      <c r="E96" s="1050"/>
      <c r="F96" s="1051"/>
      <c r="G96" s="455"/>
      <c r="H96" s="456"/>
      <c r="I96" s="456"/>
      <c r="J96" s="456"/>
      <c r="K96" s="457"/>
      <c r="L96" s="458"/>
      <c r="M96" s="459"/>
      <c r="N96" s="459"/>
      <c r="O96" s="459"/>
      <c r="P96" s="459"/>
      <c r="Q96" s="459"/>
      <c r="R96" s="459"/>
      <c r="S96" s="459"/>
      <c r="T96" s="459"/>
      <c r="U96" s="459"/>
      <c r="V96" s="459"/>
      <c r="W96" s="459"/>
      <c r="X96" s="460"/>
      <c r="Y96" s="461"/>
      <c r="Z96" s="462"/>
      <c r="AA96" s="462"/>
      <c r="AB96" s="564"/>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9"/>
      <c r="B97" s="1050"/>
      <c r="C97" s="1050"/>
      <c r="D97" s="1050"/>
      <c r="E97" s="1050"/>
      <c r="F97" s="105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9"/>
      <c r="B98" s="1050"/>
      <c r="C98" s="1050"/>
      <c r="D98" s="1050"/>
      <c r="E98" s="1050"/>
      <c r="F98" s="105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9"/>
      <c r="B99" s="1050"/>
      <c r="C99" s="1050"/>
      <c r="D99" s="1050"/>
      <c r="E99" s="1050"/>
      <c r="F99" s="105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9"/>
      <c r="B100" s="1050"/>
      <c r="C100" s="1050"/>
      <c r="D100" s="1050"/>
      <c r="E100" s="1050"/>
      <c r="F100" s="105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9"/>
      <c r="B101" s="1050"/>
      <c r="C101" s="1050"/>
      <c r="D101" s="1050"/>
      <c r="E101" s="1050"/>
      <c r="F101" s="105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9"/>
      <c r="B102" s="1050"/>
      <c r="C102" s="1050"/>
      <c r="D102" s="1050"/>
      <c r="E102" s="1050"/>
      <c r="F102" s="105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9"/>
      <c r="B103" s="1050"/>
      <c r="C103" s="1050"/>
      <c r="D103" s="1050"/>
      <c r="E103" s="1050"/>
      <c r="F103" s="105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9"/>
      <c r="B104" s="1050"/>
      <c r="C104" s="1050"/>
      <c r="D104" s="1050"/>
      <c r="E104" s="1050"/>
      <c r="F104" s="105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9"/>
      <c r="B105" s="1050"/>
      <c r="C105" s="1050"/>
      <c r="D105" s="1050"/>
      <c r="E105" s="1050"/>
      <c r="F105" s="105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9"/>
      <c r="B109" s="1050"/>
      <c r="C109" s="1050"/>
      <c r="D109" s="1050"/>
      <c r="E109" s="1050"/>
      <c r="F109" s="105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9"/>
      <c r="B110" s="1050"/>
      <c r="C110" s="1050"/>
      <c r="D110" s="1050"/>
      <c r="E110" s="1050"/>
      <c r="F110" s="1051"/>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4"/>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9"/>
      <c r="B111" s="1050"/>
      <c r="C111" s="1050"/>
      <c r="D111" s="1050"/>
      <c r="E111" s="1050"/>
      <c r="F111" s="105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9"/>
      <c r="B112" s="1050"/>
      <c r="C112" s="1050"/>
      <c r="D112" s="1050"/>
      <c r="E112" s="1050"/>
      <c r="F112" s="105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9"/>
      <c r="B113" s="1050"/>
      <c r="C113" s="1050"/>
      <c r="D113" s="1050"/>
      <c r="E113" s="1050"/>
      <c r="F113" s="105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9"/>
      <c r="B114" s="1050"/>
      <c r="C114" s="1050"/>
      <c r="D114" s="1050"/>
      <c r="E114" s="1050"/>
      <c r="F114" s="105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9"/>
      <c r="B115" s="1050"/>
      <c r="C115" s="1050"/>
      <c r="D115" s="1050"/>
      <c r="E115" s="1050"/>
      <c r="F115" s="105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9"/>
      <c r="B116" s="1050"/>
      <c r="C116" s="1050"/>
      <c r="D116" s="1050"/>
      <c r="E116" s="1050"/>
      <c r="F116" s="105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9"/>
      <c r="B117" s="1050"/>
      <c r="C117" s="1050"/>
      <c r="D117" s="1050"/>
      <c r="E117" s="1050"/>
      <c r="F117" s="105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9"/>
      <c r="B118" s="1050"/>
      <c r="C118" s="1050"/>
      <c r="D118" s="1050"/>
      <c r="E118" s="1050"/>
      <c r="F118" s="105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9"/>
      <c r="B119" s="1050"/>
      <c r="C119" s="1050"/>
      <c r="D119" s="1050"/>
      <c r="E119" s="1050"/>
      <c r="F119" s="105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9"/>
      <c r="B120" s="1050"/>
      <c r="C120" s="1050"/>
      <c r="D120" s="1050"/>
      <c r="E120" s="1050"/>
      <c r="F120" s="105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9"/>
      <c r="B121" s="1050"/>
      <c r="C121" s="1050"/>
      <c r="D121" s="1050"/>
      <c r="E121" s="1050"/>
      <c r="F121" s="105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9"/>
      <c r="B122" s="1050"/>
      <c r="C122" s="1050"/>
      <c r="D122" s="1050"/>
      <c r="E122" s="1050"/>
      <c r="F122" s="105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9"/>
      <c r="B123" s="1050"/>
      <c r="C123" s="1050"/>
      <c r="D123" s="1050"/>
      <c r="E123" s="1050"/>
      <c r="F123" s="1051"/>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4"/>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9"/>
      <c r="B124" s="1050"/>
      <c r="C124" s="1050"/>
      <c r="D124" s="1050"/>
      <c r="E124" s="1050"/>
      <c r="F124" s="105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9"/>
      <c r="B125" s="1050"/>
      <c r="C125" s="1050"/>
      <c r="D125" s="1050"/>
      <c r="E125" s="1050"/>
      <c r="F125" s="105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9"/>
      <c r="B126" s="1050"/>
      <c r="C126" s="1050"/>
      <c r="D126" s="1050"/>
      <c r="E126" s="1050"/>
      <c r="F126" s="105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9"/>
      <c r="B127" s="1050"/>
      <c r="C127" s="1050"/>
      <c r="D127" s="1050"/>
      <c r="E127" s="1050"/>
      <c r="F127" s="105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9"/>
      <c r="B128" s="1050"/>
      <c r="C128" s="1050"/>
      <c r="D128" s="1050"/>
      <c r="E128" s="1050"/>
      <c r="F128" s="105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9"/>
      <c r="B129" s="1050"/>
      <c r="C129" s="1050"/>
      <c r="D129" s="1050"/>
      <c r="E129" s="1050"/>
      <c r="F129" s="105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9"/>
      <c r="B130" s="1050"/>
      <c r="C130" s="1050"/>
      <c r="D130" s="1050"/>
      <c r="E130" s="1050"/>
      <c r="F130" s="105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9"/>
      <c r="B131" s="1050"/>
      <c r="C131" s="1050"/>
      <c r="D131" s="1050"/>
      <c r="E131" s="1050"/>
      <c r="F131" s="105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9"/>
      <c r="B132" s="1050"/>
      <c r="C132" s="1050"/>
      <c r="D132" s="1050"/>
      <c r="E132" s="1050"/>
      <c r="F132" s="105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9"/>
      <c r="B133" s="1050"/>
      <c r="C133" s="1050"/>
      <c r="D133" s="1050"/>
      <c r="E133" s="1050"/>
      <c r="F133" s="105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9"/>
      <c r="B134" s="1050"/>
      <c r="C134" s="1050"/>
      <c r="D134" s="1050"/>
      <c r="E134" s="1050"/>
      <c r="F134" s="105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9"/>
      <c r="B135" s="1050"/>
      <c r="C135" s="1050"/>
      <c r="D135" s="1050"/>
      <c r="E135" s="1050"/>
      <c r="F135" s="105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9"/>
      <c r="B136" s="1050"/>
      <c r="C136" s="1050"/>
      <c r="D136" s="1050"/>
      <c r="E136" s="1050"/>
      <c r="F136" s="1051"/>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4"/>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9"/>
      <c r="B137" s="1050"/>
      <c r="C137" s="1050"/>
      <c r="D137" s="1050"/>
      <c r="E137" s="1050"/>
      <c r="F137" s="105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9"/>
      <c r="B138" s="1050"/>
      <c r="C138" s="1050"/>
      <c r="D138" s="1050"/>
      <c r="E138" s="1050"/>
      <c r="F138" s="105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9"/>
      <c r="B139" s="1050"/>
      <c r="C139" s="1050"/>
      <c r="D139" s="1050"/>
      <c r="E139" s="1050"/>
      <c r="F139" s="105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9"/>
      <c r="B140" s="1050"/>
      <c r="C140" s="1050"/>
      <c r="D140" s="1050"/>
      <c r="E140" s="1050"/>
      <c r="F140" s="105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9"/>
      <c r="B141" s="1050"/>
      <c r="C141" s="1050"/>
      <c r="D141" s="1050"/>
      <c r="E141" s="1050"/>
      <c r="F141" s="105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9"/>
      <c r="B142" s="1050"/>
      <c r="C142" s="1050"/>
      <c r="D142" s="1050"/>
      <c r="E142" s="1050"/>
      <c r="F142" s="105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9"/>
      <c r="B143" s="1050"/>
      <c r="C143" s="1050"/>
      <c r="D143" s="1050"/>
      <c r="E143" s="1050"/>
      <c r="F143" s="105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9"/>
      <c r="B144" s="1050"/>
      <c r="C144" s="1050"/>
      <c r="D144" s="1050"/>
      <c r="E144" s="1050"/>
      <c r="F144" s="105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9"/>
      <c r="B145" s="1050"/>
      <c r="C145" s="1050"/>
      <c r="D145" s="1050"/>
      <c r="E145" s="1050"/>
      <c r="F145" s="105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9"/>
      <c r="B146" s="1050"/>
      <c r="C146" s="1050"/>
      <c r="D146" s="1050"/>
      <c r="E146" s="1050"/>
      <c r="F146" s="105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9"/>
      <c r="B147" s="1050"/>
      <c r="C147" s="1050"/>
      <c r="D147" s="1050"/>
      <c r="E147" s="1050"/>
      <c r="F147" s="105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9"/>
      <c r="B148" s="1050"/>
      <c r="C148" s="1050"/>
      <c r="D148" s="1050"/>
      <c r="E148" s="1050"/>
      <c r="F148" s="105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9"/>
      <c r="B149" s="1050"/>
      <c r="C149" s="1050"/>
      <c r="D149" s="1050"/>
      <c r="E149" s="1050"/>
      <c r="F149" s="1051"/>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4"/>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9"/>
      <c r="B150" s="1050"/>
      <c r="C150" s="1050"/>
      <c r="D150" s="1050"/>
      <c r="E150" s="1050"/>
      <c r="F150" s="105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9"/>
      <c r="B151" s="1050"/>
      <c r="C151" s="1050"/>
      <c r="D151" s="1050"/>
      <c r="E151" s="1050"/>
      <c r="F151" s="105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9"/>
      <c r="B152" s="1050"/>
      <c r="C152" s="1050"/>
      <c r="D152" s="1050"/>
      <c r="E152" s="1050"/>
      <c r="F152" s="105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9"/>
      <c r="B153" s="1050"/>
      <c r="C153" s="1050"/>
      <c r="D153" s="1050"/>
      <c r="E153" s="1050"/>
      <c r="F153" s="105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9"/>
      <c r="B154" s="1050"/>
      <c r="C154" s="1050"/>
      <c r="D154" s="1050"/>
      <c r="E154" s="1050"/>
      <c r="F154" s="105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9"/>
      <c r="B155" s="1050"/>
      <c r="C155" s="1050"/>
      <c r="D155" s="1050"/>
      <c r="E155" s="1050"/>
      <c r="F155" s="105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9"/>
      <c r="B156" s="1050"/>
      <c r="C156" s="1050"/>
      <c r="D156" s="1050"/>
      <c r="E156" s="1050"/>
      <c r="F156" s="105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9"/>
      <c r="B157" s="1050"/>
      <c r="C157" s="1050"/>
      <c r="D157" s="1050"/>
      <c r="E157" s="1050"/>
      <c r="F157" s="105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9"/>
      <c r="B158" s="1050"/>
      <c r="C158" s="1050"/>
      <c r="D158" s="1050"/>
      <c r="E158" s="1050"/>
      <c r="F158" s="105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9"/>
      <c r="B162" s="1050"/>
      <c r="C162" s="1050"/>
      <c r="D162" s="1050"/>
      <c r="E162" s="1050"/>
      <c r="F162" s="105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9"/>
      <c r="B163" s="1050"/>
      <c r="C163" s="1050"/>
      <c r="D163" s="1050"/>
      <c r="E163" s="1050"/>
      <c r="F163" s="1051"/>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4"/>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9"/>
      <c r="B164" s="1050"/>
      <c r="C164" s="1050"/>
      <c r="D164" s="1050"/>
      <c r="E164" s="1050"/>
      <c r="F164" s="105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9"/>
      <c r="B165" s="1050"/>
      <c r="C165" s="1050"/>
      <c r="D165" s="1050"/>
      <c r="E165" s="1050"/>
      <c r="F165" s="105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9"/>
      <c r="B166" s="1050"/>
      <c r="C166" s="1050"/>
      <c r="D166" s="1050"/>
      <c r="E166" s="1050"/>
      <c r="F166" s="105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9"/>
      <c r="B167" s="1050"/>
      <c r="C167" s="1050"/>
      <c r="D167" s="1050"/>
      <c r="E167" s="1050"/>
      <c r="F167" s="105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9"/>
      <c r="B168" s="1050"/>
      <c r="C168" s="1050"/>
      <c r="D168" s="1050"/>
      <c r="E168" s="1050"/>
      <c r="F168" s="105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9"/>
      <c r="B169" s="1050"/>
      <c r="C169" s="1050"/>
      <c r="D169" s="1050"/>
      <c r="E169" s="1050"/>
      <c r="F169" s="105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9"/>
      <c r="B170" s="1050"/>
      <c r="C170" s="1050"/>
      <c r="D170" s="1050"/>
      <c r="E170" s="1050"/>
      <c r="F170" s="105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9"/>
      <c r="B171" s="1050"/>
      <c r="C171" s="1050"/>
      <c r="D171" s="1050"/>
      <c r="E171" s="1050"/>
      <c r="F171" s="105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9"/>
      <c r="B172" s="1050"/>
      <c r="C172" s="1050"/>
      <c r="D172" s="1050"/>
      <c r="E172" s="1050"/>
      <c r="F172" s="105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9"/>
      <c r="B173" s="1050"/>
      <c r="C173" s="1050"/>
      <c r="D173" s="1050"/>
      <c r="E173" s="1050"/>
      <c r="F173" s="105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9"/>
      <c r="B174" s="1050"/>
      <c r="C174" s="1050"/>
      <c r="D174" s="1050"/>
      <c r="E174" s="1050"/>
      <c r="F174" s="105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9"/>
      <c r="B175" s="1050"/>
      <c r="C175" s="1050"/>
      <c r="D175" s="1050"/>
      <c r="E175" s="1050"/>
      <c r="F175" s="105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9"/>
      <c r="B176" s="1050"/>
      <c r="C176" s="1050"/>
      <c r="D176" s="1050"/>
      <c r="E176" s="1050"/>
      <c r="F176" s="1051"/>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4"/>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9"/>
      <c r="B177" s="1050"/>
      <c r="C177" s="1050"/>
      <c r="D177" s="1050"/>
      <c r="E177" s="1050"/>
      <c r="F177" s="105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9"/>
      <c r="B178" s="1050"/>
      <c r="C178" s="1050"/>
      <c r="D178" s="1050"/>
      <c r="E178" s="1050"/>
      <c r="F178" s="105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9"/>
      <c r="B179" s="1050"/>
      <c r="C179" s="1050"/>
      <c r="D179" s="1050"/>
      <c r="E179" s="1050"/>
      <c r="F179" s="105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9"/>
      <c r="B180" s="1050"/>
      <c r="C180" s="1050"/>
      <c r="D180" s="1050"/>
      <c r="E180" s="1050"/>
      <c r="F180" s="105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9"/>
      <c r="B181" s="1050"/>
      <c r="C181" s="1050"/>
      <c r="D181" s="1050"/>
      <c r="E181" s="1050"/>
      <c r="F181" s="105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9"/>
      <c r="B182" s="1050"/>
      <c r="C182" s="1050"/>
      <c r="D182" s="1050"/>
      <c r="E182" s="1050"/>
      <c r="F182" s="105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9"/>
      <c r="B183" s="1050"/>
      <c r="C183" s="1050"/>
      <c r="D183" s="1050"/>
      <c r="E183" s="1050"/>
      <c r="F183" s="105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9"/>
      <c r="B184" s="1050"/>
      <c r="C184" s="1050"/>
      <c r="D184" s="1050"/>
      <c r="E184" s="1050"/>
      <c r="F184" s="105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9"/>
      <c r="B185" s="1050"/>
      <c r="C185" s="1050"/>
      <c r="D185" s="1050"/>
      <c r="E185" s="1050"/>
      <c r="F185" s="105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9"/>
      <c r="B186" s="1050"/>
      <c r="C186" s="1050"/>
      <c r="D186" s="1050"/>
      <c r="E186" s="1050"/>
      <c r="F186" s="105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9"/>
      <c r="B187" s="1050"/>
      <c r="C187" s="1050"/>
      <c r="D187" s="1050"/>
      <c r="E187" s="1050"/>
      <c r="F187" s="105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9"/>
      <c r="B188" s="1050"/>
      <c r="C188" s="1050"/>
      <c r="D188" s="1050"/>
      <c r="E188" s="1050"/>
      <c r="F188" s="105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9"/>
      <c r="B189" s="1050"/>
      <c r="C189" s="1050"/>
      <c r="D189" s="1050"/>
      <c r="E189" s="1050"/>
      <c r="F189" s="1051"/>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4"/>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9"/>
      <c r="B190" s="1050"/>
      <c r="C190" s="1050"/>
      <c r="D190" s="1050"/>
      <c r="E190" s="1050"/>
      <c r="F190" s="105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9"/>
      <c r="B191" s="1050"/>
      <c r="C191" s="1050"/>
      <c r="D191" s="1050"/>
      <c r="E191" s="1050"/>
      <c r="F191" s="105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9"/>
      <c r="B192" s="1050"/>
      <c r="C192" s="1050"/>
      <c r="D192" s="1050"/>
      <c r="E192" s="1050"/>
      <c r="F192" s="105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9"/>
      <c r="B193" s="1050"/>
      <c r="C193" s="1050"/>
      <c r="D193" s="1050"/>
      <c r="E193" s="1050"/>
      <c r="F193" s="105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9"/>
      <c r="B194" s="1050"/>
      <c r="C194" s="1050"/>
      <c r="D194" s="1050"/>
      <c r="E194" s="1050"/>
      <c r="F194" s="105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9"/>
      <c r="B195" s="1050"/>
      <c r="C195" s="1050"/>
      <c r="D195" s="1050"/>
      <c r="E195" s="1050"/>
      <c r="F195" s="105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9"/>
      <c r="B196" s="1050"/>
      <c r="C196" s="1050"/>
      <c r="D196" s="1050"/>
      <c r="E196" s="1050"/>
      <c r="F196" s="105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9"/>
      <c r="B197" s="1050"/>
      <c r="C197" s="1050"/>
      <c r="D197" s="1050"/>
      <c r="E197" s="1050"/>
      <c r="F197" s="105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9"/>
      <c r="B198" s="1050"/>
      <c r="C198" s="1050"/>
      <c r="D198" s="1050"/>
      <c r="E198" s="1050"/>
      <c r="F198" s="105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9"/>
      <c r="B199" s="1050"/>
      <c r="C199" s="1050"/>
      <c r="D199" s="1050"/>
      <c r="E199" s="1050"/>
      <c r="F199" s="105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9"/>
      <c r="B200" s="1050"/>
      <c r="C200" s="1050"/>
      <c r="D200" s="1050"/>
      <c r="E200" s="1050"/>
      <c r="F200" s="105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9"/>
      <c r="B201" s="1050"/>
      <c r="C201" s="1050"/>
      <c r="D201" s="1050"/>
      <c r="E201" s="1050"/>
      <c r="F201" s="105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9"/>
      <c r="B202" s="1050"/>
      <c r="C202" s="1050"/>
      <c r="D202" s="1050"/>
      <c r="E202" s="1050"/>
      <c r="F202" s="1051"/>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4"/>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9"/>
      <c r="B203" s="1050"/>
      <c r="C203" s="1050"/>
      <c r="D203" s="1050"/>
      <c r="E203" s="1050"/>
      <c r="F203" s="105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9"/>
      <c r="B204" s="1050"/>
      <c r="C204" s="1050"/>
      <c r="D204" s="1050"/>
      <c r="E204" s="1050"/>
      <c r="F204" s="105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9"/>
      <c r="B205" s="1050"/>
      <c r="C205" s="1050"/>
      <c r="D205" s="1050"/>
      <c r="E205" s="1050"/>
      <c r="F205" s="105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9"/>
      <c r="B206" s="1050"/>
      <c r="C206" s="1050"/>
      <c r="D206" s="1050"/>
      <c r="E206" s="1050"/>
      <c r="F206" s="105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9"/>
      <c r="B207" s="1050"/>
      <c r="C207" s="1050"/>
      <c r="D207" s="1050"/>
      <c r="E207" s="1050"/>
      <c r="F207" s="105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9"/>
      <c r="B208" s="1050"/>
      <c r="C208" s="1050"/>
      <c r="D208" s="1050"/>
      <c r="E208" s="1050"/>
      <c r="F208" s="105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9"/>
      <c r="B209" s="1050"/>
      <c r="C209" s="1050"/>
      <c r="D209" s="1050"/>
      <c r="E209" s="1050"/>
      <c r="F209" s="105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9"/>
      <c r="B210" s="1050"/>
      <c r="C210" s="1050"/>
      <c r="D210" s="1050"/>
      <c r="E210" s="1050"/>
      <c r="F210" s="105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9"/>
      <c r="B211" s="1050"/>
      <c r="C211" s="1050"/>
      <c r="D211" s="1050"/>
      <c r="E211" s="1050"/>
      <c r="F211" s="105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9"/>
      <c r="B215" s="1050"/>
      <c r="C215" s="1050"/>
      <c r="D215" s="1050"/>
      <c r="E215" s="1050"/>
      <c r="F215" s="105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9"/>
      <c r="B216" s="1050"/>
      <c r="C216" s="1050"/>
      <c r="D216" s="1050"/>
      <c r="E216" s="1050"/>
      <c r="F216" s="1051"/>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4"/>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9"/>
      <c r="B217" s="1050"/>
      <c r="C217" s="1050"/>
      <c r="D217" s="1050"/>
      <c r="E217" s="1050"/>
      <c r="F217" s="105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9"/>
      <c r="B218" s="1050"/>
      <c r="C218" s="1050"/>
      <c r="D218" s="1050"/>
      <c r="E218" s="1050"/>
      <c r="F218" s="105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9"/>
      <c r="B219" s="1050"/>
      <c r="C219" s="1050"/>
      <c r="D219" s="1050"/>
      <c r="E219" s="1050"/>
      <c r="F219" s="105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9"/>
      <c r="B220" s="1050"/>
      <c r="C220" s="1050"/>
      <c r="D220" s="1050"/>
      <c r="E220" s="1050"/>
      <c r="F220" s="105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9"/>
      <c r="B221" s="1050"/>
      <c r="C221" s="1050"/>
      <c r="D221" s="1050"/>
      <c r="E221" s="1050"/>
      <c r="F221" s="105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9"/>
      <c r="B222" s="1050"/>
      <c r="C222" s="1050"/>
      <c r="D222" s="1050"/>
      <c r="E222" s="1050"/>
      <c r="F222" s="105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9"/>
      <c r="B223" s="1050"/>
      <c r="C223" s="1050"/>
      <c r="D223" s="1050"/>
      <c r="E223" s="1050"/>
      <c r="F223" s="105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9"/>
      <c r="B224" s="1050"/>
      <c r="C224" s="1050"/>
      <c r="D224" s="1050"/>
      <c r="E224" s="1050"/>
      <c r="F224" s="105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9"/>
      <c r="B225" s="1050"/>
      <c r="C225" s="1050"/>
      <c r="D225" s="1050"/>
      <c r="E225" s="1050"/>
      <c r="F225" s="105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9"/>
      <c r="B226" s="1050"/>
      <c r="C226" s="1050"/>
      <c r="D226" s="1050"/>
      <c r="E226" s="1050"/>
      <c r="F226" s="105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9"/>
      <c r="B227" s="1050"/>
      <c r="C227" s="1050"/>
      <c r="D227" s="1050"/>
      <c r="E227" s="1050"/>
      <c r="F227" s="105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9"/>
      <c r="B228" s="1050"/>
      <c r="C228" s="1050"/>
      <c r="D228" s="1050"/>
      <c r="E228" s="1050"/>
      <c r="F228" s="105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9"/>
      <c r="B229" s="1050"/>
      <c r="C229" s="1050"/>
      <c r="D229" s="1050"/>
      <c r="E229" s="1050"/>
      <c r="F229" s="1051"/>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4"/>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9"/>
      <c r="B230" s="1050"/>
      <c r="C230" s="1050"/>
      <c r="D230" s="1050"/>
      <c r="E230" s="1050"/>
      <c r="F230" s="105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9"/>
      <c r="B231" s="1050"/>
      <c r="C231" s="1050"/>
      <c r="D231" s="1050"/>
      <c r="E231" s="1050"/>
      <c r="F231" s="105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9"/>
      <c r="B232" s="1050"/>
      <c r="C232" s="1050"/>
      <c r="D232" s="1050"/>
      <c r="E232" s="1050"/>
      <c r="F232" s="105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9"/>
      <c r="B233" s="1050"/>
      <c r="C233" s="1050"/>
      <c r="D233" s="1050"/>
      <c r="E233" s="1050"/>
      <c r="F233" s="105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9"/>
      <c r="B234" s="1050"/>
      <c r="C234" s="1050"/>
      <c r="D234" s="1050"/>
      <c r="E234" s="1050"/>
      <c r="F234" s="105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9"/>
      <c r="B235" s="1050"/>
      <c r="C235" s="1050"/>
      <c r="D235" s="1050"/>
      <c r="E235" s="1050"/>
      <c r="F235" s="105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9"/>
      <c r="B236" s="1050"/>
      <c r="C236" s="1050"/>
      <c r="D236" s="1050"/>
      <c r="E236" s="1050"/>
      <c r="F236" s="105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9"/>
      <c r="B237" s="1050"/>
      <c r="C237" s="1050"/>
      <c r="D237" s="1050"/>
      <c r="E237" s="1050"/>
      <c r="F237" s="105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9"/>
      <c r="B238" s="1050"/>
      <c r="C238" s="1050"/>
      <c r="D238" s="1050"/>
      <c r="E238" s="1050"/>
      <c r="F238" s="105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9"/>
      <c r="B239" s="1050"/>
      <c r="C239" s="1050"/>
      <c r="D239" s="1050"/>
      <c r="E239" s="1050"/>
      <c r="F239" s="105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9"/>
      <c r="B240" s="1050"/>
      <c r="C240" s="1050"/>
      <c r="D240" s="1050"/>
      <c r="E240" s="1050"/>
      <c r="F240" s="105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9"/>
      <c r="B241" s="1050"/>
      <c r="C241" s="1050"/>
      <c r="D241" s="1050"/>
      <c r="E241" s="1050"/>
      <c r="F241" s="105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9"/>
      <c r="B242" s="1050"/>
      <c r="C242" s="1050"/>
      <c r="D242" s="1050"/>
      <c r="E242" s="1050"/>
      <c r="F242" s="1051"/>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4"/>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9"/>
      <c r="B243" s="1050"/>
      <c r="C243" s="1050"/>
      <c r="D243" s="1050"/>
      <c r="E243" s="1050"/>
      <c r="F243" s="105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9"/>
      <c r="B244" s="1050"/>
      <c r="C244" s="1050"/>
      <c r="D244" s="1050"/>
      <c r="E244" s="1050"/>
      <c r="F244" s="105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9"/>
      <c r="B245" s="1050"/>
      <c r="C245" s="1050"/>
      <c r="D245" s="1050"/>
      <c r="E245" s="1050"/>
      <c r="F245" s="105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9"/>
      <c r="B246" s="1050"/>
      <c r="C246" s="1050"/>
      <c r="D246" s="1050"/>
      <c r="E246" s="1050"/>
      <c r="F246" s="105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9"/>
      <c r="B247" s="1050"/>
      <c r="C247" s="1050"/>
      <c r="D247" s="1050"/>
      <c r="E247" s="1050"/>
      <c r="F247" s="105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9"/>
      <c r="B248" s="1050"/>
      <c r="C248" s="1050"/>
      <c r="D248" s="1050"/>
      <c r="E248" s="1050"/>
      <c r="F248" s="105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9"/>
      <c r="B249" s="1050"/>
      <c r="C249" s="1050"/>
      <c r="D249" s="1050"/>
      <c r="E249" s="1050"/>
      <c r="F249" s="105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9"/>
      <c r="B250" s="1050"/>
      <c r="C250" s="1050"/>
      <c r="D250" s="1050"/>
      <c r="E250" s="1050"/>
      <c r="F250" s="105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9"/>
      <c r="B251" s="1050"/>
      <c r="C251" s="1050"/>
      <c r="D251" s="1050"/>
      <c r="E251" s="1050"/>
      <c r="F251" s="105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9"/>
      <c r="B252" s="1050"/>
      <c r="C252" s="1050"/>
      <c r="D252" s="1050"/>
      <c r="E252" s="1050"/>
      <c r="F252" s="105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9"/>
      <c r="B253" s="1050"/>
      <c r="C253" s="1050"/>
      <c r="D253" s="1050"/>
      <c r="E253" s="1050"/>
      <c r="F253" s="105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9"/>
      <c r="B254" s="1050"/>
      <c r="C254" s="1050"/>
      <c r="D254" s="1050"/>
      <c r="E254" s="1050"/>
      <c r="F254" s="105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9"/>
      <c r="B255" s="1050"/>
      <c r="C255" s="1050"/>
      <c r="D255" s="1050"/>
      <c r="E255" s="1050"/>
      <c r="F255" s="1051"/>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4"/>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9"/>
      <c r="B256" s="1050"/>
      <c r="C256" s="1050"/>
      <c r="D256" s="1050"/>
      <c r="E256" s="1050"/>
      <c r="F256" s="105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9"/>
      <c r="B257" s="1050"/>
      <c r="C257" s="1050"/>
      <c r="D257" s="1050"/>
      <c r="E257" s="1050"/>
      <c r="F257" s="105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9"/>
      <c r="B258" s="1050"/>
      <c r="C258" s="1050"/>
      <c r="D258" s="1050"/>
      <c r="E258" s="1050"/>
      <c r="F258" s="105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9"/>
      <c r="B259" s="1050"/>
      <c r="C259" s="1050"/>
      <c r="D259" s="1050"/>
      <c r="E259" s="1050"/>
      <c r="F259" s="105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9"/>
      <c r="B260" s="1050"/>
      <c r="C260" s="1050"/>
      <c r="D260" s="1050"/>
      <c r="E260" s="1050"/>
      <c r="F260" s="105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9"/>
      <c r="B261" s="1050"/>
      <c r="C261" s="1050"/>
      <c r="D261" s="1050"/>
      <c r="E261" s="1050"/>
      <c r="F261" s="105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9"/>
      <c r="B262" s="1050"/>
      <c r="C262" s="1050"/>
      <c r="D262" s="1050"/>
      <c r="E262" s="1050"/>
      <c r="F262" s="105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9"/>
      <c r="B263" s="1050"/>
      <c r="C263" s="1050"/>
      <c r="D263" s="1050"/>
      <c r="E263" s="1050"/>
      <c r="F263" s="105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9"/>
      <c r="B264" s="1050"/>
      <c r="C264" s="1050"/>
      <c r="D264" s="1050"/>
      <c r="E264" s="1050"/>
      <c r="F264" s="105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9">
        <v>1</v>
      </c>
      <c r="B4" s="106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9">
        <v>2</v>
      </c>
      <c r="B5" s="106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9">
        <v>3</v>
      </c>
      <c r="B6" s="106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9">
        <v>4</v>
      </c>
      <c r="B7" s="106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9">
        <v>5</v>
      </c>
      <c r="B8" s="106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9">
        <v>6</v>
      </c>
      <c r="B9" s="106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9">
        <v>7</v>
      </c>
      <c r="B10" s="106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9">
        <v>8</v>
      </c>
      <c r="B11" s="106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9">
        <v>9</v>
      </c>
      <c r="B12" s="106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9">
        <v>10</v>
      </c>
      <c r="B13" s="106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9">
        <v>11</v>
      </c>
      <c r="B14" s="106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9">
        <v>12</v>
      </c>
      <c r="B15" s="106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9">
        <v>13</v>
      </c>
      <c r="B16" s="106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9">
        <v>14</v>
      </c>
      <c r="B17" s="106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9">
        <v>15</v>
      </c>
      <c r="B18" s="106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9">
        <v>16</v>
      </c>
      <c r="B19" s="106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9">
        <v>17</v>
      </c>
      <c r="B20" s="106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9">
        <v>18</v>
      </c>
      <c r="B21" s="106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9">
        <v>19</v>
      </c>
      <c r="B22" s="106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9">
        <v>20</v>
      </c>
      <c r="B23" s="106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9">
        <v>21</v>
      </c>
      <c r="B24" s="106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9">
        <v>22</v>
      </c>
      <c r="B25" s="106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9">
        <v>23</v>
      </c>
      <c r="B26" s="106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9">
        <v>24</v>
      </c>
      <c r="B27" s="106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9">
        <v>25</v>
      </c>
      <c r="B28" s="106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9">
        <v>26</v>
      </c>
      <c r="B29" s="106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9">
        <v>27</v>
      </c>
      <c r="B30" s="106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9">
        <v>28</v>
      </c>
      <c r="B31" s="106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9">
        <v>29</v>
      </c>
      <c r="B32" s="106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9">
        <v>30</v>
      </c>
      <c r="B33" s="106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9">
        <v>1</v>
      </c>
      <c r="B37" s="106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9">
        <v>2</v>
      </c>
      <c r="B38" s="106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9">
        <v>3</v>
      </c>
      <c r="B39" s="106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9">
        <v>4</v>
      </c>
      <c r="B40" s="106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9">
        <v>5</v>
      </c>
      <c r="B41" s="106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9">
        <v>6</v>
      </c>
      <c r="B42" s="106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9">
        <v>7</v>
      </c>
      <c r="B43" s="106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9">
        <v>8</v>
      </c>
      <c r="B44" s="106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9">
        <v>9</v>
      </c>
      <c r="B45" s="106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9">
        <v>10</v>
      </c>
      <c r="B46" s="106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9">
        <v>11</v>
      </c>
      <c r="B47" s="106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9">
        <v>12</v>
      </c>
      <c r="B48" s="106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9">
        <v>13</v>
      </c>
      <c r="B49" s="106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9">
        <v>14</v>
      </c>
      <c r="B50" s="106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9">
        <v>15</v>
      </c>
      <c r="B51" s="106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9">
        <v>16</v>
      </c>
      <c r="B52" s="106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9">
        <v>17</v>
      </c>
      <c r="B53" s="106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9">
        <v>18</v>
      </c>
      <c r="B54" s="106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9">
        <v>19</v>
      </c>
      <c r="B55" s="106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9">
        <v>20</v>
      </c>
      <c r="B56" s="106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9">
        <v>21</v>
      </c>
      <c r="B57" s="106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9">
        <v>22</v>
      </c>
      <c r="B58" s="106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9">
        <v>23</v>
      </c>
      <c r="B59" s="106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9">
        <v>24</v>
      </c>
      <c r="B60" s="106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9">
        <v>25</v>
      </c>
      <c r="B61" s="106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9">
        <v>26</v>
      </c>
      <c r="B62" s="106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9">
        <v>27</v>
      </c>
      <c r="B63" s="106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9">
        <v>28</v>
      </c>
      <c r="B64" s="106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9">
        <v>29</v>
      </c>
      <c r="B65" s="106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9">
        <v>30</v>
      </c>
      <c r="B66" s="106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9">
        <v>1</v>
      </c>
      <c r="B70" s="106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9">
        <v>2</v>
      </c>
      <c r="B71" s="106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9">
        <v>3</v>
      </c>
      <c r="B72" s="106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9">
        <v>4</v>
      </c>
      <c r="B73" s="106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9">
        <v>5</v>
      </c>
      <c r="B74" s="106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9">
        <v>6</v>
      </c>
      <c r="B75" s="106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9">
        <v>7</v>
      </c>
      <c r="B76" s="106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9">
        <v>8</v>
      </c>
      <c r="B77" s="106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9">
        <v>9</v>
      </c>
      <c r="B78" s="106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9">
        <v>10</v>
      </c>
      <c r="B79" s="106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9">
        <v>11</v>
      </c>
      <c r="B80" s="106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9">
        <v>12</v>
      </c>
      <c r="B81" s="106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9">
        <v>13</v>
      </c>
      <c r="B82" s="106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9">
        <v>14</v>
      </c>
      <c r="B83" s="106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9">
        <v>15</v>
      </c>
      <c r="B84" s="106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9">
        <v>16</v>
      </c>
      <c r="B85" s="106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9">
        <v>17</v>
      </c>
      <c r="B86" s="106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9">
        <v>18</v>
      </c>
      <c r="B87" s="106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9">
        <v>19</v>
      </c>
      <c r="B88" s="106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9">
        <v>20</v>
      </c>
      <c r="B89" s="106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9">
        <v>21</v>
      </c>
      <c r="B90" s="106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9">
        <v>22</v>
      </c>
      <c r="B91" s="106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9">
        <v>23</v>
      </c>
      <c r="B92" s="106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9">
        <v>24</v>
      </c>
      <c r="B93" s="106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9">
        <v>25</v>
      </c>
      <c r="B94" s="106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9">
        <v>26</v>
      </c>
      <c r="B95" s="106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9">
        <v>27</v>
      </c>
      <c r="B96" s="106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9">
        <v>28</v>
      </c>
      <c r="B97" s="106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9">
        <v>29</v>
      </c>
      <c r="B98" s="106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9">
        <v>30</v>
      </c>
      <c r="B99" s="106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9">
        <v>1</v>
      </c>
      <c r="B103" s="106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9">
        <v>2</v>
      </c>
      <c r="B104" s="106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9">
        <v>3</v>
      </c>
      <c r="B105" s="106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9">
        <v>4</v>
      </c>
      <c r="B106" s="106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9">
        <v>5</v>
      </c>
      <c r="B107" s="106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9">
        <v>6</v>
      </c>
      <c r="B108" s="106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9">
        <v>7</v>
      </c>
      <c r="B109" s="106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9">
        <v>8</v>
      </c>
      <c r="B110" s="106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9">
        <v>9</v>
      </c>
      <c r="B111" s="106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9">
        <v>10</v>
      </c>
      <c r="B112" s="106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9">
        <v>11</v>
      </c>
      <c r="B113" s="106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9">
        <v>12</v>
      </c>
      <c r="B114" s="106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9">
        <v>13</v>
      </c>
      <c r="B115" s="106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9">
        <v>14</v>
      </c>
      <c r="B116" s="106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9">
        <v>15</v>
      </c>
      <c r="B117" s="106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9">
        <v>16</v>
      </c>
      <c r="B118" s="106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9">
        <v>17</v>
      </c>
      <c r="B119" s="106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9">
        <v>18</v>
      </c>
      <c r="B120" s="106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9">
        <v>19</v>
      </c>
      <c r="B121" s="106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9">
        <v>20</v>
      </c>
      <c r="B122" s="106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9">
        <v>21</v>
      </c>
      <c r="B123" s="106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9">
        <v>22</v>
      </c>
      <c r="B124" s="106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9">
        <v>23</v>
      </c>
      <c r="B125" s="106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9">
        <v>24</v>
      </c>
      <c r="B126" s="106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9">
        <v>25</v>
      </c>
      <c r="B127" s="106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9">
        <v>26</v>
      </c>
      <c r="B128" s="106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9">
        <v>27</v>
      </c>
      <c r="B129" s="106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9">
        <v>28</v>
      </c>
      <c r="B130" s="106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9">
        <v>29</v>
      </c>
      <c r="B131" s="106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9">
        <v>30</v>
      </c>
      <c r="B132" s="106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9">
        <v>1</v>
      </c>
      <c r="B136" s="106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9">
        <v>2</v>
      </c>
      <c r="B137" s="106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9">
        <v>3</v>
      </c>
      <c r="B138" s="106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9">
        <v>4</v>
      </c>
      <c r="B139" s="106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9">
        <v>5</v>
      </c>
      <c r="B140" s="106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9">
        <v>6</v>
      </c>
      <c r="B141" s="106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9">
        <v>7</v>
      </c>
      <c r="B142" s="106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9">
        <v>8</v>
      </c>
      <c r="B143" s="106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9">
        <v>9</v>
      </c>
      <c r="B144" s="106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9">
        <v>10</v>
      </c>
      <c r="B145" s="106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9">
        <v>11</v>
      </c>
      <c r="B146" s="106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9">
        <v>12</v>
      </c>
      <c r="B147" s="106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9">
        <v>13</v>
      </c>
      <c r="B148" s="106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9">
        <v>14</v>
      </c>
      <c r="B149" s="106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9">
        <v>15</v>
      </c>
      <c r="B150" s="106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9">
        <v>16</v>
      </c>
      <c r="B151" s="106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9">
        <v>17</v>
      </c>
      <c r="B152" s="106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9">
        <v>18</v>
      </c>
      <c r="B153" s="106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9">
        <v>19</v>
      </c>
      <c r="B154" s="106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9">
        <v>20</v>
      </c>
      <c r="B155" s="106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9">
        <v>21</v>
      </c>
      <c r="B156" s="106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9">
        <v>22</v>
      </c>
      <c r="B157" s="106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9">
        <v>23</v>
      </c>
      <c r="B158" s="106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9">
        <v>24</v>
      </c>
      <c r="B159" s="106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9">
        <v>25</v>
      </c>
      <c r="B160" s="106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9">
        <v>26</v>
      </c>
      <c r="B161" s="106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9">
        <v>27</v>
      </c>
      <c r="B162" s="106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9">
        <v>28</v>
      </c>
      <c r="B163" s="106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9">
        <v>29</v>
      </c>
      <c r="B164" s="106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9">
        <v>30</v>
      </c>
      <c r="B165" s="106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9">
        <v>1</v>
      </c>
      <c r="B169" s="106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9">
        <v>2</v>
      </c>
      <c r="B170" s="106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9">
        <v>3</v>
      </c>
      <c r="B171" s="106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9">
        <v>4</v>
      </c>
      <c r="B172" s="106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9">
        <v>5</v>
      </c>
      <c r="B173" s="106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9">
        <v>6</v>
      </c>
      <c r="B174" s="106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9">
        <v>7</v>
      </c>
      <c r="B175" s="106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9">
        <v>8</v>
      </c>
      <c r="B176" s="106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9">
        <v>9</v>
      </c>
      <c r="B177" s="106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9">
        <v>10</v>
      </c>
      <c r="B178" s="106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9">
        <v>11</v>
      </c>
      <c r="B179" s="106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9">
        <v>12</v>
      </c>
      <c r="B180" s="106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9">
        <v>13</v>
      </c>
      <c r="B181" s="106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9">
        <v>14</v>
      </c>
      <c r="B182" s="106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9">
        <v>15</v>
      </c>
      <c r="B183" s="106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9">
        <v>16</v>
      </c>
      <c r="B184" s="106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9">
        <v>17</v>
      </c>
      <c r="B185" s="106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9">
        <v>18</v>
      </c>
      <c r="B186" s="106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9">
        <v>19</v>
      </c>
      <c r="B187" s="106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9">
        <v>20</v>
      </c>
      <c r="B188" s="106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9">
        <v>21</v>
      </c>
      <c r="B189" s="106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9">
        <v>22</v>
      </c>
      <c r="B190" s="106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9">
        <v>23</v>
      </c>
      <c r="B191" s="106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9">
        <v>24</v>
      </c>
      <c r="B192" s="106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9">
        <v>25</v>
      </c>
      <c r="B193" s="106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9">
        <v>26</v>
      </c>
      <c r="B194" s="106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9">
        <v>27</v>
      </c>
      <c r="B195" s="106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9">
        <v>28</v>
      </c>
      <c r="B196" s="106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9">
        <v>29</v>
      </c>
      <c r="B197" s="106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9">
        <v>30</v>
      </c>
      <c r="B198" s="106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9">
        <v>1</v>
      </c>
      <c r="B202" s="106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9">
        <v>2</v>
      </c>
      <c r="B203" s="106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9">
        <v>3</v>
      </c>
      <c r="B204" s="106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9">
        <v>4</v>
      </c>
      <c r="B205" s="106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9">
        <v>5</v>
      </c>
      <c r="B206" s="106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9">
        <v>6</v>
      </c>
      <c r="B207" s="106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9">
        <v>7</v>
      </c>
      <c r="B208" s="106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9">
        <v>8</v>
      </c>
      <c r="B209" s="106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9">
        <v>9</v>
      </c>
      <c r="B210" s="106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9">
        <v>10</v>
      </c>
      <c r="B211" s="106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9">
        <v>11</v>
      </c>
      <c r="B212" s="106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9">
        <v>12</v>
      </c>
      <c r="B213" s="106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9">
        <v>13</v>
      </c>
      <c r="B214" s="106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9">
        <v>14</v>
      </c>
      <c r="B215" s="106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9">
        <v>15</v>
      </c>
      <c r="B216" s="106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9">
        <v>16</v>
      </c>
      <c r="B217" s="106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9">
        <v>17</v>
      </c>
      <c r="B218" s="106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9">
        <v>18</v>
      </c>
      <c r="B219" s="106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9">
        <v>19</v>
      </c>
      <c r="B220" s="106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9">
        <v>20</v>
      </c>
      <c r="B221" s="106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9">
        <v>21</v>
      </c>
      <c r="B222" s="106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9">
        <v>22</v>
      </c>
      <c r="B223" s="106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9">
        <v>23</v>
      </c>
      <c r="B224" s="106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9">
        <v>24</v>
      </c>
      <c r="B225" s="106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9">
        <v>25</v>
      </c>
      <c r="B226" s="106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9">
        <v>26</v>
      </c>
      <c r="B227" s="106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9">
        <v>27</v>
      </c>
      <c r="B228" s="106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9">
        <v>28</v>
      </c>
      <c r="B229" s="106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9">
        <v>29</v>
      </c>
      <c r="B230" s="106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9">
        <v>30</v>
      </c>
      <c r="B231" s="106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9">
        <v>1</v>
      </c>
      <c r="B235" s="106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9">
        <v>2</v>
      </c>
      <c r="B236" s="106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9">
        <v>3</v>
      </c>
      <c r="B237" s="106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9">
        <v>4</v>
      </c>
      <c r="B238" s="106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9">
        <v>5</v>
      </c>
      <c r="B239" s="106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9">
        <v>6</v>
      </c>
      <c r="B240" s="106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9">
        <v>7</v>
      </c>
      <c r="B241" s="106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9">
        <v>8</v>
      </c>
      <c r="B242" s="106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9">
        <v>9</v>
      </c>
      <c r="B243" s="106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9">
        <v>10</v>
      </c>
      <c r="B244" s="106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9">
        <v>11</v>
      </c>
      <c r="B245" s="106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9">
        <v>12</v>
      </c>
      <c r="B246" s="106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9">
        <v>13</v>
      </c>
      <c r="B247" s="106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9">
        <v>14</v>
      </c>
      <c r="B248" s="106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9">
        <v>15</v>
      </c>
      <c r="B249" s="106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9">
        <v>16</v>
      </c>
      <c r="B250" s="106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9">
        <v>17</v>
      </c>
      <c r="B251" s="106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9">
        <v>18</v>
      </c>
      <c r="B252" s="106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9">
        <v>19</v>
      </c>
      <c r="B253" s="106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9">
        <v>20</v>
      </c>
      <c r="B254" s="106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9">
        <v>21</v>
      </c>
      <c r="B255" s="106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9">
        <v>22</v>
      </c>
      <c r="B256" s="106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9">
        <v>23</v>
      </c>
      <c r="B257" s="106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9">
        <v>24</v>
      </c>
      <c r="B258" s="106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9">
        <v>25</v>
      </c>
      <c r="B259" s="106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9">
        <v>26</v>
      </c>
      <c r="B260" s="106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9">
        <v>27</v>
      </c>
      <c r="B261" s="106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9">
        <v>28</v>
      </c>
      <c r="B262" s="106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9">
        <v>29</v>
      </c>
      <c r="B263" s="106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9">
        <v>30</v>
      </c>
      <c r="B264" s="106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9">
        <v>1</v>
      </c>
      <c r="B268" s="106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9">
        <v>2</v>
      </c>
      <c r="B269" s="106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9">
        <v>3</v>
      </c>
      <c r="B270" s="106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9">
        <v>4</v>
      </c>
      <c r="B271" s="106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9">
        <v>5</v>
      </c>
      <c r="B272" s="106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9">
        <v>6</v>
      </c>
      <c r="B273" s="106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9">
        <v>7</v>
      </c>
      <c r="B274" s="106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9">
        <v>8</v>
      </c>
      <c r="B275" s="106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9">
        <v>9</v>
      </c>
      <c r="B276" s="106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9">
        <v>10</v>
      </c>
      <c r="B277" s="106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9">
        <v>11</v>
      </c>
      <c r="B278" s="106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9">
        <v>12</v>
      </c>
      <c r="B279" s="106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9">
        <v>13</v>
      </c>
      <c r="B280" s="106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9">
        <v>14</v>
      </c>
      <c r="B281" s="106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9">
        <v>15</v>
      </c>
      <c r="B282" s="106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9">
        <v>16</v>
      </c>
      <c r="B283" s="106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9">
        <v>17</v>
      </c>
      <c r="B284" s="106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9">
        <v>18</v>
      </c>
      <c r="B285" s="106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9">
        <v>19</v>
      </c>
      <c r="B286" s="106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9">
        <v>20</v>
      </c>
      <c r="B287" s="106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9">
        <v>21</v>
      </c>
      <c r="B288" s="106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9">
        <v>22</v>
      </c>
      <c r="B289" s="106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9">
        <v>23</v>
      </c>
      <c r="B290" s="106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9">
        <v>24</v>
      </c>
      <c r="B291" s="106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9">
        <v>25</v>
      </c>
      <c r="B292" s="106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9">
        <v>26</v>
      </c>
      <c r="B293" s="106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9">
        <v>27</v>
      </c>
      <c r="B294" s="106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9">
        <v>28</v>
      </c>
      <c r="B295" s="106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9">
        <v>29</v>
      </c>
      <c r="B296" s="106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9">
        <v>30</v>
      </c>
      <c r="B297" s="106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9">
        <v>1</v>
      </c>
      <c r="B301" s="106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9">
        <v>2</v>
      </c>
      <c r="B302" s="106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9">
        <v>3</v>
      </c>
      <c r="B303" s="106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9">
        <v>4</v>
      </c>
      <c r="B304" s="106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9">
        <v>5</v>
      </c>
      <c r="B305" s="106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9">
        <v>6</v>
      </c>
      <c r="B306" s="106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9">
        <v>7</v>
      </c>
      <c r="B307" s="106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9">
        <v>8</v>
      </c>
      <c r="B308" s="106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9">
        <v>9</v>
      </c>
      <c r="B309" s="106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9">
        <v>10</v>
      </c>
      <c r="B310" s="106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9">
        <v>11</v>
      </c>
      <c r="B311" s="106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9">
        <v>12</v>
      </c>
      <c r="B312" s="106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9">
        <v>13</v>
      </c>
      <c r="B313" s="106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9">
        <v>14</v>
      </c>
      <c r="B314" s="106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9">
        <v>15</v>
      </c>
      <c r="B315" s="106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9">
        <v>16</v>
      </c>
      <c r="B316" s="106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9">
        <v>17</v>
      </c>
      <c r="B317" s="106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9">
        <v>18</v>
      </c>
      <c r="B318" s="106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9">
        <v>19</v>
      </c>
      <c r="B319" s="106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9">
        <v>20</v>
      </c>
      <c r="B320" s="106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9">
        <v>21</v>
      </c>
      <c r="B321" s="106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9">
        <v>22</v>
      </c>
      <c r="B322" s="106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9">
        <v>23</v>
      </c>
      <c r="B323" s="106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9">
        <v>24</v>
      </c>
      <c r="B324" s="106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9">
        <v>25</v>
      </c>
      <c r="B325" s="106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9">
        <v>26</v>
      </c>
      <c r="B326" s="106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9">
        <v>27</v>
      </c>
      <c r="B327" s="106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9">
        <v>28</v>
      </c>
      <c r="B328" s="106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9">
        <v>29</v>
      </c>
      <c r="B329" s="106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9">
        <v>30</v>
      </c>
      <c r="B330" s="106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9">
        <v>1</v>
      </c>
      <c r="B334" s="106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9">
        <v>2</v>
      </c>
      <c r="B335" s="106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9">
        <v>3</v>
      </c>
      <c r="B336" s="106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9">
        <v>4</v>
      </c>
      <c r="B337" s="106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9">
        <v>5</v>
      </c>
      <c r="B338" s="106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9">
        <v>6</v>
      </c>
      <c r="B339" s="106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9">
        <v>7</v>
      </c>
      <c r="B340" s="106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9">
        <v>8</v>
      </c>
      <c r="B341" s="106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9">
        <v>9</v>
      </c>
      <c r="B342" s="106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9">
        <v>10</v>
      </c>
      <c r="B343" s="106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9">
        <v>11</v>
      </c>
      <c r="B344" s="106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9">
        <v>12</v>
      </c>
      <c r="B345" s="106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9">
        <v>13</v>
      </c>
      <c r="B346" s="106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9">
        <v>14</v>
      </c>
      <c r="B347" s="106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9">
        <v>15</v>
      </c>
      <c r="B348" s="106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9">
        <v>16</v>
      </c>
      <c r="B349" s="106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9">
        <v>17</v>
      </c>
      <c r="B350" s="106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9">
        <v>18</v>
      </c>
      <c r="B351" s="106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9">
        <v>19</v>
      </c>
      <c r="B352" s="106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9">
        <v>20</v>
      </c>
      <c r="B353" s="106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9">
        <v>21</v>
      </c>
      <c r="B354" s="106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9">
        <v>22</v>
      </c>
      <c r="B355" s="106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9">
        <v>23</v>
      </c>
      <c r="B356" s="106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9">
        <v>24</v>
      </c>
      <c r="B357" s="106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9">
        <v>25</v>
      </c>
      <c r="B358" s="106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9">
        <v>26</v>
      </c>
      <c r="B359" s="106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9">
        <v>27</v>
      </c>
      <c r="B360" s="106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9">
        <v>28</v>
      </c>
      <c r="B361" s="106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9">
        <v>29</v>
      </c>
      <c r="B362" s="106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9">
        <v>30</v>
      </c>
      <c r="B363" s="106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9">
        <v>1</v>
      </c>
      <c r="B367" s="106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9">
        <v>2</v>
      </c>
      <c r="B368" s="106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9">
        <v>3</v>
      </c>
      <c r="B369" s="106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9">
        <v>4</v>
      </c>
      <c r="B370" s="106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9">
        <v>5</v>
      </c>
      <c r="B371" s="106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9">
        <v>6</v>
      </c>
      <c r="B372" s="106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9">
        <v>7</v>
      </c>
      <c r="B373" s="106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9">
        <v>8</v>
      </c>
      <c r="B374" s="106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9">
        <v>9</v>
      </c>
      <c r="B375" s="106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9">
        <v>10</v>
      </c>
      <c r="B376" s="106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9">
        <v>11</v>
      </c>
      <c r="B377" s="106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9">
        <v>12</v>
      </c>
      <c r="B378" s="106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9">
        <v>13</v>
      </c>
      <c r="B379" s="106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9">
        <v>14</v>
      </c>
      <c r="B380" s="106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9">
        <v>15</v>
      </c>
      <c r="B381" s="106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9">
        <v>16</v>
      </c>
      <c r="B382" s="106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9">
        <v>17</v>
      </c>
      <c r="B383" s="106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9">
        <v>18</v>
      </c>
      <c r="B384" s="106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9">
        <v>19</v>
      </c>
      <c r="B385" s="106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9">
        <v>20</v>
      </c>
      <c r="B386" s="106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9">
        <v>21</v>
      </c>
      <c r="B387" s="106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9">
        <v>22</v>
      </c>
      <c r="B388" s="106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9">
        <v>23</v>
      </c>
      <c r="B389" s="106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9">
        <v>24</v>
      </c>
      <c r="B390" s="106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9">
        <v>25</v>
      </c>
      <c r="B391" s="106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9">
        <v>26</v>
      </c>
      <c r="B392" s="106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9">
        <v>27</v>
      </c>
      <c r="B393" s="106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9">
        <v>28</v>
      </c>
      <c r="B394" s="106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9">
        <v>29</v>
      </c>
      <c r="B395" s="106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9">
        <v>30</v>
      </c>
      <c r="B396" s="106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9">
        <v>1</v>
      </c>
      <c r="B400" s="106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9">
        <v>2</v>
      </c>
      <c r="B401" s="106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9">
        <v>3</v>
      </c>
      <c r="B402" s="106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9">
        <v>4</v>
      </c>
      <c r="B403" s="106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9">
        <v>5</v>
      </c>
      <c r="B404" s="106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9">
        <v>6</v>
      </c>
      <c r="B405" s="106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9">
        <v>7</v>
      </c>
      <c r="B406" s="106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9">
        <v>8</v>
      </c>
      <c r="B407" s="106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9">
        <v>9</v>
      </c>
      <c r="B408" s="106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9">
        <v>10</v>
      </c>
      <c r="B409" s="106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9">
        <v>11</v>
      </c>
      <c r="B410" s="106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9">
        <v>12</v>
      </c>
      <c r="B411" s="106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9">
        <v>13</v>
      </c>
      <c r="B412" s="106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9">
        <v>14</v>
      </c>
      <c r="B413" s="106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9">
        <v>15</v>
      </c>
      <c r="B414" s="106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9">
        <v>16</v>
      </c>
      <c r="B415" s="106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9">
        <v>17</v>
      </c>
      <c r="B416" s="106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9">
        <v>18</v>
      </c>
      <c r="B417" s="106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9">
        <v>19</v>
      </c>
      <c r="B418" s="106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9">
        <v>20</v>
      </c>
      <c r="B419" s="106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9">
        <v>21</v>
      </c>
      <c r="B420" s="106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9">
        <v>22</v>
      </c>
      <c r="B421" s="106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9">
        <v>23</v>
      </c>
      <c r="B422" s="106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9">
        <v>24</v>
      </c>
      <c r="B423" s="106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9">
        <v>25</v>
      </c>
      <c r="B424" s="106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9">
        <v>26</v>
      </c>
      <c r="B425" s="106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9">
        <v>27</v>
      </c>
      <c r="B426" s="106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9">
        <v>28</v>
      </c>
      <c r="B427" s="106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9">
        <v>29</v>
      </c>
      <c r="B428" s="106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9">
        <v>30</v>
      </c>
      <c r="B429" s="106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9">
        <v>1</v>
      </c>
      <c r="B433" s="106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9">
        <v>2</v>
      </c>
      <c r="B434" s="106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9">
        <v>3</v>
      </c>
      <c r="B435" s="106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9">
        <v>4</v>
      </c>
      <c r="B436" s="106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9">
        <v>5</v>
      </c>
      <c r="B437" s="106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9">
        <v>6</v>
      </c>
      <c r="B438" s="106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9">
        <v>7</v>
      </c>
      <c r="B439" s="106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9">
        <v>8</v>
      </c>
      <c r="B440" s="106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9">
        <v>9</v>
      </c>
      <c r="B441" s="106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9">
        <v>10</v>
      </c>
      <c r="B442" s="106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9">
        <v>11</v>
      </c>
      <c r="B443" s="106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9">
        <v>12</v>
      </c>
      <c r="B444" s="106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9">
        <v>13</v>
      </c>
      <c r="B445" s="106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9">
        <v>14</v>
      </c>
      <c r="B446" s="106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9">
        <v>15</v>
      </c>
      <c r="B447" s="106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9">
        <v>16</v>
      </c>
      <c r="B448" s="106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9">
        <v>17</v>
      </c>
      <c r="B449" s="106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9">
        <v>18</v>
      </c>
      <c r="B450" s="106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9">
        <v>19</v>
      </c>
      <c r="B451" s="106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9">
        <v>20</v>
      </c>
      <c r="B452" s="106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9">
        <v>21</v>
      </c>
      <c r="B453" s="106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9">
        <v>22</v>
      </c>
      <c r="B454" s="106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9">
        <v>23</v>
      </c>
      <c r="B455" s="106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9">
        <v>24</v>
      </c>
      <c r="B456" s="106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9">
        <v>25</v>
      </c>
      <c r="B457" s="106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9">
        <v>26</v>
      </c>
      <c r="B458" s="106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9">
        <v>27</v>
      </c>
      <c r="B459" s="106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9">
        <v>28</v>
      </c>
      <c r="B460" s="106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9">
        <v>29</v>
      </c>
      <c r="B461" s="106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9">
        <v>30</v>
      </c>
      <c r="B462" s="106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9">
        <v>1</v>
      </c>
      <c r="B466" s="106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9">
        <v>2</v>
      </c>
      <c r="B467" s="106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9">
        <v>3</v>
      </c>
      <c r="B468" s="106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9">
        <v>4</v>
      </c>
      <c r="B469" s="106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9">
        <v>5</v>
      </c>
      <c r="B470" s="106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9">
        <v>6</v>
      </c>
      <c r="B471" s="106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9">
        <v>7</v>
      </c>
      <c r="B472" s="106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9">
        <v>8</v>
      </c>
      <c r="B473" s="106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9">
        <v>9</v>
      </c>
      <c r="B474" s="106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9">
        <v>10</v>
      </c>
      <c r="B475" s="106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9">
        <v>11</v>
      </c>
      <c r="B476" s="106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9">
        <v>12</v>
      </c>
      <c r="B477" s="106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9">
        <v>13</v>
      </c>
      <c r="B478" s="106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9">
        <v>14</v>
      </c>
      <c r="B479" s="106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9">
        <v>15</v>
      </c>
      <c r="B480" s="106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9">
        <v>16</v>
      </c>
      <c r="B481" s="106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9">
        <v>17</v>
      </c>
      <c r="B482" s="106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9">
        <v>18</v>
      </c>
      <c r="B483" s="106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9">
        <v>19</v>
      </c>
      <c r="B484" s="106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9">
        <v>20</v>
      </c>
      <c r="B485" s="106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9">
        <v>21</v>
      </c>
      <c r="B486" s="106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9">
        <v>22</v>
      </c>
      <c r="B487" s="106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9">
        <v>23</v>
      </c>
      <c r="B488" s="106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9">
        <v>24</v>
      </c>
      <c r="B489" s="106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9">
        <v>25</v>
      </c>
      <c r="B490" s="106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9">
        <v>26</v>
      </c>
      <c r="B491" s="106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9">
        <v>27</v>
      </c>
      <c r="B492" s="106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9">
        <v>28</v>
      </c>
      <c r="B493" s="106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9">
        <v>29</v>
      </c>
      <c r="B494" s="106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9">
        <v>30</v>
      </c>
      <c r="B495" s="106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9">
        <v>1</v>
      </c>
      <c r="B499" s="106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9">
        <v>2</v>
      </c>
      <c r="B500" s="106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9">
        <v>3</v>
      </c>
      <c r="B501" s="106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9">
        <v>4</v>
      </c>
      <c r="B502" s="106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9">
        <v>5</v>
      </c>
      <c r="B503" s="106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9">
        <v>6</v>
      </c>
      <c r="B504" s="106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9">
        <v>7</v>
      </c>
      <c r="B505" s="106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9">
        <v>8</v>
      </c>
      <c r="B506" s="106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9">
        <v>9</v>
      </c>
      <c r="B507" s="106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9">
        <v>10</v>
      </c>
      <c r="B508" s="106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9">
        <v>11</v>
      </c>
      <c r="B509" s="106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9">
        <v>12</v>
      </c>
      <c r="B510" s="106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9">
        <v>13</v>
      </c>
      <c r="B511" s="106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9">
        <v>14</v>
      </c>
      <c r="B512" s="106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9">
        <v>15</v>
      </c>
      <c r="B513" s="106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9">
        <v>16</v>
      </c>
      <c r="B514" s="106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9">
        <v>17</v>
      </c>
      <c r="B515" s="106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9">
        <v>18</v>
      </c>
      <c r="B516" s="106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9">
        <v>19</v>
      </c>
      <c r="B517" s="106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9">
        <v>20</v>
      </c>
      <c r="B518" s="106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9">
        <v>21</v>
      </c>
      <c r="B519" s="106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9">
        <v>22</v>
      </c>
      <c r="B520" s="106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9">
        <v>23</v>
      </c>
      <c r="B521" s="106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9">
        <v>24</v>
      </c>
      <c r="B522" s="106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9">
        <v>25</v>
      </c>
      <c r="B523" s="106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9">
        <v>26</v>
      </c>
      <c r="B524" s="106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9">
        <v>27</v>
      </c>
      <c r="B525" s="106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9">
        <v>28</v>
      </c>
      <c r="B526" s="106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9">
        <v>29</v>
      </c>
      <c r="B527" s="106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9">
        <v>30</v>
      </c>
      <c r="B528" s="106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9">
        <v>1</v>
      </c>
      <c r="B532" s="106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9">
        <v>2</v>
      </c>
      <c r="B533" s="106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9">
        <v>3</v>
      </c>
      <c r="B534" s="106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9">
        <v>4</v>
      </c>
      <c r="B535" s="106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9">
        <v>5</v>
      </c>
      <c r="B536" s="106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9">
        <v>6</v>
      </c>
      <c r="B537" s="106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9">
        <v>7</v>
      </c>
      <c r="B538" s="106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9">
        <v>8</v>
      </c>
      <c r="B539" s="106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9">
        <v>9</v>
      </c>
      <c r="B540" s="106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9">
        <v>10</v>
      </c>
      <c r="B541" s="106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9">
        <v>11</v>
      </c>
      <c r="B542" s="106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9">
        <v>12</v>
      </c>
      <c r="B543" s="106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9">
        <v>13</v>
      </c>
      <c r="B544" s="106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9">
        <v>14</v>
      </c>
      <c r="B545" s="106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9">
        <v>15</v>
      </c>
      <c r="B546" s="106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9">
        <v>16</v>
      </c>
      <c r="B547" s="106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9">
        <v>17</v>
      </c>
      <c r="B548" s="106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9">
        <v>18</v>
      </c>
      <c r="B549" s="106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9">
        <v>19</v>
      </c>
      <c r="B550" s="106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9">
        <v>20</v>
      </c>
      <c r="B551" s="106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9">
        <v>21</v>
      </c>
      <c r="B552" s="106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9">
        <v>22</v>
      </c>
      <c r="B553" s="106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9">
        <v>23</v>
      </c>
      <c r="B554" s="106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9">
        <v>24</v>
      </c>
      <c r="B555" s="106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9">
        <v>25</v>
      </c>
      <c r="B556" s="106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9">
        <v>26</v>
      </c>
      <c r="B557" s="106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9">
        <v>27</v>
      </c>
      <c r="B558" s="106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9">
        <v>28</v>
      </c>
      <c r="B559" s="106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9">
        <v>29</v>
      </c>
      <c r="B560" s="106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9">
        <v>30</v>
      </c>
      <c r="B561" s="106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9">
        <v>1</v>
      </c>
      <c r="B565" s="106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9">
        <v>2</v>
      </c>
      <c r="B566" s="106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9">
        <v>3</v>
      </c>
      <c r="B567" s="106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9">
        <v>4</v>
      </c>
      <c r="B568" s="106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9">
        <v>5</v>
      </c>
      <c r="B569" s="106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9">
        <v>6</v>
      </c>
      <c r="B570" s="106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9">
        <v>7</v>
      </c>
      <c r="B571" s="106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9">
        <v>8</v>
      </c>
      <c r="B572" s="106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9">
        <v>9</v>
      </c>
      <c r="B573" s="106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9">
        <v>10</v>
      </c>
      <c r="B574" s="106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9">
        <v>11</v>
      </c>
      <c r="B575" s="106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9">
        <v>12</v>
      </c>
      <c r="B576" s="106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9">
        <v>13</v>
      </c>
      <c r="B577" s="106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9">
        <v>14</v>
      </c>
      <c r="B578" s="106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9">
        <v>15</v>
      </c>
      <c r="B579" s="106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9">
        <v>16</v>
      </c>
      <c r="B580" s="106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9">
        <v>17</v>
      </c>
      <c r="B581" s="106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9">
        <v>18</v>
      </c>
      <c r="B582" s="106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9">
        <v>19</v>
      </c>
      <c r="B583" s="106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9">
        <v>20</v>
      </c>
      <c r="B584" s="106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9">
        <v>21</v>
      </c>
      <c r="B585" s="106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9">
        <v>22</v>
      </c>
      <c r="B586" s="106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9">
        <v>23</v>
      </c>
      <c r="B587" s="106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9">
        <v>24</v>
      </c>
      <c r="B588" s="106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9">
        <v>25</v>
      </c>
      <c r="B589" s="106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9">
        <v>26</v>
      </c>
      <c r="B590" s="106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9">
        <v>27</v>
      </c>
      <c r="B591" s="106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9">
        <v>28</v>
      </c>
      <c r="B592" s="106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9">
        <v>29</v>
      </c>
      <c r="B593" s="106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9">
        <v>30</v>
      </c>
      <c r="B594" s="106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9">
        <v>1</v>
      </c>
      <c r="B598" s="106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9">
        <v>2</v>
      </c>
      <c r="B599" s="106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9">
        <v>3</v>
      </c>
      <c r="B600" s="106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9">
        <v>4</v>
      </c>
      <c r="B601" s="106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9">
        <v>5</v>
      </c>
      <c r="B602" s="106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9">
        <v>6</v>
      </c>
      <c r="B603" s="106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9">
        <v>7</v>
      </c>
      <c r="B604" s="106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9">
        <v>8</v>
      </c>
      <c r="B605" s="106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9">
        <v>9</v>
      </c>
      <c r="B606" s="106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9">
        <v>10</v>
      </c>
      <c r="B607" s="106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9">
        <v>11</v>
      </c>
      <c r="B608" s="106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9">
        <v>12</v>
      </c>
      <c r="B609" s="106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9">
        <v>13</v>
      </c>
      <c r="B610" s="106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9">
        <v>14</v>
      </c>
      <c r="B611" s="106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9">
        <v>15</v>
      </c>
      <c r="B612" s="106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9">
        <v>16</v>
      </c>
      <c r="B613" s="106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9">
        <v>17</v>
      </c>
      <c r="B614" s="106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9">
        <v>18</v>
      </c>
      <c r="B615" s="106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9">
        <v>19</v>
      </c>
      <c r="B616" s="106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9">
        <v>20</v>
      </c>
      <c r="B617" s="106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9">
        <v>21</v>
      </c>
      <c r="B618" s="106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9">
        <v>22</v>
      </c>
      <c r="B619" s="106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9">
        <v>23</v>
      </c>
      <c r="B620" s="106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9">
        <v>24</v>
      </c>
      <c r="B621" s="106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9">
        <v>25</v>
      </c>
      <c r="B622" s="106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9">
        <v>26</v>
      </c>
      <c r="B623" s="106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9">
        <v>27</v>
      </c>
      <c r="B624" s="106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9">
        <v>28</v>
      </c>
      <c r="B625" s="106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9">
        <v>29</v>
      </c>
      <c r="B626" s="106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9">
        <v>30</v>
      </c>
      <c r="B627" s="106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9">
        <v>1</v>
      </c>
      <c r="B631" s="106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9">
        <v>2</v>
      </c>
      <c r="B632" s="106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9">
        <v>3</v>
      </c>
      <c r="B633" s="106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9">
        <v>4</v>
      </c>
      <c r="B634" s="106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9">
        <v>5</v>
      </c>
      <c r="B635" s="106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9">
        <v>6</v>
      </c>
      <c r="B636" s="106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9">
        <v>7</v>
      </c>
      <c r="B637" s="106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9">
        <v>8</v>
      </c>
      <c r="B638" s="106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9">
        <v>9</v>
      </c>
      <c r="B639" s="106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9">
        <v>10</v>
      </c>
      <c r="B640" s="106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9">
        <v>11</v>
      </c>
      <c r="B641" s="106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9">
        <v>12</v>
      </c>
      <c r="B642" s="106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9">
        <v>13</v>
      </c>
      <c r="B643" s="106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9">
        <v>14</v>
      </c>
      <c r="B644" s="106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9">
        <v>15</v>
      </c>
      <c r="B645" s="106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9">
        <v>16</v>
      </c>
      <c r="B646" s="106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9">
        <v>17</v>
      </c>
      <c r="B647" s="106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9">
        <v>18</v>
      </c>
      <c r="B648" s="106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9">
        <v>19</v>
      </c>
      <c r="B649" s="106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9">
        <v>20</v>
      </c>
      <c r="B650" s="106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9">
        <v>21</v>
      </c>
      <c r="B651" s="106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9">
        <v>22</v>
      </c>
      <c r="B652" s="106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9">
        <v>23</v>
      </c>
      <c r="B653" s="106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9">
        <v>24</v>
      </c>
      <c r="B654" s="106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9">
        <v>25</v>
      </c>
      <c r="B655" s="106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9">
        <v>26</v>
      </c>
      <c r="B656" s="106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9">
        <v>27</v>
      </c>
      <c r="B657" s="106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9">
        <v>28</v>
      </c>
      <c r="B658" s="106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9">
        <v>29</v>
      </c>
      <c r="B659" s="106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9">
        <v>30</v>
      </c>
      <c r="B660" s="106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9">
        <v>1</v>
      </c>
      <c r="B664" s="106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9">
        <v>2</v>
      </c>
      <c r="B665" s="106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9">
        <v>3</v>
      </c>
      <c r="B666" s="106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9">
        <v>4</v>
      </c>
      <c r="B667" s="106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9">
        <v>5</v>
      </c>
      <c r="B668" s="106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9">
        <v>6</v>
      </c>
      <c r="B669" s="106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9">
        <v>7</v>
      </c>
      <c r="B670" s="106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9">
        <v>8</v>
      </c>
      <c r="B671" s="106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9">
        <v>9</v>
      </c>
      <c r="B672" s="106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9">
        <v>10</v>
      </c>
      <c r="B673" s="106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9">
        <v>11</v>
      </c>
      <c r="B674" s="106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9">
        <v>12</v>
      </c>
      <c r="B675" s="106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9">
        <v>13</v>
      </c>
      <c r="B676" s="106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9">
        <v>14</v>
      </c>
      <c r="B677" s="106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9">
        <v>15</v>
      </c>
      <c r="B678" s="106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9">
        <v>16</v>
      </c>
      <c r="B679" s="106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9">
        <v>17</v>
      </c>
      <c r="B680" s="106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9">
        <v>18</v>
      </c>
      <c r="B681" s="106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9">
        <v>19</v>
      </c>
      <c r="B682" s="106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9">
        <v>20</v>
      </c>
      <c r="B683" s="106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9">
        <v>21</v>
      </c>
      <c r="B684" s="106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9">
        <v>22</v>
      </c>
      <c r="B685" s="106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9">
        <v>23</v>
      </c>
      <c r="B686" s="106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9">
        <v>24</v>
      </c>
      <c r="B687" s="106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9">
        <v>25</v>
      </c>
      <c r="B688" s="106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9">
        <v>26</v>
      </c>
      <c r="B689" s="106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9">
        <v>27</v>
      </c>
      <c r="B690" s="106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9">
        <v>28</v>
      </c>
      <c r="B691" s="106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9">
        <v>29</v>
      </c>
      <c r="B692" s="106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9">
        <v>30</v>
      </c>
      <c r="B693" s="106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9">
        <v>1</v>
      </c>
      <c r="B697" s="106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9">
        <v>2</v>
      </c>
      <c r="B698" s="106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9">
        <v>3</v>
      </c>
      <c r="B699" s="106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9">
        <v>4</v>
      </c>
      <c r="B700" s="106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9">
        <v>5</v>
      </c>
      <c r="B701" s="106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9">
        <v>6</v>
      </c>
      <c r="B702" s="106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9">
        <v>7</v>
      </c>
      <c r="B703" s="106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9">
        <v>8</v>
      </c>
      <c r="B704" s="106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9">
        <v>9</v>
      </c>
      <c r="B705" s="106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9">
        <v>10</v>
      </c>
      <c r="B706" s="106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9">
        <v>11</v>
      </c>
      <c r="B707" s="106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9">
        <v>12</v>
      </c>
      <c r="B708" s="106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9">
        <v>13</v>
      </c>
      <c r="B709" s="106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9">
        <v>14</v>
      </c>
      <c r="B710" s="106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9">
        <v>15</v>
      </c>
      <c r="B711" s="106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9">
        <v>16</v>
      </c>
      <c r="B712" s="106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9">
        <v>17</v>
      </c>
      <c r="B713" s="106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9">
        <v>18</v>
      </c>
      <c r="B714" s="106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9">
        <v>19</v>
      </c>
      <c r="B715" s="106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9">
        <v>20</v>
      </c>
      <c r="B716" s="106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9">
        <v>21</v>
      </c>
      <c r="B717" s="106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9">
        <v>22</v>
      </c>
      <c r="B718" s="106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9">
        <v>23</v>
      </c>
      <c r="B719" s="106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9">
        <v>24</v>
      </c>
      <c r="B720" s="106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9">
        <v>25</v>
      </c>
      <c r="B721" s="106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9">
        <v>26</v>
      </c>
      <c r="B722" s="106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9">
        <v>27</v>
      </c>
      <c r="B723" s="106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9">
        <v>28</v>
      </c>
      <c r="B724" s="106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9">
        <v>29</v>
      </c>
      <c r="B725" s="106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9">
        <v>30</v>
      </c>
      <c r="B726" s="106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9">
        <v>1</v>
      </c>
      <c r="B730" s="106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9">
        <v>2</v>
      </c>
      <c r="B731" s="106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9">
        <v>3</v>
      </c>
      <c r="B732" s="106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9">
        <v>4</v>
      </c>
      <c r="B733" s="106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9">
        <v>5</v>
      </c>
      <c r="B734" s="106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9">
        <v>6</v>
      </c>
      <c r="B735" s="106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9">
        <v>7</v>
      </c>
      <c r="B736" s="106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9">
        <v>8</v>
      </c>
      <c r="B737" s="106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9">
        <v>9</v>
      </c>
      <c r="B738" s="106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9">
        <v>10</v>
      </c>
      <c r="B739" s="106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9">
        <v>11</v>
      </c>
      <c r="B740" s="106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9">
        <v>12</v>
      </c>
      <c r="B741" s="106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9">
        <v>13</v>
      </c>
      <c r="B742" s="106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9">
        <v>14</v>
      </c>
      <c r="B743" s="106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9">
        <v>15</v>
      </c>
      <c r="B744" s="106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9">
        <v>16</v>
      </c>
      <c r="B745" s="106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9">
        <v>17</v>
      </c>
      <c r="B746" s="106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9">
        <v>18</v>
      </c>
      <c r="B747" s="106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9">
        <v>19</v>
      </c>
      <c r="B748" s="106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9">
        <v>20</v>
      </c>
      <c r="B749" s="106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9">
        <v>21</v>
      </c>
      <c r="B750" s="106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9">
        <v>22</v>
      </c>
      <c r="B751" s="106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9">
        <v>23</v>
      </c>
      <c r="B752" s="106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9">
        <v>24</v>
      </c>
      <c r="B753" s="106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9">
        <v>25</v>
      </c>
      <c r="B754" s="106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9">
        <v>26</v>
      </c>
      <c r="B755" s="106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9">
        <v>27</v>
      </c>
      <c r="B756" s="106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9">
        <v>28</v>
      </c>
      <c r="B757" s="106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9">
        <v>29</v>
      </c>
      <c r="B758" s="106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9">
        <v>30</v>
      </c>
      <c r="B759" s="106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9">
        <v>1</v>
      </c>
      <c r="B763" s="106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9">
        <v>2</v>
      </c>
      <c r="B764" s="106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9">
        <v>3</v>
      </c>
      <c r="B765" s="106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9">
        <v>4</v>
      </c>
      <c r="B766" s="106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9">
        <v>5</v>
      </c>
      <c r="B767" s="106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9">
        <v>6</v>
      </c>
      <c r="B768" s="106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9">
        <v>7</v>
      </c>
      <c r="B769" s="106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9">
        <v>8</v>
      </c>
      <c r="B770" s="106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9">
        <v>9</v>
      </c>
      <c r="B771" s="106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9">
        <v>10</v>
      </c>
      <c r="B772" s="106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9">
        <v>11</v>
      </c>
      <c r="B773" s="106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9">
        <v>12</v>
      </c>
      <c r="B774" s="106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9">
        <v>13</v>
      </c>
      <c r="B775" s="106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9">
        <v>14</v>
      </c>
      <c r="B776" s="106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9">
        <v>15</v>
      </c>
      <c r="B777" s="106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9">
        <v>16</v>
      </c>
      <c r="B778" s="106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9">
        <v>17</v>
      </c>
      <c r="B779" s="106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9">
        <v>18</v>
      </c>
      <c r="B780" s="106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9">
        <v>19</v>
      </c>
      <c r="B781" s="106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9">
        <v>20</v>
      </c>
      <c r="B782" s="106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9">
        <v>21</v>
      </c>
      <c r="B783" s="106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9">
        <v>22</v>
      </c>
      <c r="B784" s="106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9">
        <v>23</v>
      </c>
      <c r="B785" s="106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9">
        <v>24</v>
      </c>
      <c r="B786" s="106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9">
        <v>25</v>
      </c>
      <c r="B787" s="106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9">
        <v>26</v>
      </c>
      <c r="B788" s="106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9">
        <v>27</v>
      </c>
      <c r="B789" s="106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9">
        <v>28</v>
      </c>
      <c r="B790" s="106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9">
        <v>29</v>
      </c>
      <c r="B791" s="106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9">
        <v>30</v>
      </c>
      <c r="B792" s="106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9">
        <v>1</v>
      </c>
      <c r="B796" s="106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9">
        <v>2</v>
      </c>
      <c r="B797" s="106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9">
        <v>3</v>
      </c>
      <c r="B798" s="106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9">
        <v>4</v>
      </c>
      <c r="B799" s="106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9">
        <v>5</v>
      </c>
      <c r="B800" s="106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9">
        <v>6</v>
      </c>
      <c r="B801" s="106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9">
        <v>7</v>
      </c>
      <c r="B802" s="106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9">
        <v>8</v>
      </c>
      <c r="B803" s="106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9">
        <v>9</v>
      </c>
      <c r="B804" s="106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9">
        <v>10</v>
      </c>
      <c r="B805" s="106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9">
        <v>11</v>
      </c>
      <c r="B806" s="106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9">
        <v>12</v>
      </c>
      <c r="B807" s="106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9">
        <v>13</v>
      </c>
      <c r="B808" s="106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9">
        <v>14</v>
      </c>
      <c r="B809" s="106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9">
        <v>15</v>
      </c>
      <c r="B810" s="106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9">
        <v>16</v>
      </c>
      <c r="B811" s="106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9">
        <v>17</v>
      </c>
      <c r="B812" s="106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9">
        <v>18</v>
      </c>
      <c r="B813" s="106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9">
        <v>19</v>
      </c>
      <c r="B814" s="106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9">
        <v>20</v>
      </c>
      <c r="B815" s="106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9">
        <v>21</v>
      </c>
      <c r="B816" s="106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9">
        <v>22</v>
      </c>
      <c r="B817" s="106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9">
        <v>23</v>
      </c>
      <c r="B818" s="106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9">
        <v>24</v>
      </c>
      <c r="B819" s="106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9">
        <v>25</v>
      </c>
      <c r="B820" s="106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9">
        <v>26</v>
      </c>
      <c r="B821" s="106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9">
        <v>27</v>
      </c>
      <c r="B822" s="106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9">
        <v>28</v>
      </c>
      <c r="B823" s="106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9">
        <v>29</v>
      </c>
      <c r="B824" s="106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9">
        <v>30</v>
      </c>
      <c r="B825" s="106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9">
        <v>1</v>
      </c>
      <c r="B829" s="106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9">
        <v>2</v>
      </c>
      <c r="B830" s="106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9">
        <v>3</v>
      </c>
      <c r="B831" s="106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9">
        <v>4</v>
      </c>
      <c r="B832" s="106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9">
        <v>5</v>
      </c>
      <c r="B833" s="106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9">
        <v>6</v>
      </c>
      <c r="B834" s="106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9">
        <v>7</v>
      </c>
      <c r="B835" s="106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9">
        <v>8</v>
      </c>
      <c r="B836" s="106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9">
        <v>9</v>
      </c>
      <c r="B837" s="106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9">
        <v>10</v>
      </c>
      <c r="B838" s="106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9">
        <v>11</v>
      </c>
      <c r="B839" s="106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9">
        <v>12</v>
      </c>
      <c r="B840" s="106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9">
        <v>13</v>
      </c>
      <c r="B841" s="106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9">
        <v>14</v>
      </c>
      <c r="B842" s="106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9">
        <v>15</v>
      </c>
      <c r="B843" s="106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9">
        <v>16</v>
      </c>
      <c r="B844" s="106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9">
        <v>17</v>
      </c>
      <c r="B845" s="106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9">
        <v>18</v>
      </c>
      <c r="B846" s="106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9">
        <v>19</v>
      </c>
      <c r="B847" s="106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9">
        <v>20</v>
      </c>
      <c r="B848" s="106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9">
        <v>21</v>
      </c>
      <c r="B849" s="106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9">
        <v>22</v>
      </c>
      <c r="B850" s="106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9">
        <v>23</v>
      </c>
      <c r="B851" s="106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9">
        <v>24</v>
      </c>
      <c r="B852" s="106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9">
        <v>25</v>
      </c>
      <c r="B853" s="106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9">
        <v>26</v>
      </c>
      <c r="B854" s="106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9">
        <v>27</v>
      </c>
      <c r="B855" s="106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9">
        <v>28</v>
      </c>
      <c r="B856" s="106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9">
        <v>29</v>
      </c>
      <c r="B857" s="106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9">
        <v>30</v>
      </c>
      <c r="B858" s="106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9">
        <v>1</v>
      </c>
      <c r="B862" s="106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9">
        <v>2</v>
      </c>
      <c r="B863" s="106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9">
        <v>3</v>
      </c>
      <c r="B864" s="106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9">
        <v>4</v>
      </c>
      <c r="B865" s="106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9">
        <v>5</v>
      </c>
      <c r="B866" s="106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9">
        <v>6</v>
      </c>
      <c r="B867" s="106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9">
        <v>7</v>
      </c>
      <c r="B868" s="106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9">
        <v>8</v>
      </c>
      <c r="B869" s="106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9">
        <v>9</v>
      </c>
      <c r="B870" s="106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9">
        <v>10</v>
      </c>
      <c r="B871" s="106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9">
        <v>11</v>
      </c>
      <c r="B872" s="106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9">
        <v>12</v>
      </c>
      <c r="B873" s="106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9">
        <v>13</v>
      </c>
      <c r="B874" s="106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9">
        <v>14</v>
      </c>
      <c r="B875" s="106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9">
        <v>15</v>
      </c>
      <c r="B876" s="106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9">
        <v>16</v>
      </c>
      <c r="B877" s="106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9">
        <v>17</v>
      </c>
      <c r="B878" s="106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9">
        <v>18</v>
      </c>
      <c r="B879" s="106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9">
        <v>19</v>
      </c>
      <c r="B880" s="106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9">
        <v>20</v>
      </c>
      <c r="B881" s="106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9">
        <v>21</v>
      </c>
      <c r="B882" s="106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9">
        <v>22</v>
      </c>
      <c r="B883" s="106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9">
        <v>23</v>
      </c>
      <c r="B884" s="106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9">
        <v>24</v>
      </c>
      <c r="B885" s="106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9">
        <v>25</v>
      </c>
      <c r="B886" s="106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9">
        <v>26</v>
      </c>
      <c r="B887" s="106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9">
        <v>27</v>
      </c>
      <c r="B888" s="106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9">
        <v>28</v>
      </c>
      <c r="B889" s="106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9">
        <v>29</v>
      </c>
      <c r="B890" s="106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9">
        <v>30</v>
      </c>
      <c r="B891" s="106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9">
        <v>1</v>
      </c>
      <c r="B895" s="106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9">
        <v>2</v>
      </c>
      <c r="B896" s="106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9">
        <v>3</v>
      </c>
      <c r="B897" s="106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9">
        <v>4</v>
      </c>
      <c r="B898" s="106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9">
        <v>5</v>
      </c>
      <c r="B899" s="106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9">
        <v>6</v>
      </c>
      <c r="B900" s="106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9">
        <v>7</v>
      </c>
      <c r="B901" s="106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9">
        <v>8</v>
      </c>
      <c r="B902" s="106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9">
        <v>9</v>
      </c>
      <c r="B903" s="106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9">
        <v>10</v>
      </c>
      <c r="B904" s="106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9">
        <v>11</v>
      </c>
      <c r="B905" s="106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9">
        <v>12</v>
      </c>
      <c r="B906" s="106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9">
        <v>13</v>
      </c>
      <c r="B907" s="106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9">
        <v>14</v>
      </c>
      <c r="B908" s="106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9">
        <v>15</v>
      </c>
      <c r="B909" s="106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9">
        <v>16</v>
      </c>
      <c r="B910" s="106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9">
        <v>17</v>
      </c>
      <c r="B911" s="106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9">
        <v>18</v>
      </c>
      <c r="B912" s="106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9">
        <v>19</v>
      </c>
      <c r="B913" s="106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9">
        <v>20</v>
      </c>
      <c r="B914" s="106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9">
        <v>21</v>
      </c>
      <c r="B915" s="106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9">
        <v>22</v>
      </c>
      <c r="B916" s="106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9">
        <v>23</v>
      </c>
      <c r="B917" s="106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9">
        <v>24</v>
      </c>
      <c r="B918" s="106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9">
        <v>25</v>
      </c>
      <c r="B919" s="106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9">
        <v>26</v>
      </c>
      <c r="B920" s="106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9">
        <v>27</v>
      </c>
      <c r="B921" s="106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9">
        <v>28</v>
      </c>
      <c r="B922" s="106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9">
        <v>29</v>
      </c>
      <c r="B923" s="106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9">
        <v>30</v>
      </c>
      <c r="B924" s="106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9">
        <v>1</v>
      </c>
      <c r="B928" s="106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9">
        <v>2</v>
      </c>
      <c r="B929" s="106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9">
        <v>3</v>
      </c>
      <c r="B930" s="106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9">
        <v>4</v>
      </c>
      <c r="B931" s="106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9">
        <v>5</v>
      </c>
      <c r="B932" s="106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9">
        <v>6</v>
      </c>
      <c r="B933" s="106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9">
        <v>7</v>
      </c>
      <c r="B934" s="106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9">
        <v>8</v>
      </c>
      <c r="B935" s="106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9">
        <v>9</v>
      </c>
      <c r="B936" s="106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9">
        <v>10</v>
      </c>
      <c r="B937" s="106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9">
        <v>11</v>
      </c>
      <c r="B938" s="106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9">
        <v>12</v>
      </c>
      <c r="B939" s="106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9">
        <v>13</v>
      </c>
      <c r="B940" s="106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9">
        <v>14</v>
      </c>
      <c r="B941" s="106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9">
        <v>15</v>
      </c>
      <c r="B942" s="106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9">
        <v>16</v>
      </c>
      <c r="B943" s="106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9">
        <v>17</v>
      </c>
      <c r="B944" s="106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9">
        <v>18</v>
      </c>
      <c r="B945" s="106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9">
        <v>19</v>
      </c>
      <c r="B946" s="106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9">
        <v>20</v>
      </c>
      <c r="B947" s="106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9">
        <v>21</v>
      </c>
      <c r="B948" s="106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9">
        <v>22</v>
      </c>
      <c r="B949" s="106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9">
        <v>23</v>
      </c>
      <c r="B950" s="106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9">
        <v>24</v>
      </c>
      <c r="B951" s="106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9">
        <v>25</v>
      </c>
      <c r="B952" s="106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9">
        <v>26</v>
      </c>
      <c r="B953" s="106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9">
        <v>27</v>
      </c>
      <c r="B954" s="106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9">
        <v>28</v>
      </c>
      <c r="B955" s="106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9">
        <v>29</v>
      </c>
      <c r="B956" s="106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9">
        <v>30</v>
      </c>
      <c r="B957" s="106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9">
        <v>1</v>
      </c>
      <c r="B961" s="106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9">
        <v>2</v>
      </c>
      <c r="B962" s="106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9">
        <v>3</v>
      </c>
      <c r="B963" s="106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9">
        <v>4</v>
      </c>
      <c r="B964" s="106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9">
        <v>5</v>
      </c>
      <c r="B965" s="106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9">
        <v>6</v>
      </c>
      <c r="B966" s="106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9">
        <v>7</v>
      </c>
      <c r="B967" s="106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9">
        <v>8</v>
      </c>
      <c r="B968" s="106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9">
        <v>9</v>
      </c>
      <c r="B969" s="106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9">
        <v>10</v>
      </c>
      <c r="B970" s="106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9">
        <v>11</v>
      </c>
      <c r="B971" s="106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9">
        <v>12</v>
      </c>
      <c r="B972" s="106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9">
        <v>13</v>
      </c>
      <c r="B973" s="106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9">
        <v>14</v>
      </c>
      <c r="B974" s="106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9">
        <v>15</v>
      </c>
      <c r="B975" s="106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9">
        <v>16</v>
      </c>
      <c r="B976" s="106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9">
        <v>17</v>
      </c>
      <c r="B977" s="106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9">
        <v>18</v>
      </c>
      <c r="B978" s="106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9">
        <v>19</v>
      </c>
      <c r="B979" s="106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9">
        <v>20</v>
      </c>
      <c r="B980" s="106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9">
        <v>21</v>
      </c>
      <c r="B981" s="106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9">
        <v>22</v>
      </c>
      <c r="B982" s="106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9">
        <v>23</v>
      </c>
      <c r="B983" s="106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9">
        <v>24</v>
      </c>
      <c r="B984" s="106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9">
        <v>25</v>
      </c>
      <c r="B985" s="106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9">
        <v>26</v>
      </c>
      <c r="B986" s="106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9">
        <v>27</v>
      </c>
      <c r="B987" s="106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9">
        <v>28</v>
      </c>
      <c r="B988" s="106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9">
        <v>29</v>
      </c>
      <c r="B989" s="106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9">
        <v>30</v>
      </c>
      <c r="B990" s="106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9">
        <v>1</v>
      </c>
      <c r="B994" s="106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9">
        <v>2</v>
      </c>
      <c r="B995" s="106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9">
        <v>3</v>
      </c>
      <c r="B996" s="106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9">
        <v>4</v>
      </c>
      <c r="B997" s="106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9">
        <v>5</v>
      </c>
      <c r="B998" s="106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9">
        <v>6</v>
      </c>
      <c r="B999" s="106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9">
        <v>7</v>
      </c>
      <c r="B1000" s="106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9">
        <v>8</v>
      </c>
      <c r="B1001" s="106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9">
        <v>9</v>
      </c>
      <c r="B1002" s="106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9">
        <v>10</v>
      </c>
      <c r="B1003" s="106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9">
        <v>11</v>
      </c>
      <c r="B1004" s="106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9">
        <v>12</v>
      </c>
      <c r="B1005" s="106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9">
        <v>13</v>
      </c>
      <c r="B1006" s="106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9">
        <v>14</v>
      </c>
      <c r="B1007" s="106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9">
        <v>15</v>
      </c>
      <c r="B1008" s="106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9">
        <v>16</v>
      </c>
      <c r="B1009" s="106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9">
        <v>17</v>
      </c>
      <c r="B1010" s="106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9">
        <v>18</v>
      </c>
      <c r="B1011" s="106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9">
        <v>19</v>
      </c>
      <c r="B1012" s="106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9">
        <v>20</v>
      </c>
      <c r="B1013" s="106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9">
        <v>21</v>
      </c>
      <c r="B1014" s="106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9">
        <v>22</v>
      </c>
      <c r="B1015" s="106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9">
        <v>23</v>
      </c>
      <c r="B1016" s="106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9">
        <v>24</v>
      </c>
      <c r="B1017" s="106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9">
        <v>25</v>
      </c>
      <c r="B1018" s="106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9">
        <v>26</v>
      </c>
      <c r="B1019" s="106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9">
        <v>27</v>
      </c>
      <c r="B1020" s="106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9">
        <v>28</v>
      </c>
      <c r="B1021" s="106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9">
        <v>29</v>
      </c>
      <c r="B1022" s="106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9">
        <v>30</v>
      </c>
      <c r="B1023" s="106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9">
        <v>1</v>
      </c>
      <c r="B1027" s="106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9">
        <v>2</v>
      </c>
      <c r="B1028" s="106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9">
        <v>3</v>
      </c>
      <c r="B1029" s="106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9">
        <v>4</v>
      </c>
      <c r="B1030" s="106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9">
        <v>5</v>
      </c>
      <c r="B1031" s="106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9">
        <v>6</v>
      </c>
      <c r="B1032" s="106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9">
        <v>7</v>
      </c>
      <c r="B1033" s="106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9">
        <v>8</v>
      </c>
      <c r="B1034" s="106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9">
        <v>9</v>
      </c>
      <c r="B1035" s="106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9">
        <v>10</v>
      </c>
      <c r="B1036" s="106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9">
        <v>11</v>
      </c>
      <c r="B1037" s="106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9">
        <v>12</v>
      </c>
      <c r="B1038" s="106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9">
        <v>13</v>
      </c>
      <c r="B1039" s="106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9">
        <v>14</v>
      </c>
      <c r="B1040" s="106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9">
        <v>15</v>
      </c>
      <c r="B1041" s="106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9">
        <v>16</v>
      </c>
      <c r="B1042" s="106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9">
        <v>17</v>
      </c>
      <c r="B1043" s="106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9">
        <v>18</v>
      </c>
      <c r="B1044" s="106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9">
        <v>19</v>
      </c>
      <c r="B1045" s="106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9">
        <v>20</v>
      </c>
      <c r="B1046" s="106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9">
        <v>21</v>
      </c>
      <c r="B1047" s="106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9">
        <v>22</v>
      </c>
      <c r="B1048" s="106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9">
        <v>23</v>
      </c>
      <c r="B1049" s="106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9">
        <v>24</v>
      </c>
      <c r="B1050" s="106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9">
        <v>25</v>
      </c>
      <c r="B1051" s="106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9">
        <v>26</v>
      </c>
      <c r="B1052" s="106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9">
        <v>27</v>
      </c>
      <c r="B1053" s="106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9">
        <v>28</v>
      </c>
      <c r="B1054" s="106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9">
        <v>29</v>
      </c>
      <c r="B1055" s="106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9">
        <v>30</v>
      </c>
      <c r="B1056" s="106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9">
        <v>1</v>
      </c>
      <c r="B1060" s="106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9">
        <v>2</v>
      </c>
      <c r="B1061" s="106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9">
        <v>3</v>
      </c>
      <c r="B1062" s="106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9">
        <v>4</v>
      </c>
      <c r="B1063" s="106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9">
        <v>5</v>
      </c>
      <c r="B1064" s="106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9">
        <v>6</v>
      </c>
      <c r="B1065" s="106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9">
        <v>7</v>
      </c>
      <c r="B1066" s="106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9">
        <v>8</v>
      </c>
      <c r="B1067" s="106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9">
        <v>9</v>
      </c>
      <c r="B1068" s="106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9">
        <v>10</v>
      </c>
      <c r="B1069" s="106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9">
        <v>11</v>
      </c>
      <c r="B1070" s="106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9">
        <v>12</v>
      </c>
      <c r="B1071" s="106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9">
        <v>13</v>
      </c>
      <c r="B1072" s="106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9">
        <v>14</v>
      </c>
      <c r="B1073" s="106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9">
        <v>15</v>
      </c>
      <c r="B1074" s="106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9">
        <v>16</v>
      </c>
      <c r="B1075" s="106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9">
        <v>17</v>
      </c>
      <c r="B1076" s="106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9">
        <v>18</v>
      </c>
      <c r="B1077" s="106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9">
        <v>19</v>
      </c>
      <c r="B1078" s="106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9">
        <v>20</v>
      </c>
      <c r="B1079" s="106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9">
        <v>21</v>
      </c>
      <c r="B1080" s="106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9">
        <v>22</v>
      </c>
      <c r="B1081" s="106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9">
        <v>23</v>
      </c>
      <c r="B1082" s="106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9">
        <v>24</v>
      </c>
      <c r="B1083" s="106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9">
        <v>25</v>
      </c>
      <c r="B1084" s="106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9">
        <v>26</v>
      </c>
      <c r="B1085" s="106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9">
        <v>27</v>
      </c>
      <c r="B1086" s="106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9">
        <v>28</v>
      </c>
      <c r="B1087" s="106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9">
        <v>29</v>
      </c>
      <c r="B1088" s="106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9">
        <v>30</v>
      </c>
      <c r="B1089" s="106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9">
        <v>1</v>
      </c>
      <c r="B1093" s="106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9">
        <v>2</v>
      </c>
      <c r="B1094" s="106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9">
        <v>3</v>
      </c>
      <c r="B1095" s="106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9">
        <v>4</v>
      </c>
      <c r="B1096" s="106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9">
        <v>5</v>
      </c>
      <c r="B1097" s="106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9">
        <v>6</v>
      </c>
      <c r="B1098" s="106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9">
        <v>7</v>
      </c>
      <c r="B1099" s="106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9">
        <v>8</v>
      </c>
      <c r="B1100" s="106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9">
        <v>9</v>
      </c>
      <c r="B1101" s="106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9">
        <v>10</v>
      </c>
      <c r="B1102" s="106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9">
        <v>11</v>
      </c>
      <c r="B1103" s="106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9">
        <v>12</v>
      </c>
      <c r="B1104" s="106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9">
        <v>13</v>
      </c>
      <c r="B1105" s="106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9">
        <v>14</v>
      </c>
      <c r="B1106" s="106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9">
        <v>15</v>
      </c>
      <c r="B1107" s="106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9">
        <v>16</v>
      </c>
      <c r="B1108" s="106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9">
        <v>17</v>
      </c>
      <c r="B1109" s="106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9">
        <v>18</v>
      </c>
      <c r="B1110" s="106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9">
        <v>19</v>
      </c>
      <c r="B1111" s="106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9">
        <v>20</v>
      </c>
      <c r="B1112" s="106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9">
        <v>21</v>
      </c>
      <c r="B1113" s="106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9">
        <v>22</v>
      </c>
      <c r="B1114" s="106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9">
        <v>23</v>
      </c>
      <c r="B1115" s="106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9">
        <v>24</v>
      </c>
      <c r="B1116" s="106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9">
        <v>25</v>
      </c>
      <c r="B1117" s="106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9">
        <v>26</v>
      </c>
      <c r="B1118" s="106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9">
        <v>27</v>
      </c>
      <c r="B1119" s="106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9">
        <v>28</v>
      </c>
      <c r="B1120" s="106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9">
        <v>29</v>
      </c>
      <c r="B1121" s="106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9">
        <v>30</v>
      </c>
      <c r="B1122" s="106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9">
        <v>1</v>
      </c>
      <c r="B1126" s="106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9">
        <v>2</v>
      </c>
      <c r="B1127" s="106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9">
        <v>3</v>
      </c>
      <c r="B1128" s="106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9">
        <v>4</v>
      </c>
      <c r="B1129" s="106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9">
        <v>5</v>
      </c>
      <c r="B1130" s="106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9">
        <v>6</v>
      </c>
      <c r="B1131" s="106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9">
        <v>7</v>
      </c>
      <c r="B1132" s="106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9">
        <v>8</v>
      </c>
      <c r="B1133" s="106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9">
        <v>9</v>
      </c>
      <c r="B1134" s="106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9">
        <v>10</v>
      </c>
      <c r="B1135" s="106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9">
        <v>11</v>
      </c>
      <c r="B1136" s="106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9">
        <v>12</v>
      </c>
      <c r="B1137" s="106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9">
        <v>13</v>
      </c>
      <c r="B1138" s="106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9">
        <v>14</v>
      </c>
      <c r="B1139" s="106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9">
        <v>15</v>
      </c>
      <c r="B1140" s="106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9">
        <v>16</v>
      </c>
      <c r="B1141" s="106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9">
        <v>17</v>
      </c>
      <c r="B1142" s="106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9">
        <v>18</v>
      </c>
      <c r="B1143" s="106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9">
        <v>19</v>
      </c>
      <c r="B1144" s="106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9">
        <v>20</v>
      </c>
      <c r="B1145" s="106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9">
        <v>21</v>
      </c>
      <c r="B1146" s="106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9">
        <v>22</v>
      </c>
      <c r="B1147" s="106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9">
        <v>23</v>
      </c>
      <c r="B1148" s="106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9">
        <v>24</v>
      </c>
      <c r="B1149" s="106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9">
        <v>25</v>
      </c>
      <c r="B1150" s="106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9">
        <v>26</v>
      </c>
      <c r="B1151" s="106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9">
        <v>27</v>
      </c>
      <c r="B1152" s="106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9">
        <v>28</v>
      </c>
      <c r="B1153" s="106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9">
        <v>29</v>
      </c>
      <c r="B1154" s="106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9">
        <v>30</v>
      </c>
      <c r="B1155" s="106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9">
        <v>1</v>
      </c>
      <c r="B1159" s="106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9">
        <v>2</v>
      </c>
      <c r="B1160" s="106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9">
        <v>3</v>
      </c>
      <c r="B1161" s="106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9">
        <v>4</v>
      </c>
      <c r="B1162" s="106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9">
        <v>5</v>
      </c>
      <c r="B1163" s="106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9">
        <v>6</v>
      </c>
      <c r="B1164" s="106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9">
        <v>7</v>
      </c>
      <c r="B1165" s="106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9">
        <v>8</v>
      </c>
      <c r="B1166" s="106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9">
        <v>9</v>
      </c>
      <c r="B1167" s="106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9">
        <v>10</v>
      </c>
      <c r="B1168" s="106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9">
        <v>11</v>
      </c>
      <c r="B1169" s="106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9">
        <v>12</v>
      </c>
      <c r="B1170" s="106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9">
        <v>13</v>
      </c>
      <c r="B1171" s="106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9">
        <v>14</v>
      </c>
      <c r="B1172" s="106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9">
        <v>15</v>
      </c>
      <c r="B1173" s="106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9">
        <v>16</v>
      </c>
      <c r="B1174" s="106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9">
        <v>17</v>
      </c>
      <c r="B1175" s="106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9">
        <v>18</v>
      </c>
      <c r="B1176" s="106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9">
        <v>19</v>
      </c>
      <c r="B1177" s="106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9">
        <v>20</v>
      </c>
      <c r="B1178" s="106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9">
        <v>21</v>
      </c>
      <c r="B1179" s="106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9">
        <v>22</v>
      </c>
      <c r="B1180" s="106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9">
        <v>23</v>
      </c>
      <c r="B1181" s="106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9">
        <v>24</v>
      </c>
      <c r="B1182" s="106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9">
        <v>25</v>
      </c>
      <c r="B1183" s="106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9">
        <v>26</v>
      </c>
      <c r="B1184" s="106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9">
        <v>27</v>
      </c>
      <c r="B1185" s="106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9">
        <v>28</v>
      </c>
      <c r="B1186" s="106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9">
        <v>29</v>
      </c>
      <c r="B1187" s="106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9">
        <v>30</v>
      </c>
      <c r="B1188" s="106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9">
        <v>1</v>
      </c>
      <c r="B1192" s="106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9">
        <v>2</v>
      </c>
      <c r="B1193" s="106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9">
        <v>3</v>
      </c>
      <c r="B1194" s="106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9">
        <v>4</v>
      </c>
      <c r="B1195" s="106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9">
        <v>5</v>
      </c>
      <c r="B1196" s="106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9">
        <v>6</v>
      </c>
      <c r="B1197" s="106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9">
        <v>7</v>
      </c>
      <c r="B1198" s="106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9">
        <v>8</v>
      </c>
      <c r="B1199" s="106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9">
        <v>9</v>
      </c>
      <c r="B1200" s="106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9">
        <v>10</v>
      </c>
      <c r="B1201" s="106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9">
        <v>11</v>
      </c>
      <c r="B1202" s="106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9">
        <v>12</v>
      </c>
      <c r="B1203" s="106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9">
        <v>13</v>
      </c>
      <c r="B1204" s="106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9">
        <v>14</v>
      </c>
      <c r="B1205" s="106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9">
        <v>15</v>
      </c>
      <c r="B1206" s="106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9">
        <v>16</v>
      </c>
      <c r="B1207" s="106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9">
        <v>17</v>
      </c>
      <c r="B1208" s="106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9">
        <v>18</v>
      </c>
      <c r="B1209" s="106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9">
        <v>19</v>
      </c>
      <c r="B1210" s="106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9">
        <v>20</v>
      </c>
      <c r="B1211" s="106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9">
        <v>21</v>
      </c>
      <c r="B1212" s="106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9">
        <v>22</v>
      </c>
      <c r="B1213" s="106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9">
        <v>23</v>
      </c>
      <c r="B1214" s="106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9">
        <v>24</v>
      </c>
      <c r="B1215" s="106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9">
        <v>25</v>
      </c>
      <c r="B1216" s="106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9">
        <v>26</v>
      </c>
      <c r="B1217" s="106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9">
        <v>27</v>
      </c>
      <c r="B1218" s="106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9">
        <v>28</v>
      </c>
      <c r="B1219" s="106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9">
        <v>29</v>
      </c>
      <c r="B1220" s="106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9">
        <v>30</v>
      </c>
      <c r="B1221" s="106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9">
        <v>1</v>
      </c>
      <c r="B1225" s="106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9">
        <v>2</v>
      </c>
      <c r="B1226" s="106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9">
        <v>3</v>
      </c>
      <c r="B1227" s="106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9">
        <v>4</v>
      </c>
      <c r="B1228" s="106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9">
        <v>5</v>
      </c>
      <c r="B1229" s="106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9">
        <v>6</v>
      </c>
      <c r="B1230" s="106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9">
        <v>7</v>
      </c>
      <c r="B1231" s="106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9">
        <v>8</v>
      </c>
      <c r="B1232" s="106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9">
        <v>9</v>
      </c>
      <c r="B1233" s="106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9">
        <v>10</v>
      </c>
      <c r="B1234" s="106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9">
        <v>11</v>
      </c>
      <c r="B1235" s="106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9">
        <v>12</v>
      </c>
      <c r="B1236" s="106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9">
        <v>13</v>
      </c>
      <c r="B1237" s="106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9">
        <v>14</v>
      </c>
      <c r="B1238" s="106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9">
        <v>15</v>
      </c>
      <c r="B1239" s="106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9">
        <v>16</v>
      </c>
      <c r="B1240" s="106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9">
        <v>17</v>
      </c>
      <c r="B1241" s="106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9">
        <v>18</v>
      </c>
      <c r="B1242" s="106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9">
        <v>19</v>
      </c>
      <c r="B1243" s="106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9">
        <v>20</v>
      </c>
      <c r="B1244" s="106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9">
        <v>21</v>
      </c>
      <c r="B1245" s="106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9">
        <v>22</v>
      </c>
      <c r="B1246" s="106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9">
        <v>23</v>
      </c>
      <c r="B1247" s="106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9">
        <v>24</v>
      </c>
      <c r="B1248" s="106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9">
        <v>25</v>
      </c>
      <c r="B1249" s="106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9">
        <v>26</v>
      </c>
      <c r="B1250" s="106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9">
        <v>27</v>
      </c>
      <c r="B1251" s="106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9">
        <v>28</v>
      </c>
      <c r="B1252" s="106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9">
        <v>29</v>
      </c>
      <c r="B1253" s="106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9">
        <v>30</v>
      </c>
      <c r="B1254" s="106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9">
        <v>1</v>
      </c>
      <c r="B1258" s="106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9">
        <v>2</v>
      </c>
      <c r="B1259" s="106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9">
        <v>3</v>
      </c>
      <c r="B1260" s="106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9">
        <v>4</v>
      </c>
      <c r="B1261" s="106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9">
        <v>5</v>
      </c>
      <c r="B1262" s="106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9">
        <v>6</v>
      </c>
      <c r="B1263" s="106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9">
        <v>7</v>
      </c>
      <c r="B1264" s="106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9">
        <v>8</v>
      </c>
      <c r="B1265" s="106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9">
        <v>9</v>
      </c>
      <c r="B1266" s="106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9">
        <v>10</v>
      </c>
      <c r="B1267" s="106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9">
        <v>11</v>
      </c>
      <c r="B1268" s="106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9">
        <v>12</v>
      </c>
      <c r="B1269" s="106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9">
        <v>13</v>
      </c>
      <c r="B1270" s="106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9">
        <v>14</v>
      </c>
      <c r="B1271" s="106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9">
        <v>15</v>
      </c>
      <c r="B1272" s="106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9">
        <v>16</v>
      </c>
      <c r="B1273" s="106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9">
        <v>17</v>
      </c>
      <c r="B1274" s="106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9">
        <v>18</v>
      </c>
      <c r="B1275" s="106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9">
        <v>19</v>
      </c>
      <c r="B1276" s="106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9">
        <v>20</v>
      </c>
      <c r="B1277" s="106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9">
        <v>21</v>
      </c>
      <c r="B1278" s="106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9">
        <v>22</v>
      </c>
      <c r="B1279" s="106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9">
        <v>23</v>
      </c>
      <c r="B1280" s="106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9">
        <v>24</v>
      </c>
      <c r="B1281" s="106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9">
        <v>25</v>
      </c>
      <c r="B1282" s="106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9">
        <v>26</v>
      </c>
      <c r="B1283" s="106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9">
        <v>27</v>
      </c>
      <c r="B1284" s="106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9">
        <v>28</v>
      </c>
      <c r="B1285" s="106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9">
        <v>29</v>
      </c>
      <c r="B1286" s="106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9">
        <v>30</v>
      </c>
      <c r="B1287" s="106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9">
        <v>1</v>
      </c>
      <c r="B1291" s="106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9">
        <v>2</v>
      </c>
      <c r="B1292" s="106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9">
        <v>3</v>
      </c>
      <c r="B1293" s="106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9">
        <v>4</v>
      </c>
      <c r="B1294" s="106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9">
        <v>5</v>
      </c>
      <c r="B1295" s="106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9">
        <v>6</v>
      </c>
      <c r="B1296" s="106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9">
        <v>7</v>
      </c>
      <c r="B1297" s="106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9">
        <v>8</v>
      </c>
      <c r="B1298" s="106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9">
        <v>9</v>
      </c>
      <c r="B1299" s="106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9">
        <v>10</v>
      </c>
      <c r="B1300" s="106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9">
        <v>11</v>
      </c>
      <c r="B1301" s="106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9">
        <v>12</v>
      </c>
      <c r="B1302" s="106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9">
        <v>13</v>
      </c>
      <c r="B1303" s="106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9">
        <v>14</v>
      </c>
      <c r="B1304" s="106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9">
        <v>15</v>
      </c>
      <c r="B1305" s="106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9">
        <v>16</v>
      </c>
      <c r="B1306" s="106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9">
        <v>17</v>
      </c>
      <c r="B1307" s="106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9">
        <v>18</v>
      </c>
      <c r="B1308" s="106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9">
        <v>19</v>
      </c>
      <c r="B1309" s="106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9">
        <v>20</v>
      </c>
      <c r="B1310" s="106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9">
        <v>21</v>
      </c>
      <c r="B1311" s="106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9">
        <v>22</v>
      </c>
      <c r="B1312" s="106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9">
        <v>23</v>
      </c>
      <c r="B1313" s="106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9">
        <v>24</v>
      </c>
      <c r="B1314" s="106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9">
        <v>25</v>
      </c>
      <c r="B1315" s="106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9">
        <v>26</v>
      </c>
      <c r="B1316" s="106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9">
        <v>27</v>
      </c>
      <c r="B1317" s="106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9">
        <v>28</v>
      </c>
      <c r="B1318" s="106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9">
        <v>29</v>
      </c>
      <c r="B1319" s="106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9">
        <v>30</v>
      </c>
      <c r="B1320" s="106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2018-06-21T14:56:49Z</cp:lastPrinted>
  <dcterms:created xsi:type="dcterms:W3CDTF">2012-03-13T00:50:25Z</dcterms:created>
  <dcterms:modified xsi:type="dcterms:W3CDTF">2018-07-05T09:41:00Z</dcterms:modified>
</cp:coreProperties>
</file>