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<sst xmlns="http://schemas.openxmlformats.org/spreadsheetml/2006/main" count="2857" uniqueCount="602">
  <si>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</si>
  <si>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</si>
  <si>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</si>
  <si>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</si>
  <si>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</si>
  <si>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</si>
  <si>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</si>
  <si>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</si>
  <si>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</si>
  <si>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</si>
  <si>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</si>
  <si>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</si>
  <si>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</si>
  <si>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</si>
  <si>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</si>
  <si>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</si>
  <si>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</si>
  <si>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</si>
  <si>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</si>
  <si>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</si>
  <si>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</si>
  <si>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</si>
  <si>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</si>
  <si>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</si>
  <si>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</si>
  <si>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</si>
  <si>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</si>
  <si>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</si>
  <si>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</si>
  <si>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</si>
  <si>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</si>
  <si>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</si>
  <si>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</si>
  <si>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</si>
  <si>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</si>
  <si>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</si>
  <si>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</si>
  <si>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</si>
  <si>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</si>
  <si>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</si>
  <si>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</si>
  <si>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</si>
  <si>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</si>
  <si>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</si>
  <si>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</si>
  <si>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</si>
  <si>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</si>
  <si>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</si>
  <si>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</si>
  <si>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</si>
  <si>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</si>
  <si>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</si>
  <si>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</si>
  <si>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</si>
  <si>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</si>
  <si>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</si>
  <si>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</si>
  <si>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</si>
  <si>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</si>
  <si>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</si>
  <si>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</si>
  <si>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</si>
  <si>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</si>
  <si>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</si>
  <si>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</si>
  <si>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</si>
  <si>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</si>
  <si>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</si>
  <si>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</si>
  <si>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</si>
  <si>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</si>
  <si>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</si>
  <si>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</si>
  <si>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</si>
  <si>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</si>
  <si>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</si>
  <si>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</si>
  <si>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</si>
  <si>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</si>
  <si>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</si>
  <si>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</si>
  <si>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</si>
  <si>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</si>
  <si>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</si>
  <si>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</si>
  <si>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</si>
  <si>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</si>
  <si>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</si>
  <si>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</si>
  <si>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</si>
  <si>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</si>
  <si>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</si>
  <si>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</si>
  <si>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</si>
  <si>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</si>
  <si>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</si>
  <si>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</si>
  <si>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</si>
  <si>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</si>
  <si>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</si>
  <si>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</si>
  <si>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</si>
  <si>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</si>
  <si>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</si>
  <si>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</si>
  <si>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</si>
  <si>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</si>
  <si>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</si>
  <si>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</si>
  <si>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</si>
  <si>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</si>
  <si>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</si>
  <si>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</si>
  <si>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</si>
  <si>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</si>
  <si>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</si>
  <si>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</si>
  <si>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</si>
  <si>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</si>
  <si>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</si>
  <si>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</si>
  <si>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</si>
  <si>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</si>
  <si>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</si>
  <si>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</si>
  <si>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</si>
  <si>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</si>
  <si>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</si>
  <si>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</si>
  <si>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</si>
  <si>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</si>
  <si>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</si>
  <si>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</si>
  <si>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</si>
  <si>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</si>
  <si>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</si>
  <si>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</si>
  <si>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</si>
  <si>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</si>
  <si>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</si>
  <si>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</si>
  <si>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</si>
  <si>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</si>
  <si>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</si>
  <si>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</si>
  <si>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</si>
  <si>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</si>
  <si>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</si>
  <si>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</si>
  <si>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</si>
  <si>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</si>
  <si>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</si>
  <si>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</si>
  <si>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</si>
  <si>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</si>
  <si>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</si>
  <si>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</si>
  <si>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</si>
  <si>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</si>
  <si>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</si>
  <si>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</si>
  <si>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</si>
  <si>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</si>
  <si>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</si>
  <si>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</si>
  <si>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</si>
  <si>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</si>
  <si>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</si>
  <si>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</si>
  <si>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</si>
  <si>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</si>
  <si>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</si>
  <si>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</si>
  <si>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</si>
  <si>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</si>
  <si>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</si>
  <si>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</si>
  <si>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</si>
  <si>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</si>
  <si>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</si>
  <si>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</si>
  <si>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</si>
  <si>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</si>
  <si>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</si>
  <si>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</si>
  <si>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</si>
  <si>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</si>
  <si>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</si>
  <si>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</si>
  <si>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</si>
  <si>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</si>
  <si>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</si>
  <si>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</si>
  <si>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</si>
  <si>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</si>
  <si>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</si>
  <si>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</si>
  <si>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</si>
  <si>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</si>
  <si>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</si>
  <si>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</si>
  <si>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</si>
  <si>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</si>
  <si>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</si>
  <si>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</si>
  <si>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</si>
  <si>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</si>
  <si>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</si>
  <si>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</si>
  <si>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</si>
  <si>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</si>
  <si>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</si>
  <si>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</si>
  <si>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</si>
  <si>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</si>
  <si>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</si>
  <si>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</si>
  <si>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</si>
  <si>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</si>
  <si>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</si>
  <si>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</si>
  <si>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</si>
  <si>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</si>
  <si>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</si>
  <si>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</si>
  <si>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</si>
  <si>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</si>
  <si>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</si>
  <si>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</si>
  <si>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</si>
  <si>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</si>
  <si>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</si>
  <si>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</si>
  <si>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</si>
  <si>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</si>
  <si>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</si>
  <si>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</si>
  <si>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</si>
  <si>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</si>
  <si>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</si>
  <si>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</si>
  <si>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</si>
  <si>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</si>
  <si>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</si>
  <si>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</si>
  <si>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</si>
  <si>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</si>
  <si>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</si>
  <si>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</si>
  <si>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</si>
  <si>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</si>
  <si>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</si>
  <si>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</si>
  <si>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</si>
  <si>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</si>
  <si>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</si>
  <si>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</si>
  <si>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</si>
  <si>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</si>
  <si>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</si>
  <si>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</si>
  <si>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</si>
  <si>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</si>
  <si>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</si>
  <si>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</si>
  <si>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</si>
  <si>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</si>
  <si>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</si>
  <si>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</si>
  <si>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</si>
  <si>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</si>
  <si>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</si>
  <si>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</si>
  <si>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</si>
  <si>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</si>
  <si>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</si>
  <si>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</si>
  <si>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</si>
  <si>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</si>
  <si>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</si>
  <si>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</si>
  <si>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</si>
  <si>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</si>
  <si>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</si>
  <si>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</si>
  <si>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</si>
  <si>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</si>
  <si>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</si>
  <si>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</si>
  <si>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</si>
  <si>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</si>
  <si>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</si>
  <si>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</si>
  <si>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</si>
  <si>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</si>
  <si>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</si>
  <si>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</si>
  <si>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</si>
  <si>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</si>
  <si>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</si>
  <si>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</si>
  <si>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</si>
  <si>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</si>
  <si>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</si>
  <si>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</si>
  <si>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</si>
  <si>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</si>
  <si>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</si>
  <si>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</si>
  <si>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</si>
  <si>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</si>
  <si>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</si>
  <si>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</si>
  <si>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</si>
  <si>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</si>
  <si>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</si>
  <si>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</si>
  <si>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</si>
  <si>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</si>
  <si>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</si>
  <si>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</si>
  <si>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</si>
  <si>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</si>
  <si>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</si>
  <si>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</si>
  <si>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</si>
  <si>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</si>
  <si>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</si>
  <si>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</si>
  <si>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</si>
  <si>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</si>
  <si>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</si>
  <si>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</si>
  <si>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</si>
  <si>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</si>
  <si>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</si>
  <si>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</si>
  <si>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</si>
  <si>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</si>
  <si>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</si>
  <si>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</si>
  <si>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</si>
  <si>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</si>
  <si>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</si>
  <si>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</si>
  <si>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</si>
  <si>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</si>
  <si>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</si>
  <si>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</si>
  <si>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</si>
  <si>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</si>
  <si>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</si>
  <si>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</si>
  <si>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</si>
  <si>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</si>
  <si>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</si>
  <si>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</si>
  <si>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</si>
  <si>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</si>
  <si>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</si>
  <si>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</si>
  <si>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</si>
  <si>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</si>
  <si>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</si>
  <si>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</si>
  <si>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</si>
  <si>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</si>
  <si>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</si>
  <si>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</si>
  <si>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</si>
  <si>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</si>
  <si>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</si>
  <si>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</si>
  <si>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</si>
  <si>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</si>
  <si>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</si>
  <si>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</si>
  <si>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</si>
  <si>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</si>
  <si>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</si>
  <si>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</si>
  <si>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</si>
  <si>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</si>
  <si>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</si>
  <si>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</si>
  <si>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</si>
  <si>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</si>
  <si>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</si>
  <si>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</si>
  <si>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</si>
  <si>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</si>
  <si>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</si>
  <si>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</si>
  <si>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</si>
  <si>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</si>
  <si>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</si>
  <si>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</si>
  <si>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</si>
  <si>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</si>
  <si>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</si>
  <si>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</si>
  <si>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</si>
  <si>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</si>
  <si>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</si>
  <si>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</si>
  <si>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</si>
  <si>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</si>
  <si>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</si>
  <si>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</si>
  <si>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</si>
  <si>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</si>
  <si>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</si>
  <si>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</si>
  <si>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</si>
  <si>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</si>
  <si>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</si>
  <si>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</si>
  <si>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</si>
  <si>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</si>
  <si>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</si>
  <si>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</si>
  <si>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</si>
  <si>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</si>
  <si>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</si>
  <si>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</si>
  <si>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</si>
  <si>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</si>
  <si>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</si>
  <si>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</si>
  <si>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</si>
  <si>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</si>
  <si>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</si>
  <si>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</si>
  <si>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</si>
  <si>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</si>
  <si>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</si>
  <si>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</si>
  <si>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</si>
  <si>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</si>
  <si>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</si>
  <si>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</si>
  <si>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</si>
  <si>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</si>
  <si>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</si>
  <si>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</si>
  <si>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</si>
  <si>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</si>
  <si>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</si>
  <si>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</si>
  <si>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</si>
  <si>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</si>
  <si>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</si>
  <si>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</si>
  <si>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</si>
  <si>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</si>
  <si>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</si>
  <si>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</si>
  <si>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</si>
  <si>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</si>
  <si>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</si>
  <si>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</si>
  <si>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</si>
  <si>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</si>
  <si>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</si>
  <si>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</si>
  <si>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</si>
  <si>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</si>
  <si>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</si>
  <si>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</si>
  <si>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</si>
  <si>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</si>
  <si>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</si>
  <si>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</si>
  <si>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</si>
  <si>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</si>
  <si>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</si>
  <si>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</si>
  <si>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</si>
  <si>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</si>
  <si>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</si>
  <si>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</si>
  <si>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</si>
  <si>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</si>
  <si>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</si>
  <si>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</si>
  <si>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</si>
  <si>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</si>
  <si>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</si>
  <si>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</si>
  <si>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</si>
  <si>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</si>
  <si>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</si>
  <si>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</si>
  <si>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</si>
  <si>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</si>
  <si>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</si>
  <si>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</si>
  <si>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</si>
  <si>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</si>
  <si>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</si>
  <si>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</si>
  <si>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</si>
  <si>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</si>
  <si>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</si>
  <si>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</si>
  <si>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</si>
  <si>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</si>
  <si>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</si>
  <si>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</si>
  <si>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</si>
  <si>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</si>
  <si>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</si>
  <si>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</si>
  <si>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</si>
  <si>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</si>
  <si>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</si>
  <si>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</si>
  <si>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</si>
  <si>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</si>
  <si>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</si>
  <si>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</si>
  <si>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</si>
  <si>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</si>
  <si>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</si>
  <si>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</si>
  <si>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</si>
  <si>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</si>
  <si>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</si>
  <si>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</si>
  <si>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</si>
  <si>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</si>
  <si>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</si>
  <si>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</si>
  <si>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</si>
  <si>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</si>
  <si>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</si>
  <si>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</si>
  <si>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</si>
  <si>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</si>
  <si>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</si>
  <si>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</si>
  <si>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</si>
  <si>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</si>
  <si>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</si>
  <si>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</si>
  <si>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</si>
  <si>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</si>
  <si>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</si>
  <si>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</si>
  <si>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</si>
  <si>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</si>
  <si>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ポジティブ･アクション能力アップ助成金（経過措置分）</t>
    <rPh sb="11" eb="13">
      <t>ノウリョク</t>
    </rPh>
    <rPh sb="16" eb="19">
      <t>ジョセイキン</t>
    </rPh>
    <rPh sb="20" eb="22">
      <t>ケイカ</t>
    </rPh>
    <rPh sb="22" eb="24">
      <t>ソチ</t>
    </rPh>
    <rPh sb="24" eb="25">
      <t>ブン</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</si>
  <si>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</si>
  <si>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</si>
  <si>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雇用機会均等課長
堀井　奈津子</t>
    <rPh sb="0" eb="2">
      <t>コヨウ</t>
    </rPh>
    <rPh sb="2" eb="4">
      <t>キカイ</t>
    </rPh>
    <rPh sb="4" eb="6">
      <t>キントウ</t>
    </rPh>
    <rPh sb="6" eb="8">
      <t>カチョウ</t>
    </rPh>
    <rPh sb="9" eb="11">
      <t>ホリイ</t>
    </rPh>
    <rPh sb="12" eb="15">
      <t>ナツコ</t>
    </rPh>
    <phoneticPr fontId="5"/>
  </si>
  <si>
    <t>○</t>
  </si>
  <si>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</si>
  <si>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「日本再興戦略」（平成25年6月14日閣議決定）
「経済財政運営と改革の基本方針2016」（平成25年6月14日閣議決定）</t>
    <rPh sb="1" eb="3">
      <t>ニホン</t>
    </rPh>
    <rPh sb="3" eb="5">
      <t>サイコウ</t>
    </rPh>
    <rPh sb="5" eb="7">
      <t>センリャク</t>
    </rPh>
    <rPh sb="9" eb="11">
      <t>ヘイセイ</t>
    </rPh>
    <rPh sb="13" eb="14">
      <t>ネン</t>
    </rPh>
    <rPh sb="15" eb="16">
      <t>ガツ</t>
    </rPh>
    <rPh sb="18" eb="19">
      <t>ニチ</t>
    </rPh>
    <rPh sb="19" eb="21">
      <t>カクギ</t>
    </rPh>
    <rPh sb="21" eb="23">
      <t>ケッテイ</t>
    </rPh>
    <rPh sb="26" eb="28">
      <t>ケイザイ</t>
    </rPh>
    <rPh sb="28" eb="30">
      <t>ザイセイ</t>
    </rPh>
    <rPh sb="30" eb="32">
      <t>ウンエイ</t>
    </rPh>
    <rPh sb="33" eb="35">
      <t>カイカク</t>
    </rPh>
    <rPh sb="36" eb="38">
      <t>キホン</t>
    </rPh>
    <rPh sb="38" eb="40">
      <t>ホウシン</t>
    </rPh>
    <rPh sb="46" eb="48">
      <t>ヘイセイ</t>
    </rPh>
    <rPh sb="50" eb="51">
      <t>ネン</t>
    </rPh>
    <rPh sb="52" eb="53">
      <t>ガツ</t>
    </rPh>
    <rPh sb="55" eb="56">
      <t>ニチ</t>
    </rPh>
    <rPh sb="56" eb="58">
      <t>カクギ</t>
    </rPh>
    <rPh sb="58" eb="60">
      <t>ケッテイ</t>
    </rPh>
    <phoneticPr fontId="5"/>
  </si>
  <si>
    <t>雇用の分野における男女の均等な機会及び待遇の確保の支障となっている事情の改善（ポジティブアクション）を目的として、働き続けることを希望する女性労働者が就業意欲を失うことなく、その能力を伸張・発揮できる環境整備を推進する。</t>
    <rPh sb="0" eb="2">
      <t>コヨウ</t>
    </rPh>
    <rPh sb="3" eb="5">
      <t>ブンヤ</t>
    </rPh>
    <rPh sb="9" eb="11">
      <t>ダンジョ</t>
    </rPh>
    <rPh sb="12" eb="14">
      <t>キントウ</t>
    </rPh>
    <rPh sb="15" eb="17">
      <t>キカイ</t>
    </rPh>
    <rPh sb="17" eb="18">
      <t>オヨ</t>
    </rPh>
    <rPh sb="19" eb="21">
      <t>タイグウ</t>
    </rPh>
    <rPh sb="22" eb="24">
      <t>カクホ</t>
    </rPh>
    <rPh sb="25" eb="27">
      <t>シショウ</t>
    </rPh>
    <rPh sb="33" eb="35">
      <t>ジジョウ</t>
    </rPh>
    <rPh sb="36" eb="38">
      <t>カイゼン</t>
    </rPh>
    <rPh sb="51" eb="53">
      <t>モクテキ</t>
    </rPh>
    <rPh sb="57" eb="58">
      <t>ハタラ</t>
    </rPh>
    <rPh sb="59" eb="60">
      <t>ツヅ</t>
    </rPh>
    <rPh sb="65" eb="67">
      <t>キボウ</t>
    </rPh>
    <rPh sb="69" eb="71">
      <t>ジョセイ</t>
    </rPh>
    <rPh sb="71" eb="74">
      <t>ロウドウシャ</t>
    </rPh>
    <rPh sb="75" eb="77">
      <t>シュウギョウ</t>
    </rPh>
    <rPh sb="77" eb="79">
      <t>イヨク</t>
    </rPh>
    <rPh sb="80" eb="81">
      <t>ウシナ</t>
    </rPh>
    <rPh sb="89" eb="91">
      <t>ノウリョク</t>
    </rPh>
    <rPh sb="92" eb="94">
      <t>シンチョウ</t>
    </rPh>
    <rPh sb="95" eb="97">
      <t>ハッキ</t>
    </rPh>
    <rPh sb="100" eb="102">
      <t>カンキョウ</t>
    </rPh>
    <rPh sb="102" eb="104">
      <t>セイビ</t>
    </rPh>
    <rPh sb="105" eb="107">
      <t>スイシン</t>
    </rPh>
    <phoneticPr fontId="5"/>
  </si>
  <si>
    <t>女性の職域拡大、管理職登用等に必要とされる能力の付与のための一定の研修プログラムを作成・実行し目標を達成した事業主等に対して助成を行う。
（平成26年度限りで廃止（平成26年度中に数値目標を立てた事業主について、平成29年度までの経過措置実施。）</t>
    <rPh sb="0" eb="2">
      <t>ジョセイ</t>
    </rPh>
    <rPh sb="3" eb="5">
      <t>ショクイキ</t>
    </rPh>
    <rPh sb="5" eb="7">
      <t>カクダイ</t>
    </rPh>
    <rPh sb="8" eb="11">
      <t>カンリショク</t>
    </rPh>
    <rPh sb="11" eb="13">
      <t>トウヨウ</t>
    </rPh>
    <rPh sb="13" eb="14">
      <t>トウ</t>
    </rPh>
    <rPh sb="15" eb="17">
      <t>ヒツヨウ</t>
    </rPh>
    <rPh sb="21" eb="23">
      <t>ノウリョク</t>
    </rPh>
    <rPh sb="24" eb="26">
      <t>フヨ</t>
    </rPh>
    <rPh sb="30" eb="32">
      <t>イッテイ</t>
    </rPh>
    <rPh sb="33" eb="35">
      <t>ケンシュウ</t>
    </rPh>
    <rPh sb="41" eb="43">
      <t>サクセイ</t>
    </rPh>
    <rPh sb="44" eb="46">
      <t>ジッコウ</t>
    </rPh>
    <rPh sb="47" eb="49">
      <t>モクヒョウ</t>
    </rPh>
    <rPh sb="50" eb="52">
      <t>タッセイ</t>
    </rPh>
    <rPh sb="54" eb="57">
      <t>ジギョウヌシ</t>
    </rPh>
    <rPh sb="57" eb="58">
      <t>トウ</t>
    </rPh>
    <rPh sb="59" eb="60">
      <t>タイ</t>
    </rPh>
    <rPh sb="62" eb="64">
      <t>ジョセイ</t>
    </rPh>
    <rPh sb="65" eb="66">
      <t>オコナ</t>
    </rPh>
    <rPh sb="70" eb="72">
      <t>ヘイセイ</t>
    </rPh>
    <rPh sb="74" eb="76">
      <t>ネンド</t>
    </rPh>
    <rPh sb="76" eb="77">
      <t>カギ</t>
    </rPh>
    <rPh sb="79" eb="81">
      <t>ハイシ</t>
    </rPh>
    <rPh sb="82" eb="84">
      <t>ヘイセイ</t>
    </rPh>
    <rPh sb="86" eb="88">
      <t>ネンド</t>
    </rPh>
    <rPh sb="88" eb="89">
      <t>チュウ</t>
    </rPh>
    <rPh sb="90" eb="92">
      <t>スウチ</t>
    </rPh>
    <rPh sb="92" eb="94">
      <t>モクヒョウ</t>
    </rPh>
    <rPh sb="95" eb="96">
      <t>タ</t>
    </rPh>
    <rPh sb="98" eb="101">
      <t>ジギョウヌシ</t>
    </rPh>
    <rPh sb="106" eb="108">
      <t>ヘイセイ</t>
    </rPh>
    <rPh sb="110" eb="112">
      <t>ネンド</t>
    </rPh>
    <rPh sb="115" eb="117">
      <t>ケイカ</t>
    </rPh>
    <rPh sb="117" eb="119">
      <t>ソチ</t>
    </rPh>
    <rPh sb="119" eb="121">
      <t>ジッシ</t>
    </rPh>
    <phoneticPr fontId="5"/>
  </si>
  <si>
    <t>-</t>
    <phoneticPr fontId="5"/>
  </si>
  <si>
    <t>-</t>
    <phoneticPr fontId="5"/>
  </si>
  <si>
    <t>-</t>
    <phoneticPr fontId="5"/>
  </si>
  <si>
    <t>-</t>
    <phoneticPr fontId="5"/>
  </si>
  <si>
    <t>-</t>
    <phoneticPr fontId="5"/>
  </si>
  <si>
    <t>助成金を支給されたことにより女性労働者の継続就業を図ることができたとする事業主の割合90％以上</t>
    <rPh sb="0" eb="3">
      <t>ジョセイキン</t>
    </rPh>
    <rPh sb="4" eb="6">
      <t>シキュウ</t>
    </rPh>
    <rPh sb="14" eb="16">
      <t>ジョセイ</t>
    </rPh>
    <rPh sb="16" eb="19">
      <t>ロウドウシャ</t>
    </rPh>
    <rPh sb="20" eb="22">
      <t>ケイゾク</t>
    </rPh>
    <rPh sb="22" eb="24">
      <t>シュウギョウ</t>
    </rPh>
    <rPh sb="25" eb="26">
      <t>ハカ</t>
    </rPh>
    <rPh sb="36" eb="39">
      <t>ジギョウヌシ</t>
    </rPh>
    <rPh sb="40" eb="42">
      <t>ワリアイ</t>
    </rPh>
    <rPh sb="45" eb="47">
      <t>イジョウ</t>
    </rPh>
    <phoneticPr fontId="5"/>
  </si>
  <si>
    <t>-</t>
    <phoneticPr fontId="5"/>
  </si>
  <si>
    <t>事業主に対するアンケート</t>
    <rPh sb="0" eb="3">
      <t>ジギョウヌシ</t>
    </rPh>
    <rPh sb="4" eb="5">
      <t>タイ</t>
    </rPh>
    <phoneticPr fontId="5"/>
  </si>
  <si>
    <t>助成金支給決定数</t>
    <rPh sb="0" eb="3">
      <t>ジョセイキン</t>
    </rPh>
    <rPh sb="3" eb="5">
      <t>シキュウ</t>
    </rPh>
    <rPh sb="5" eb="7">
      <t>ケッテイ</t>
    </rPh>
    <rPh sb="7" eb="8">
      <t>スウ</t>
    </rPh>
    <phoneticPr fontId="5"/>
  </si>
  <si>
    <t>件</t>
    <rPh sb="0" eb="1">
      <t>ケン</t>
    </rPh>
    <phoneticPr fontId="5"/>
  </si>
  <si>
    <t>-</t>
    <phoneticPr fontId="5"/>
  </si>
  <si>
    <t>執行額（Ｘ）／活動実績（Ｙ）　　　　　　　　　　　　　　</t>
    <rPh sb="0" eb="2">
      <t>シッコウ</t>
    </rPh>
    <rPh sb="2" eb="3">
      <t>ガク</t>
    </rPh>
    <rPh sb="7" eb="9">
      <t>カツドウ</t>
    </rPh>
    <rPh sb="9" eb="11">
      <t>ジッセキ</t>
    </rPh>
    <phoneticPr fontId="5"/>
  </si>
  <si>
    <t>千円</t>
    <rPh sb="0" eb="1">
      <t>セン</t>
    </rPh>
    <rPh sb="1" eb="2">
      <t>エン</t>
    </rPh>
    <phoneticPr fontId="5"/>
  </si>
  <si>
    <t>　　X/Y</t>
    <phoneticPr fontId="5"/>
  </si>
  <si>
    <t>300/1</t>
    <phoneticPr fontId="5"/>
  </si>
  <si>
    <t>女性の職域拡大、管理職登用等に必要とされる能力の付与のための一定の研修プログラムを作成・実行し目標を達成した事業主等に対して助成を行うことにより事業主の取組を促し、雇用の分野における男女の均等な機会及び待遇の確保の支障となっている事情の改善を図る。</t>
    <rPh sb="0" eb="2">
      <t>ジョセイ</t>
    </rPh>
    <rPh sb="3" eb="5">
      <t>ショクイキ</t>
    </rPh>
    <rPh sb="5" eb="7">
      <t>カクダイ</t>
    </rPh>
    <rPh sb="8" eb="11">
      <t>カンリショク</t>
    </rPh>
    <rPh sb="11" eb="13">
      <t>トウヨウ</t>
    </rPh>
    <rPh sb="13" eb="14">
      <t>トウ</t>
    </rPh>
    <rPh sb="15" eb="17">
      <t>ヒツヨウ</t>
    </rPh>
    <rPh sb="21" eb="23">
      <t>ノウリョク</t>
    </rPh>
    <rPh sb="24" eb="26">
      <t>フヨ</t>
    </rPh>
    <rPh sb="30" eb="32">
      <t>イッテイ</t>
    </rPh>
    <rPh sb="33" eb="35">
      <t>ケンシュウ</t>
    </rPh>
    <rPh sb="41" eb="43">
      <t>サクセイ</t>
    </rPh>
    <rPh sb="44" eb="46">
      <t>ジッコウ</t>
    </rPh>
    <rPh sb="47" eb="49">
      <t>モクヒョウ</t>
    </rPh>
    <rPh sb="50" eb="52">
      <t>タッセイ</t>
    </rPh>
    <rPh sb="54" eb="57">
      <t>ジギョウヌシ</t>
    </rPh>
    <rPh sb="57" eb="58">
      <t>トウ</t>
    </rPh>
    <rPh sb="59" eb="60">
      <t>タイ</t>
    </rPh>
    <rPh sb="62" eb="64">
      <t>ジョセイ</t>
    </rPh>
    <rPh sb="65" eb="66">
      <t>オコナ</t>
    </rPh>
    <rPh sb="72" eb="75">
      <t>ジギョウヌシ</t>
    </rPh>
    <rPh sb="76" eb="78">
      <t>トリクミ</t>
    </rPh>
    <rPh sb="79" eb="80">
      <t>ウナガ</t>
    </rPh>
    <rPh sb="82" eb="84">
      <t>コヨウ</t>
    </rPh>
    <rPh sb="85" eb="87">
      <t>ブンヤ</t>
    </rPh>
    <rPh sb="91" eb="93">
      <t>ダンジョ</t>
    </rPh>
    <rPh sb="94" eb="96">
      <t>キントウ</t>
    </rPh>
    <rPh sb="97" eb="99">
      <t>キカイ</t>
    </rPh>
    <rPh sb="99" eb="100">
      <t>オヨ</t>
    </rPh>
    <rPh sb="101" eb="103">
      <t>タイグウ</t>
    </rPh>
    <rPh sb="104" eb="106">
      <t>カクホ</t>
    </rPh>
    <rPh sb="107" eb="109">
      <t>シショウ</t>
    </rPh>
    <rPh sb="115" eb="117">
      <t>ジジョウ</t>
    </rPh>
    <rPh sb="118" eb="120">
      <t>カイゼン</t>
    </rPh>
    <rPh sb="121" eb="122">
      <t>ハカ</t>
    </rPh>
    <phoneticPr fontId="5"/>
  </si>
  <si>
    <t>女性の活躍促進は、現内閣の最重要課題とされており、インセンティブの付与等により当該取組に対して経済的に支援する等の政策的な後押しが求められているところであり、本事業の目的は広く国民や社会のニーズを反映している。</t>
    <rPh sb="0" eb="2">
      <t>ジョセイ</t>
    </rPh>
    <rPh sb="3" eb="5">
      <t>カツヤク</t>
    </rPh>
    <rPh sb="5" eb="7">
      <t>ソクシン</t>
    </rPh>
    <rPh sb="9" eb="10">
      <t>ゲン</t>
    </rPh>
    <rPh sb="10" eb="12">
      <t>ナイカク</t>
    </rPh>
    <rPh sb="13" eb="16">
      <t>サイジュウヨウ</t>
    </rPh>
    <rPh sb="16" eb="18">
      <t>カダイ</t>
    </rPh>
    <rPh sb="33" eb="35">
      <t>フヨ</t>
    </rPh>
    <rPh sb="35" eb="36">
      <t>トウ</t>
    </rPh>
    <rPh sb="39" eb="41">
      <t>トウガイ</t>
    </rPh>
    <rPh sb="41" eb="43">
      <t>トリクミ</t>
    </rPh>
    <rPh sb="44" eb="45">
      <t>タイ</t>
    </rPh>
    <rPh sb="47" eb="50">
      <t>ケイザイテキ</t>
    </rPh>
    <rPh sb="51" eb="53">
      <t>シエン</t>
    </rPh>
    <rPh sb="55" eb="56">
      <t>トウ</t>
    </rPh>
    <rPh sb="57" eb="60">
      <t>セイサクテキ</t>
    </rPh>
    <rPh sb="61" eb="63">
      <t>アトオ</t>
    </rPh>
    <rPh sb="65" eb="66">
      <t>モト</t>
    </rPh>
    <rPh sb="79" eb="80">
      <t>ホン</t>
    </rPh>
    <rPh sb="80" eb="82">
      <t>ジギョウ</t>
    </rPh>
    <rPh sb="83" eb="85">
      <t>モクテキ</t>
    </rPh>
    <rPh sb="86" eb="87">
      <t>ヒロ</t>
    </rPh>
    <rPh sb="88" eb="90">
      <t>コクミン</t>
    </rPh>
    <rPh sb="91" eb="93">
      <t>シャカイ</t>
    </rPh>
    <rPh sb="98" eb="100">
      <t>ハンエイ</t>
    </rPh>
    <phoneticPr fontId="5"/>
  </si>
  <si>
    <t>支給対象者が雇用保険適用事業主であり、雇用保険制度を運用している国（労働局）が実施すべき事業である。</t>
    <rPh sb="0" eb="2">
      <t>シキュウ</t>
    </rPh>
    <rPh sb="2" eb="5">
      <t>タイショウシャ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7">
      <t>ロウドウキョク</t>
    </rPh>
    <rPh sb="39" eb="41">
      <t>ジッシ</t>
    </rPh>
    <rPh sb="44" eb="46">
      <t>ジギョウ</t>
    </rPh>
    <phoneticPr fontId="5"/>
  </si>
  <si>
    <t>女性の活躍促進を図るための政策目標の達成手段として位置付けられ、優先度の高い事業となっている。</t>
    <rPh sb="0" eb="2">
      <t>ジョセイ</t>
    </rPh>
    <rPh sb="3" eb="5">
      <t>カツヤク</t>
    </rPh>
    <rPh sb="5" eb="7">
      <t>ソクシン</t>
    </rPh>
    <rPh sb="8" eb="9">
      <t>ハカ</t>
    </rPh>
    <rPh sb="13" eb="15">
      <t>セイサク</t>
    </rPh>
    <rPh sb="15" eb="17">
      <t>モクヒョウ</t>
    </rPh>
    <rPh sb="18" eb="20">
      <t>タッセイ</t>
    </rPh>
    <rPh sb="20" eb="22">
      <t>シュダン</t>
    </rPh>
    <rPh sb="25" eb="27">
      <t>イチ</t>
    </rPh>
    <rPh sb="27" eb="28">
      <t>ツ</t>
    </rPh>
    <rPh sb="32" eb="35">
      <t>ユウセンド</t>
    </rPh>
    <rPh sb="36" eb="37">
      <t>タカ</t>
    </rPh>
    <rPh sb="38" eb="40">
      <t>ジギョウ</t>
    </rPh>
    <phoneticPr fontId="5"/>
  </si>
  <si>
    <t>‐</t>
  </si>
  <si>
    <t>無</t>
  </si>
  <si>
    <t>本事業は、事業主から徴収した雇用保険料を財源にしているが、女性の活躍推進を図ることで女性の継続就業率、労働力率の上昇の効果が期待でき、企業経営の効率化、生産性の向上や競争力強化にもつながるものであることから、受益者との負担関係は妥当である。</t>
    <rPh sb="0" eb="1">
      <t>ホン</t>
    </rPh>
    <rPh sb="1" eb="3">
      <t>ジギョウ</t>
    </rPh>
    <rPh sb="5" eb="8">
      <t>ジギョウヌシ</t>
    </rPh>
    <rPh sb="10" eb="12">
      <t>チョウシュウ</t>
    </rPh>
    <rPh sb="14" eb="16">
      <t>コヨウ</t>
    </rPh>
    <rPh sb="16" eb="19">
      <t>ホケンリョウ</t>
    </rPh>
    <rPh sb="20" eb="22">
      <t>ザイゲン</t>
    </rPh>
    <rPh sb="29" eb="31">
      <t>ジョセイ</t>
    </rPh>
    <rPh sb="32" eb="34">
      <t>カツヤク</t>
    </rPh>
    <rPh sb="34" eb="36">
      <t>スイシン</t>
    </rPh>
    <rPh sb="37" eb="38">
      <t>ハカ</t>
    </rPh>
    <rPh sb="42" eb="44">
      <t>ジョセイ</t>
    </rPh>
    <rPh sb="45" eb="47">
      <t>ケイゾク</t>
    </rPh>
    <rPh sb="47" eb="50">
      <t>シュウギョウリツ</t>
    </rPh>
    <rPh sb="51" eb="54">
      <t>ロウドウリョク</t>
    </rPh>
    <rPh sb="54" eb="55">
      <t>リツ</t>
    </rPh>
    <rPh sb="56" eb="58">
      <t>ジョウショウ</t>
    </rPh>
    <rPh sb="59" eb="61">
      <t>コウカ</t>
    </rPh>
    <rPh sb="62" eb="64">
      <t>キタイ</t>
    </rPh>
    <rPh sb="67" eb="69">
      <t>キギョウ</t>
    </rPh>
    <rPh sb="69" eb="71">
      <t>ケイエイ</t>
    </rPh>
    <rPh sb="72" eb="75">
      <t>コウリツカ</t>
    </rPh>
    <rPh sb="76" eb="79">
      <t>セイサンセイ</t>
    </rPh>
    <rPh sb="80" eb="82">
      <t>コウジョウ</t>
    </rPh>
    <rPh sb="83" eb="86">
      <t>キョウソウリョク</t>
    </rPh>
    <rPh sb="86" eb="88">
      <t>キョウカ</t>
    </rPh>
    <rPh sb="104" eb="107">
      <t>ジュエキシャ</t>
    </rPh>
    <rPh sb="109" eb="111">
      <t>フタン</t>
    </rPh>
    <rPh sb="111" eb="113">
      <t>カンケイ</t>
    </rPh>
    <rPh sb="114" eb="116">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</si>
  <si>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</si>
  <si>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t>
    <phoneticPr fontId="5"/>
  </si>
  <si>
    <t>△</t>
  </si>
  <si>
    <t>本事業については、平成26年度限りで廃止している（平成26年度中に数値目標を立てた事業主について、平成29年度まで経過措置を実施。）</t>
    <rPh sb="0" eb="1">
      <t>ホン</t>
    </rPh>
    <rPh sb="1" eb="3">
      <t>ジギョウ</t>
    </rPh>
    <rPh sb="9" eb="11">
      <t>ヘイセイ</t>
    </rPh>
    <rPh sb="13" eb="15">
      <t>ネンド</t>
    </rPh>
    <rPh sb="15" eb="16">
      <t>カギ</t>
    </rPh>
    <rPh sb="18" eb="20">
      <t>ハイシ</t>
    </rPh>
    <rPh sb="25" eb="27">
      <t>ヘイセイ</t>
    </rPh>
    <rPh sb="29" eb="31">
      <t>ネンド</t>
    </rPh>
    <rPh sb="31" eb="32">
      <t>チュウ</t>
    </rPh>
    <rPh sb="33" eb="35">
      <t>スウチ</t>
    </rPh>
    <rPh sb="35" eb="37">
      <t>モクヒョウ</t>
    </rPh>
    <rPh sb="38" eb="39">
      <t>タ</t>
    </rPh>
    <rPh sb="41" eb="44">
      <t>ジギョウヌシ</t>
    </rPh>
    <rPh sb="49" eb="51">
      <t>ヘイセイ</t>
    </rPh>
    <rPh sb="53" eb="55">
      <t>ネンド</t>
    </rPh>
    <rPh sb="57" eb="59">
      <t>ケイカ</t>
    </rPh>
    <rPh sb="59" eb="61">
      <t>ソチ</t>
    </rPh>
    <rPh sb="62" eb="64">
      <t>ジッシ</t>
    </rPh>
    <phoneticPr fontId="5"/>
  </si>
  <si>
    <t>-</t>
    <phoneticPr fontId="5"/>
  </si>
  <si>
    <t>-</t>
    <phoneticPr fontId="5"/>
  </si>
  <si>
    <t>-</t>
    <phoneticPr fontId="5"/>
  </si>
  <si>
    <t>-</t>
    <phoneticPr fontId="5"/>
  </si>
  <si>
    <t>-</t>
    <phoneticPr fontId="5"/>
  </si>
  <si>
    <t>-</t>
    <phoneticPr fontId="5"/>
  </si>
  <si>
    <t>男女労働者の均等な機会と待遇の確保対策、女性の活躍推進、仕事と家庭の両立支援等を推進すること（Ⅳ-1-1）</t>
    <phoneticPr fontId="5"/>
  </si>
  <si>
    <t>男女労働者の均等な機会と待遇の確保対策、女性の活躍推進、仕事と家庭の両立支援等を推進すること（Ⅳ-1）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</si>
  <si>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本事業では、「女性の職域拡大」又は「女性の管理職登用等」に係るポジティブアクションのみを対象とし、実施方法についても訓練のみに限定しており、また、数値目標を達成して初めて助成可能となるため、支給申請に至る事業主が少なかったものと考える。</t>
    <phoneticPr fontId="5"/>
  </si>
  <si>
    <t>-</t>
    <phoneticPr fontId="5"/>
  </si>
  <si>
    <t>本事業では、「女性の職域拡大」又は「女性の管理職登用等」に係るポジティブアクションのみを対象とし、実施方法についても訓練のみに限定しており、また、数値目標を達成して初めて助成可能となるため、支給申請に至る事業主が少なかったものと考える。</t>
    <rPh sb="0" eb="1">
      <t>ホン</t>
    </rPh>
    <rPh sb="1" eb="3">
      <t>ジギョウ</t>
    </rPh>
    <rPh sb="7" eb="9">
      <t>ジョセイ</t>
    </rPh>
    <rPh sb="10" eb="12">
      <t>ショクイキ</t>
    </rPh>
    <rPh sb="12" eb="14">
      <t>カクダイ</t>
    </rPh>
    <rPh sb="15" eb="16">
      <t>マタ</t>
    </rPh>
    <rPh sb="18" eb="20">
      <t>ジョセイ</t>
    </rPh>
    <rPh sb="21" eb="24">
      <t>カンリショク</t>
    </rPh>
    <rPh sb="24" eb="26">
      <t>トウヨウ</t>
    </rPh>
    <rPh sb="26" eb="27">
      <t>トウ</t>
    </rPh>
    <rPh sb="29" eb="30">
      <t>カカ</t>
    </rPh>
    <rPh sb="44" eb="46">
      <t>タイショウ</t>
    </rPh>
    <rPh sb="49" eb="51">
      <t>ジッシ</t>
    </rPh>
    <rPh sb="51" eb="53">
      <t>ホウホウ</t>
    </rPh>
    <rPh sb="58" eb="60">
      <t>クンレン</t>
    </rPh>
    <rPh sb="63" eb="65">
      <t>ゲンテイ</t>
    </rPh>
    <rPh sb="73" eb="75">
      <t>スウチ</t>
    </rPh>
    <rPh sb="75" eb="77">
      <t>モクヒョウ</t>
    </rPh>
    <rPh sb="78" eb="80">
      <t>タッセイ</t>
    </rPh>
    <rPh sb="82" eb="83">
      <t>ハジ</t>
    </rPh>
    <rPh sb="85" eb="87">
      <t>ジョセイ</t>
    </rPh>
    <rPh sb="87" eb="89">
      <t>カノウ</t>
    </rPh>
    <rPh sb="95" eb="97">
      <t>シキュウ</t>
    </rPh>
    <rPh sb="97" eb="99">
      <t>シンセイ</t>
    </rPh>
    <rPh sb="100" eb="101">
      <t>イタ</t>
    </rPh>
    <rPh sb="102" eb="105">
      <t>ジギョウヌシ</t>
    </rPh>
    <rPh sb="106" eb="107">
      <t>スク</t>
    </rPh>
    <rPh sb="114" eb="115">
      <t>カンガ</t>
    </rPh>
    <phoneticPr fontId="5"/>
  </si>
  <si>
    <t>助成金を支給されたことにより労働者の継続就業を図ることができたとする事業主の割合
（計算式）
助成金を支給されたことにより労働者の継続就労を図ることができたとする事業主／助成金を支給された事業主</t>
    <rPh sb="0" eb="3">
      <t>ジョセイキン</t>
    </rPh>
    <rPh sb="4" eb="6">
      <t>シキュウ</t>
    </rPh>
    <rPh sb="14" eb="17">
      <t>ロウドウシャ</t>
    </rPh>
    <rPh sb="18" eb="20">
      <t>ケイゾク</t>
    </rPh>
    <rPh sb="20" eb="22">
      <t>シュウギョウ</t>
    </rPh>
    <rPh sb="23" eb="24">
      <t>ハカ</t>
    </rPh>
    <rPh sb="34" eb="37">
      <t>ジギョウヌシ</t>
    </rPh>
    <rPh sb="38" eb="40">
      <t>ワリアイ</t>
    </rPh>
    <rPh sb="42" eb="45">
      <t>ケイサンシキ</t>
    </rPh>
    <rPh sb="47" eb="50">
      <t>ジョセイキン</t>
    </rPh>
    <rPh sb="51" eb="53">
      <t>シキュウ</t>
    </rPh>
    <rPh sb="61" eb="64">
      <t>ロウドウシャ</t>
    </rPh>
    <rPh sb="65" eb="67">
      <t>ケイゾク</t>
    </rPh>
    <rPh sb="67" eb="69">
      <t>シュウロウ</t>
    </rPh>
    <rPh sb="70" eb="71">
      <t>ハカ</t>
    </rPh>
    <rPh sb="81" eb="84">
      <t>ジギョウヌシ</t>
    </rPh>
    <rPh sb="85" eb="88">
      <t>ジョセイキン</t>
    </rPh>
    <rPh sb="89" eb="91">
      <t>シキュウ</t>
    </rPh>
    <rPh sb="94" eb="97">
      <t>ジギョウヌシ</t>
    </rPh>
    <phoneticPr fontId="5"/>
  </si>
  <si>
    <t>男女雇用機会均等法に基づき、事業主に対し都道府県労働局が実施した行政指導の是正割合（年度内）</t>
    <rPh sb="0" eb="2">
      <t>ダンジョ</t>
    </rPh>
    <rPh sb="2" eb="4">
      <t>コヨウ</t>
    </rPh>
    <rPh sb="4" eb="6">
      <t>キカイ</t>
    </rPh>
    <rPh sb="6" eb="9">
      <t>キントウホウ</t>
    </rPh>
    <rPh sb="10" eb="11">
      <t>モト</t>
    </rPh>
    <rPh sb="14" eb="17">
      <t>ジギョウヌシ</t>
    </rPh>
    <rPh sb="18" eb="19">
      <t>タイ</t>
    </rPh>
    <rPh sb="20" eb="24">
      <t>トドウフケン</t>
    </rPh>
    <rPh sb="24" eb="26">
      <t>ロウドウ</t>
    </rPh>
    <rPh sb="26" eb="27">
      <t>キョク</t>
    </rPh>
    <rPh sb="28" eb="30">
      <t>ジッシ</t>
    </rPh>
    <rPh sb="32" eb="34">
      <t>ギョウセイ</t>
    </rPh>
    <rPh sb="34" eb="36">
      <t>シドウ</t>
    </rPh>
    <rPh sb="37" eb="39">
      <t>ゼセイ</t>
    </rPh>
    <rPh sb="39" eb="41">
      <t>ワリアイ</t>
    </rPh>
    <rPh sb="42" eb="45">
      <t>ネンドナイ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</si>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</sst>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47625</xdr:colOff>
      <xdr:row>740</xdr:row>
      <xdr:rowOff>71437</xdr:rowOff>
    </xdr:from>
    <xdr:to>
      <xdr:col>37</xdr:col>
      <xdr:colOff>152400</xdr:colOff>
      <xdr:row>744</xdr:row>
      <xdr:rowOff>35718</xdr:rowOff>
    </xdr:to>
    <xdr:sp macro="" textlink="">
      <xdr:nvSpPr>
        <xdr:cNvPr id="2" name="テキスト ボックス 1"/>
        <xdr:cNvSpPr txBox="1"/>
      </xdr:nvSpPr>
      <xdr:spPr>
        <a:xfrm>
          <a:off x="2881313" y="36528375"/>
          <a:ext cx="4760118" cy="13930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支給実績なし</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83" sqref="BF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484</v>
      </c>
      <c r="AT2" s="218"/>
      <c r="AU2" s="218"/>
      <c r="AV2" s="52" t="str">
        <f>IF(AW2="", "", "-")</f>
        <v/>
      </c>
      <c r="AW2" s="395"/>
      <c r="AX2" s="395"/>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71</v>
      </c>
      <c r="H5" s="559"/>
      <c r="I5" s="559"/>
      <c r="J5" s="559"/>
      <c r="K5" s="559"/>
      <c r="L5" s="559"/>
      <c r="M5" s="560" t="s">
        <v>66</v>
      </c>
      <c r="N5" s="561"/>
      <c r="O5" s="561"/>
      <c r="P5" s="561"/>
      <c r="Q5" s="561"/>
      <c r="R5" s="562"/>
      <c r="S5" s="563" t="s">
        <v>77</v>
      </c>
      <c r="T5" s="559"/>
      <c r="U5" s="559"/>
      <c r="V5" s="559"/>
      <c r="W5" s="559"/>
      <c r="X5" s="564"/>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549</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537</v>
      </c>
      <c r="AL12" s="296"/>
      <c r="AM12" s="296"/>
      <c r="AN12" s="296"/>
      <c r="AO12" s="296"/>
      <c r="AP12" s="296"/>
      <c r="AQ12" s="297"/>
      <c r="AR12" s="301" t="s">
        <v>538</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14</v>
      </c>
      <c r="Q13" s="98"/>
      <c r="R13" s="98"/>
      <c r="S13" s="98"/>
      <c r="T13" s="98"/>
      <c r="U13" s="98"/>
      <c r="V13" s="99"/>
      <c r="W13" s="97">
        <v>45</v>
      </c>
      <c r="X13" s="98"/>
      <c r="Y13" s="98"/>
      <c r="Z13" s="98"/>
      <c r="AA13" s="98"/>
      <c r="AB13" s="98"/>
      <c r="AC13" s="99"/>
      <c r="AD13" s="97">
        <v>23</v>
      </c>
      <c r="AE13" s="98"/>
      <c r="AF13" s="98"/>
      <c r="AG13" s="98"/>
      <c r="AH13" s="98"/>
      <c r="AI13" s="98"/>
      <c r="AJ13" s="99"/>
      <c r="AK13" s="97">
        <v>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t="s">
        <v>561</v>
      </c>
      <c r="Q14" s="98"/>
      <c r="R14" s="98"/>
      <c r="S14" s="98"/>
      <c r="T14" s="98"/>
      <c r="U14" s="98"/>
      <c r="V14" s="99"/>
      <c r="W14" s="97" t="s">
        <v>562</v>
      </c>
      <c r="X14" s="98"/>
      <c r="Y14" s="98"/>
      <c r="Z14" s="98"/>
      <c r="AA14" s="98"/>
      <c r="AB14" s="98"/>
      <c r="AC14" s="99"/>
      <c r="AD14" s="97" t="s">
        <v>564</v>
      </c>
      <c r="AE14" s="98"/>
      <c r="AF14" s="98"/>
      <c r="AG14" s="98"/>
      <c r="AH14" s="98"/>
      <c r="AI14" s="98"/>
      <c r="AJ14" s="99"/>
      <c r="AK14" s="97" t="s">
        <v>561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561</v>
      </c>
      <c r="Q15" s="98"/>
      <c r="R15" s="98"/>
      <c r="S15" s="98"/>
      <c r="T15" s="98"/>
      <c r="U15" s="98"/>
      <c r="V15" s="99"/>
      <c r="W15" s="97" t="s">
        <v>563</v>
      </c>
      <c r="X15" s="98"/>
      <c r="Y15" s="98"/>
      <c r="Z15" s="98"/>
      <c r="AA15" s="98"/>
      <c r="AB15" s="98"/>
      <c r="AC15" s="99"/>
      <c r="AD15" s="97" t="s">
        <v>563</v>
      </c>
      <c r="AE15" s="98"/>
      <c r="AF15" s="98"/>
      <c r="AG15" s="98"/>
      <c r="AH15" s="98"/>
      <c r="AI15" s="98"/>
      <c r="AJ15" s="99"/>
      <c r="AK15" s="97" t="s">
        <v>561</v>
      </c>
      <c r="AL15" s="98"/>
      <c r="AM15" s="98"/>
      <c r="AN15" s="98"/>
      <c r="AO15" s="98"/>
      <c r="AP15" s="98"/>
      <c r="AQ15" s="99"/>
      <c r="AR15" s="628"/>
      <c r="AS15" s="628"/>
      <c r="AT15" s="628"/>
      <c r="AU15" s="628"/>
      <c r="AV15" s="628"/>
      <c r="AW15" s="628"/>
      <c r="AX15" s="629"/>
    </row>
    <row r="16" spans="1:50" ht="21" customHeight="1" x14ac:dyDescent="0.15">
      <c r="A16" s="139"/>
      <c r="B16" s="140"/>
      <c r="C16" s="140"/>
      <c r="D16" s="140"/>
      <c r="E16" s="140"/>
      <c r="F16" s="141"/>
      <c r="G16" s="745"/>
      <c r="H16" s="746"/>
      <c r="I16" s="575" t="s">
        <v>52</v>
      </c>
      <c r="J16" s="576"/>
      <c r="K16" s="576"/>
      <c r="L16" s="576"/>
      <c r="M16" s="576"/>
      <c r="N16" s="576"/>
      <c r="O16" s="577"/>
      <c r="P16" s="97" t="s">
        <v>562</v>
      </c>
      <c r="Q16" s="98"/>
      <c r="R16" s="98"/>
      <c r="S16" s="98"/>
      <c r="T16" s="98"/>
      <c r="U16" s="98"/>
      <c r="V16" s="99"/>
      <c r="W16" s="97" t="s">
        <v>563</v>
      </c>
      <c r="X16" s="98"/>
      <c r="Y16" s="98"/>
      <c r="Z16" s="98"/>
      <c r="AA16" s="98"/>
      <c r="AB16" s="98"/>
      <c r="AC16" s="99"/>
      <c r="AD16" s="97" t="s">
        <v>561</v>
      </c>
      <c r="AE16" s="98"/>
      <c r="AF16" s="98"/>
      <c r="AG16" s="98"/>
      <c r="AH16" s="98"/>
      <c r="AI16" s="98"/>
      <c r="AJ16" s="99"/>
      <c r="AK16" s="97" t="s">
        <v>561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563</v>
      </c>
      <c r="Q17" s="98"/>
      <c r="R17" s="98"/>
      <c r="S17" s="98"/>
      <c r="T17" s="98"/>
      <c r="U17" s="98"/>
      <c r="V17" s="99"/>
      <c r="W17" s="97" t="s">
        <v>563</v>
      </c>
      <c r="X17" s="98"/>
      <c r="Y17" s="98"/>
      <c r="Z17" s="98"/>
      <c r="AA17" s="98"/>
      <c r="AB17" s="98"/>
      <c r="AC17" s="99"/>
      <c r="AD17" s="97" t="s">
        <v>562</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14</v>
      </c>
      <c r="Q18" s="104"/>
      <c r="R18" s="104"/>
      <c r="S18" s="104"/>
      <c r="T18" s="104"/>
      <c r="U18" s="104"/>
      <c r="V18" s="105"/>
      <c r="W18" s="103">
        <f>SUM(W13:AC17)</f>
        <v>45</v>
      </c>
      <c r="X18" s="104"/>
      <c r="Y18" s="104"/>
      <c r="Z18" s="104"/>
      <c r="AA18" s="104"/>
      <c r="AB18" s="104"/>
      <c r="AC18" s="105"/>
      <c r="AD18" s="103">
        <f>SUM(AD13:AJ17)</f>
        <v>23</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0.3</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6.6666666666666662E-3</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498</v>
      </c>
      <c r="H21" s="931"/>
      <c r="I21" s="931"/>
      <c r="J21" s="931"/>
      <c r="K21" s="931"/>
      <c r="L21" s="931"/>
      <c r="M21" s="931"/>
      <c r="N21" s="931"/>
      <c r="O21" s="931"/>
      <c r="P21" s="539" t="str">
        <f>IF(P19=0, "-", SUM(P19)/SUM(P13,P14))</f>
        <v>-</v>
      </c>
      <c r="Q21" s="539"/>
      <c r="R21" s="539"/>
      <c r="S21" s="539"/>
      <c r="T21" s="539"/>
      <c r="U21" s="539"/>
      <c r="V21" s="539"/>
      <c r="W21" s="539">
        <f t="shared" ref="W21" si="2">IF(W19=0, "-", SUM(W19)/SUM(W13,W14))</f>
        <v>6.6666666666666662E-3</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541</v>
      </c>
      <c r="B22" s="196"/>
      <c r="C22" s="196"/>
      <c r="D22" s="196"/>
      <c r="E22" s="196"/>
      <c r="F22" s="197"/>
      <c r="G22" s="180" t="s">
        <v>475</v>
      </c>
      <c r="H22" s="181"/>
      <c r="I22" s="181"/>
      <c r="J22" s="181"/>
      <c r="K22" s="181"/>
      <c r="L22" s="181"/>
      <c r="M22" s="181"/>
      <c r="N22" s="181"/>
      <c r="O22" s="182"/>
      <c r="P22" s="204" t="s">
        <v>539</v>
      </c>
      <c r="Q22" s="181"/>
      <c r="R22" s="181"/>
      <c r="S22" s="181"/>
      <c r="T22" s="181"/>
      <c r="U22" s="181"/>
      <c r="V22" s="182"/>
      <c r="W22" s="204" t="s">
        <v>540</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29</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597</v>
      </c>
      <c r="Q32" s="158"/>
      <c r="R32" s="158"/>
      <c r="S32" s="158"/>
      <c r="T32" s="158"/>
      <c r="U32" s="158"/>
      <c r="V32" s="158"/>
      <c r="W32" s="158"/>
      <c r="X32" s="229"/>
      <c r="Y32" s="336" t="s">
        <v>12</v>
      </c>
      <c r="Z32" s="549"/>
      <c r="AA32" s="550"/>
      <c r="AB32" s="551" t="s">
        <v>301</v>
      </c>
      <c r="AC32" s="551"/>
      <c r="AD32" s="551"/>
      <c r="AE32" s="362" t="s">
        <v>566</v>
      </c>
      <c r="AF32" s="363"/>
      <c r="AG32" s="363"/>
      <c r="AH32" s="363"/>
      <c r="AI32" s="362">
        <v>100</v>
      </c>
      <c r="AJ32" s="363"/>
      <c r="AK32" s="363"/>
      <c r="AL32" s="363"/>
      <c r="AM32" s="362" t="s">
        <v>562</v>
      </c>
      <c r="AN32" s="363"/>
      <c r="AO32" s="363"/>
      <c r="AP32" s="363"/>
      <c r="AQ32" s="100" t="s">
        <v>562</v>
      </c>
      <c r="AR32" s="101"/>
      <c r="AS32" s="101"/>
      <c r="AT32" s="102"/>
      <c r="AU32" s="363" t="s">
        <v>562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v>90</v>
      </c>
      <c r="AF33" s="363"/>
      <c r="AG33" s="363"/>
      <c r="AH33" s="363"/>
      <c r="AI33" s="362">
        <v>90</v>
      </c>
      <c r="AJ33" s="363"/>
      <c r="AK33" s="363"/>
      <c r="AL33" s="363"/>
      <c r="AM33" s="362">
        <v>90</v>
      </c>
      <c r="AN33" s="363"/>
      <c r="AO33" s="363"/>
      <c r="AP33" s="363"/>
      <c r="AQ33" s="100" t="s">
        <v>562</v>
      </c>
      <c r="AR33" s="101"/>
      <c r="AS33" s="101"/>
      <c r="AT33" s="102"/>
      <c r="AU33" s="363">
        <v>90</v>
      </c>
      <c r="AV33" s="363"/>
      <c r="AW33" s="363"/>
      <c r="AX33" s="365"/>
    </row>
    <row r="34" spans="1:50" ht="99"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0</v>
      </c>
      <c r="AF34" s="363"/>
      <c r="AG34" s="363"/>
      <c r="AH34" s="363"/>
      <c r="AI34" s="362">
        <v>111</v>
      </c>
      <c r="AJ34" s="363"/>
      <c r="AK34" s="363"/>
      <c r="AL34" s="363"/>
      <c r="AM34" s="362">
        <v>0</v>
      </c>
      <c r="AN34" s="363"/>
      <c r="AO34" s="363"/>
      <c r="AP34" s="363"/>
      <c r="AQ34" s="100" t="s">
        <v>560</v>
      </c>
      <c r="AR34" s="101"/>
      <c r="AS34" s="101"/>
      <c r="AT34" s="102"/>
      <c r="AU34" s="363">
        <v>0</v>
      </c>
      <c r="AV34" s="363"/>
      <c r="AW34" s="363"/>
      <c r="AX34" s="365"/>
    </row>
    <row r="35" spans="1:50" ht="23.25" customHeight="1" x14ac:dyDescent="0.15">
      <c r="A35" s="901" t="s">
        <v>529</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492</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492</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492</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492</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488</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491</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519</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519</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520</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499</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518</v>
      </c>
      <c r="X70" s="948"/>
      <c r="Y70" s="953" t="s">
        <v>12</v>
      </c>
      <c r="Z70" s="953"/>
      <c r="AA70" s="954"/>
      <c r="AB70" s="955" t="s">
        <v>519</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519</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520</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493</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532</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487</v>
      </c>
      <c r="AP79" s="146"/>
      <c r="AQ79" s="146"/>
      <c r="AR79" s="81" t="s">
        <v>485</v>
      </c>
      <c r="AS79" s="145"/>
      <c r="AT79" s="146"/>
      <c r="AU79" s="146"/>
      <c r="AV79" s="146"/>
      <c r="AW79" s="146"/>
      <c r="AX79" s="147"/>
    </row>
    <row r="80" spans="1:50" ht="18.75" hidden="1" customHeight="1" x14ac:dyDescent="0.15">
      <c r="A80" s="519" t="s">
        <v>266</v>
      </c>
      <c r="B80" s="850" t="s">
        <v>484</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473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495</v>
      </c>
      <c r="AR100" s="933"/>
      <c r="AS100" s="933"/>
      <c r="AT100" s="934"/>
      <c r="AU100" s="932" t="s">
        <v>542</v>
      </c>
      <c r="AV100" s="933"/>
      <c r="AW100" s="933"/>
      <c r="AX100" s="935"/>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569</v>
      </c>
      <c r="AC101" s="551"/>
      <c r="AD101" s="551"/>
      <c r="AE101" s="362">
        <v>0</v>
      </c>
      <c r="AF101" s="363"/>
      <c r="AG101" s="363"/>
      <c r="AH101" s="364"/>
      <c r="AI101" s="362">
        <v>1</v>
      </c>
      <c r="AJ101" s="363"/>
      <c r="AK101" s="363"/>
      <c r="AL101" s="364"/>
      <c r="AM101" s="362">
        <v>0</v>
      </c>
      <c r="AN101" s="363"/>
      <c r="AO101" s="363"/>
      <c r="AP101" s="364"/>
      <c r="AQ101" s="362" t="s">
        <v>570</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45</v>
      </c>
      <c r="AF102" s="356"/>
      <c r="AG102" s="356"/>
      <c r="AH102" s="356"/>
      <c r="AI102" s="356">
        <v>150</v>
      </c>
      <c r="AJ102" s="356"/>
      <c r="AK102" s="356"/>
      <c r="AL102" s="356"/>
      <c r="AM102" s="356">
        <v>75</v>
      </c>
      <c r="AN102" s="356"/>
      <c r="AO102" s="356"/>
      <c r="AP102" s="356"/>
      <c r="AQ102" s="818" t="s">
        <v>570</v>
      </c>
      <c r="AR102" s="819"/>
      <c r="AS102" s="819"/>
      <c r="AT102" s="820"/>
      <c r="AU102" s="818"/>
      <c r="AV102" s="819"/>
      <c r="AW102" s="819"/>
      <c r="AX102" s="820"/>
    </row>
    <row r="103" spans="1:60" ht="31.5" hidden="1" customHeight="1" x14ac:dyDescent="0.15">
      <c r="A103" s="488" t="s">
        <v>494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495</v>
      </c>
      <c r="AR103" s="359"/>
      <c r="AS103" s="359"/>
      <c r="AT103" s="360"/>
      <c r="AU103" s="358" t="s">
        <v>542</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495</v>
      </c>
      <c r="AR106" s="359"/>
      <c r="AS106" s="359"/>
      <c r="AT106" s="360"/>
      <c r="AU106" s="358" t="s">
        <v>542</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495</v>
      </c>
      <c r="AR109" s="359"/>
      <c r="AS109" s="359"/>
      <c r="AT109" s="360"/>
      <c r="AU109" s="358" t="s">
        <v>542</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495</v>
      </c>
      <c r="AR112" s="359"/>
      <c r="AS112" s="359"/>
      <c r="AT112" s="360"/>
      <c r="AU112" s="358" t="s">
        <v>542</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t="s">
        <v>560</v>
      </c>
      <c r="AF116" s="356"/>
      <c r="AG116" s="356"/>
      <c r="AH116" s="356"/>
      <c r="AI116" s="356">
        <v>300</v>
      </c>
      <c r="AJ116" s="356"/>
      <c r="AK116" s="356"/>
      <c r="AL116" s="356"/>
      <c r="AM116" s="356" t="s">
        <v>561</v>
      </c>
      <c r="AN116" s="356"/>
      <c r="AO116" s="356"/>
      <c r="AP116" s="356"/>
      <c r="AQ116" s="362" t="s">
        <v>561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562</v>
      </c>
      <c r="AF117" s="304"/>
      <c r="AG117" s="304"/>
      <c r="AH117" s="304"/>
      <c r="AI117" s="304" t="s">
        <v>574</v>
      </c>
      <c r="AJ117" s="304"/>
      <c r="AK117" s="304"/>
      <c r="AL117" s="304"/>
      <c r="AM117" s="304" t="s">
        <v>561</v>
      </c>
      <c r="AN117" s="304"/>
      <c r="AO117" s="304"/>
      <c r="AP117" s="304"/>
      <c r="AQ117" s="304" t="s">
        <v>561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x14ac:dyDescent="0.15">
      <c r="A119" s="290"/>
      <c r="B119" s="291"/>
      <c r="C119" s="291"/>
      <c r="D119" s="291"/>
      <c r="E119" s="291"/>
      <c r="F119" s="292"/>
      <c r="G119" s="349" t="s">
        <v>504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503</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x14ac:dyDescent="0.15">
      <c r="A122" s="290"/>
      <c r="B122" s="291"/>
      <c r="C122" s="291"/>
      <c r="D122" s="291"/>
      <c r="E122" s="291"/>
      <c r="F122" s="292"/>
      <c r="G122" s="349" t="s">
        <v>505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506</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hidden="1" customHeight="1" x14ac:dyDescent="0.15">
      <c r="A125" s="290"/>
      <c r="B125" s="291"/>
      <c r="C125" s="291"/>
      <c r="D125" s="291"/>
      <c r="E125" s="291"/>
      <c r="F125" s="292"/>
      <c r="G125" s="349" t="s">
        <v>505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503</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hidden="1" customHeight="1" x14ac:dyDescent="0.15">
      <c r="A128" s="290"/>
      <c r="B128" s="291"/>
      <c r="C128" s="291"/>
      <c r="D128" s="291"/>
      <c r="E128" s="291"/>
      <c r="F128" s="292"/>
      <c r="G128" s="349" t="s">
        <v>505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503</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v>29</v>
      </c>
      <c r="AV133" s="133"/>
      <c r="AW133" s="134" t="s">
        <v>300</v>
      </c>
      <c r="AX133" s="135"/>
    </row>
    <row r="134" spans="1:50" ht="39.75" customHeight="1" x14ac:dyDescent="0.15">
      <c r="A134" s="998"/>
      <c r="B134" s="250"/>
      <c r="C134" s="249"/>
      <c r="D134" s="250"/>
      <c r="E134" s="249"/>
      <c r="F134" s="312"/>
      <c r="G134" s="228" t="s">
        <v>598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98.7</v>
      </c>
      <c r="AF134" s="101"/>
      <c r="AG134" s="101"/>
      <c r="AH134" s="101"/>
      <c r="AI134" s="264">
        <v>97.4</v>
      </c>
      <c r="AJ134" s="101"/>
      <c r="AK134" s="101"/>
      <c r="AL134" s="101"/>
      <c r="AM134" s="264">
        <v>99.2</v>
      </c>
      <c r="AN134" s="101"/>
      <c r="AO134" s="101"/>
      <c r="AP134" s="101"/>
      <c r="AQ134" s="264" t="s">
        <v>562</v>
      </c>
      <c r="AR134" s="101"/>
      <c r="AS134" s="101"/>
      <c r="AT134" s="101"/>
      <c r="AU134" s="264">
        <v>99.2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v>90</v>
      </c>
      <c r="AF135" s="101"/>
      <c r="AG135" s="101"/>
      <c r="AH135" s="101"/>
      <c r="AI135" s="264">
        <v>90</v>
      </c>
      <c r="AJ135" s="101"/>
      <c r="AK135" s="101"/>
      <c r="AL135" s="101"/>
      <c r="AM135" s="264">
        <v>90</v>
      </c>
      <c r="AN135" s="101"/>
      <c r="AO135" s="101"/>
      <c r="AP135" s="101"/>
      <c r="AQ135" s="264" t="s">
        <v>561</v>
      </c>
      <c r="AR135" s="101"/>
      <c r="AS135" s="101"/>
      <c r="AT135" s="101"/>
      <c r="AU135" s="264">
        <v>90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thickBot="1" x14ac:dyDescent="0.2">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537</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537</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537</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537</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537</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537</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537</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537</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537</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537</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537</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537</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537</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537</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537</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537</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537</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537</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537</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537</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537</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537</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537</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537</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537</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537</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537</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537</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537</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537</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537</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537</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537</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537</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537</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537</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537</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537</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537</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537</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537</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537</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537</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537</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537</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537</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537</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537</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537</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537</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576</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5" t="s">
        <v>577</v>
      </c>
      <c r="AH703" s="666"/>
      <c r="AI703" s="666"/>
      <c r="AJ703" s="666"/>
      <c r="AK703" s="666"/>
      <c r="AL703" s="666"/>
      <c r="AM703" s="666"/>
      <c r="AN703" s="666"/>
      <c r="AO703" s="666"/>
      <c r="AP703" s="666"/>
      <c r="AQ703" s="666"/>
      <c r="AR703" s="666"/>
      <c r="AS703" s="666"/>
      <c r="AT703" s="666"/>
      <c r="AU703" s="666"/>
      <c r="AV703" s="666"/>
      <c r="AW703" s="666"/>
      <c r="AX703" s="667"/>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579</v>
      </c>
      <c r="AE705" s="734"/>
      <c r="AF705" s="734"/>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4"/>
      <c r="D706" s="615"/>
      <c r="E706" s="684" t="s">
        <v>530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580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8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555</v>
      </c>
      <c r="AE708" s="669"/>
      <c r="AF708" s="669"/>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37.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5" t="s">
        <v>582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579</v>
      </c>
      <c r="AE710" s="152"/>
      <c r="AF710" s="152"/>
      <c r="AG710" s="665" t="s">
        <v>570</v>
      </c>
      <c r="AH710" s="666"/>
      <c r="AI710" s="666"/>
      <c r="AJ710" s="666"/>
      <c r="AK710" s="666"/>
      <c r="AL710" s="666"/>
      <c r="AM710" s="666"/>
      <c r="AN710" s="666"/>
      <c r="AO710" s="666"/>
      <c r="AP710" s="666"/>
      <c r="AQ710" s="666"/>
      <c r="AR710" s="666"/>
      <c r="AS710" s="666"/>
      <c r="AT710" s="666"/>
      <c r="AU710" s="666"/>
      <c r="AV710" s="666"/>
      <c r="AW710" s="666"/>
      <c r="AX710" s="667"/>
    </row>
    <row r="711" spans="1:50" ht="36"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78.75" customHeight="1" x14ac:dyDescent="0.15">
      <c r="A712" s="656"/>
      <c r="B712" s="657"/>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596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5" t="s">
        <v>583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579</v>
      </c>
      <c r="AE714" s="592"/>
      <c r="AF714" s="593"/>
      <c r="AG714" s="690" t="s">
        <v>570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579</v>
      </c>
      <c r="AE715" s="669"/>
      <c r="AF715" s="778"/>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5" t="s">
        <v>583</v>
      </c>
      <c r="AH716" s="666"/>
      <c r="AI716" s="666"/>
      <c r="AJ716" s="666"/>
      <c r="AK716" s="666"/>
      <c r="AL716" s="666"/>
      <c r="AM716" s="666"/>
      <c r="AN716" s="666"/>
      <c r="AO716" s="666"/>
      <c r="AP716" s="666"/>
      <c r="AQ716" s="666"/>
      <c r="AR716" s="666"/>
      <c r="AS716" s="666"/>
      <c r="AT716" s="666"/>
      <c r="AU716" s="666"/>
      <c r="AV716" s="666"/>
      <c r="AW716" s="666"/>
      <c r="AX716" s="667"/>
    </row>
    <row r="717" spans="1:50" ht="91.5"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584</v>
      </c>
      <c r="AE717" s="152"/>
      <c r="AF717" s="152"/>
      <c r="AG717" s="665" t="s">
        <v>594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579</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579</v>
      </c>
      <c r="AE719" s="669"/>
      <c r="AF719" s="669"/>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481</v>
      </c>
      <c r="D720" s="937"/>
      <c r="E720" s="937"/>
      <c r="F720" s="940"/>
      <c r="G720" s="936" t="s">
        <v>482</v>
      </c>
      <c r="H720" s="937"/>
      <c r="I720" s="937"/>
      <c r="J720" s="937"/>
      <c r="K720" s="937"/>
      <c r="L720" s="937"/>
      <c r="M720" s="937"/>
      <c r="N720" s="936" t="s">
        <v>486</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594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585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570</v>
      </c>
      <c r="F738" s="111"/>
      <c r="G738" s="111"/>
      <c r="H738" s="111"/>
      <c r="I738" s="111"/>
      <c r="J738" s="111"/>
      <c r="K738" s="111"/>
      <c r="L738" s="111"/>
      <c r="M738" s="111"/>
      <c r="N738" s="112" t="s">
        <v>362</v>
      </c>
      <c r="O738" s="112"/>
      <c r="P738" s="112"/>
      <c r="Q738" s="112"/>
      <c r="R738" s="111" t="s">
        <v>570</v>
      </c>
      <c r="S738" s="111"/>
      <c r="T738" s="111"/>
      <c r="U738" s="111"/>
      <c r="V738" s="111"/>
      <c r="W738" s="111"/>
      <c r="X738" s="111"/>
      <c r="Y738" s="111"/>
      <c r="Z738" s="111"/>
      <c r="AA738" s="112" t="s">
        <v>483</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550</v>
      </c>
      <c r="F739" s="126"/>
      <c r="G739" s="126"/>
      <c r="H739" s="91" t="str">
        <f>IF(E739="", "", "(")</f>
        <v>(</v>
      </c>
      <c r="I739" s="106"/>
      <c r="J739" s="106"/>
      <c r="K739" s="91" t="str">
        <f>IF(OR(I739="　", I739=""), "", "-")</f>
        <v/>
      </c>
      <c r="L739" s="107">
        <v>630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533</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535</v>
      </c>
      <c r="B779" s="762"/>
      <c r="C779" s="762"/>
      <c r="D779" s="762"/>
      <c r="E779" s="762"/>
      <c r="F779" s="763"/>
      <c r="G779" s="440" t="s">
        <v>509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586</v>
      </c>
      <c r="H781" s="450"/>
      <c r="I781" s="450"/>
      <c r="J781" s="450"/>
      <c r="K781" s="451"/>
      <c r="L781" s="452" t="s">
        <v>588</v>
      </c>
      <c r="M781" s="453"/>
      <c r="N781" s="453"/>
      <c r="O781" s="453"/>
      <c r="P781" s="453"/>
      <c r="Q781" s="453"/>
      <c r="R781" s="453"/>
      <c r="S781" s="453"/>
      <c r="T781" s="453"/>
      <c r="U781" s="453"/>
      <c r="V781" s="453"/>
      <c r="W781" s="453"/>
      <c r="X781" s="454"/>
      <c r="Y781" s="455" t="s">
        <v>586</v>
      </c>
      <c r="Z781" s="456"/>
      <c r="AA781" s="456"/>
      <c r="AB781" s="557"/>
      <c r="AC781" s="449" t="s">
        <v>586</v>
      </c>
      <c r="AD781" s="450"/>
      <c r="AE781" s="450"/>
      <c r="AF781" s="450"/>
      <c r="AG781" s="451"/>
      <c r="AH781" s="452" t="s">
        <v>586</v>
      </c>
      <c r="AI781" s="453"/>
      <c r="AJ781" s="453"/>
      <c r="AK781" s="453"/>
      <c r="AL781" s="453"/>
      <c r="AM781" s="453"/>
      <c r="AN781" s="453"/>
      <c r="AO781" s="453"/>
      <c r="AP781" s="453"/>
      <c r="AQ781" s="453"/>
      <c r="AR781" s="453"/>
      <c r="AS781" s="453"/>
      <c r="AT781" s="454"/>
      <c r="AU781" s="455" t="s">
        <v>586</v>
      </c>
      <c r="AV781" s="456"/>
      <c r="AW781" s="456"/>
      <c r="AX781" s="457"/>
    </row>
    <row r="782" spans="1:50" ht="24.75" customHeight="1" x14ac:dyDescent="0.15">
      <c r="A782" s="556"/>
      <c r="B782" s="764"/>
      <c r="C782" s="764"/>
      <c r="D782" s="764"/>
      <c r="E782" s="764"/>
      <c r="F782" s="765"/>
      <c r="G782" s="346" t="s">
        <v>586</v>
      </c>
      <c r="H782" s="347"/>
      <c r="I782" s="347"/>
      <c r="J782" s="347"/>
      <c r="K782" s="348"/>
      <c r="L782" s="399" t="s">
        <v>586</v>
      </c>
      <c r="M782" s="400"/>
      <c r="N782" s="400"/>
      <c r="O782" s="400"/>
      <c r="P782" s="400"/>
      <c r="Q782" s="400"/>
      <c r="R782" s="400"/>
      <c r="S782" s="400"/>
      <c r="T782" s="400"/>
      <c r="U782" s="400"/>
      <c r="V782" s="400"/>
      <c r="W782" s="400"/>
      <c r="X782" s="401"/>
      <c r="Y782" s="396" t="s">
        <v>586</v>
      </c>
      <c r="Z782" s="397"/>
      <c r="AA782" s="397"/>
      <c r="AB782" s="403"/>
      <c r="AC782" s="346" t="s">
        <v>586</v>
      </c>
      <c r="AD782" s="347"/>
      <c r="AE782" s="347"/>
      <c r="AF782" s="347"/>
      <c r="AG782" s="348"/>
      <c r="AH782" s="399" t="s">
        <v>589</v>
      </c>
      <c r="AI782" s="400"/>
      <c r="AJ782" s="400"/>
      <c r="AK782" s="400"/>
      <c r="AL782" s="400"/>
      <c r="AM782" s="400"/>
      <c r="AN782" s="400"/>
      <c r="AO782" s="400"/>
      <c r="AP782" s="400"/>
      <c r="AQ782" s="400"/>
      <c r="AR782" s="400"/>
      <c r="AS782" s="400"/>
      <c r="AT782" s="401"/>
      <c r="AU782" s="396" t="s">
        <v>586</v>
      </c>
      <c r="AV782" s="397"/>
      <c r="AW782" s="397"/>
      <c r="AX782" s="398"/>
    </row>
    <row r="783" spans="1:50" ht="24.75" customHeight="1" x14ac:dyDescent="0.15">
      <c r="A783" s="556"/>
      <c r="B783" s="764"/>
      <c r="C783" s="764"/>
      <c r="D783" s="764"/>
      <c r="E783" s="764"/>
      <c r="F783" s="765"/>
      <c r="G783" s="346" t="s">
        <v>586</v>
      </c>
      <c r="H783" s="347"/>
      <c r="I783" s="347"/>
      <c r="J783" s="347"/>
      <c r="K783" s="348"/>
      <c r="L783" s="399" t="s">
        <v>586</v>
      </c>
      <c r="M783" s="400"/>
      <c r="N783" s="400"/>
      <c r="O783" s="400"/>
      <c r="P783" s="400"/>
      <c r="Q783" s="400"/>
      <c r="R783" s="400"/>
      <c r="S783" s="400"/>
      <c r="T783" s="400"/>
      <c r="U783" s="400"/>
      <c r="V783" s="400"/>
      <c r="W783" s="400"/>
      <c r="X783" s="401"/>
      <c r="Y783" s="396" t="s">
        <v>588</v>
      </c>
      <c r="Z783" s="397"/>
      <c r="AA783" s="397"/>
      <c r="AB783" s="403"/>
      <c r="AC783" s="346" t="s">
        <v>588</v>
      </c>
      <c r="AD783" s="347"/>
      <c r="AE783" s="347"/>
      <c r="AF783" s="347"/>
      <c r="AG783" s="348"/>
      <c r="AH783" s="399" t="s">
        <v>588</v>
      </c>
      <c r="AI783" s="400"/>
      <c r="AJ783" s="400"/>
      <c r="AK783" s="400"/>
      <c r="AL783" s="400"/>
      <c r="AM783" s="400"/>
      <c r="AN783" s="400"/>
      <c r="AO783" s="400"/>
      <c r="AP783" s="400"/>
      <c r="AQ783" s="400"/>
      <c r="AR783" s="400"/>
      <c r="AS783" s="400"/>
      <c r="AT783" s="401"/>
      <c r="AU783" s="396" t="s">
        <v>586</v>
      </c>
      <c r="AV783" s="397"/>
      <c r="AW783" s="397"/>
      <c r="AX783" s="398"/>
    </row>
    <row r="784" spans="1:50" ht="24.75" hidden="1" customHeight="1" x14ac:dyDescent="0.15">
      <c r="A784" s="556"/>
      <c r="B784" s="764"/>
      <c r="C784" s="764"/>
      <c r="D784" s="764"/>
      <c r="E784" s="764"/>
      <c r="F784" s="765"/>
      <c r="G784" s="346" t="s">
        <v>586</v>
      </c>
      <c r="H784" s="347"/>
      <c r="I784" s="347"/>
      <c r="J784" s="347"/>
      <c r="K784" s="348"/>
      <c r="L784" s="399" t="s">
        <v>586</v>
      </c>
      <c r="M784" s="400"/>
      <c r="N784" s="400"/>
      <c r="O784" s="400"/>
      <c r="P784" s="400"/>
      <c r="Q784" s="400"/>
      <c r="R784" s="400"/>
      <c r="S784" s="400"/>
      <c r="T784" s="400"/>
      <c r="U784" s="400"/>
      <c r="V784" s="400"/>
      <c r="W784" s="400"/>
      <c r="X784" s="401"/>
      <c r="Y784" s="396" t="s">
        <v>586</v>
      </c>
      <c r="Z784" s="397"/>
      <c r="AA784" s="397"/>
      <c r="AB784" s="403"/>
      <c r="AC784" s="346" t="s">
        <v>587</v>
      </c>
      <c r="AD784" s="347"/>
      <c r="AE784" s="347"/>
      <c r="AF784" s="347"/>
      <c r="AG784" s="348"/>
      <c r="AH784" s="399" t="s">
        <v>586</v>
      </c>
      <c r="AI784" s="400"/>
      <c r="AJ784" s="400"/>
      <c r="AK784" s="400"/>
      <c r="AL784" s="400"/>
      <c r="AM784" s="400"/>
      <c r="AN784" s="400"/>
      <c r="AO784" s="400"/>
      <c r="AP784" s="400"/>
      <c r="AQ784" s="400"/>
      <c r="AR784" s="400"/>
      <c r="AS784" s="400"/>
      <c r="AT784" s="401"/>
      <c r="AU784" s="396" t="s">
        <v>586</v>
      </c>
      <c r="AV784" s="397"/>
      <c r="AW784" s="397"/>
      <c r="AX784" s="398"/>
    </row>
    <row r="785" spans="1:50" ht="24.75" hidden="1" customHeight="1" x14ac:dyDescent="0.15">
      <c r="A785" s="556"/>
      <c r="B785" s="764"/>
      <c r="C785" s="764"/>
      <c r="D785" s="764"/>
      <c r="E785" s="764"/>
      <c r="F785" s="765"/>
      <c r="G785" s="346" t="s">
        <v>587</v>
      </c>
      <c r="H785" s="347"/>
      <c r="I785" s="347"/>
      <c r="J785" s="347"/>
      <c r="K785" s="348"/>
      <c r="L785" s="399" t="s">
        <v>589</v>
      </c>
      <c r="M785" s="400"/>
      <c r="N785" s="400"/>
      <c r="O785" s="400"/>
      <c r="P785" s="400"/>
      <c r="Q785" s="400"/>
      <c r="R785" s="400"/>
      <c r="S785" s="400"/>
      <c r="T785" s="400"/>
      <c r="U785" s="400"/>
      <c r="V785" s="400"/>
      <c r="W785" s="400"/>
      <c r="X785" s="401"/>
      <c r="Y785" s="396" t="s">
        <v>586</v>
      </c>
      <c r="Z785" s="397"/>
      <c r="AA785" s="397"/>
      <c r="AB785" s="403"/>
      <c r="AC785" s="346" t="s">
        <v>586</v>
      </c>
      <c r="AD785" s="347"/>
      <c r="AE785" s="347"/>
      <c r="AF785" s="347"/>
      <c r="AG785" s="348"/>
      <c r="AH785" s="399" t="s">
        <v>587</v>
      </c>
      <c r="AI785" s="400"/>
      <c r="AJ785" s="400"/>
      <c r="AK785" s="400"/>
      <c r="AL785" s="400"/>
      <c r="AM785" s="400"/>
      <c r="AN785" s="400"/>
      <c r="AO785" s="400"/>
      <c r="AP785" s="400"/>
      <c r="AQ785" s="400"/>
      <c r="AR785" s="400"/>
      <c r="AS785" s="400"/>
      <c r="AT785" s="401"/>
      <c r="AU785" s="396" t="s">
        <v>586</v>
      </c>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1.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487</v>
      </c>
      <c r="AM831" s="960"/>
      <c r="AN831" s="960"/>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480</v>
      </c>
      <c r="AD836" s="275"/>
      <c r="AE836" s="275"/>
      <c r="AF836" s="275"/>
      <c r="AG836" s="275"/>
      <c r="AH836" s="342" t="s">
        <v>516</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599</v>
      </c>
      <c r="D837" s="416"/>
      <c r="E837" s="416"/>
      <c r="F837" s="416"/>
      <c r="G837" s="416"/>
      <c r="H837" s="416"/>
      <c r="I837" s="416"/>
      <c r="J837" s="417" t="s">
        <v>599</v>
      </c>
      <c r="K837" s="418"/>
      <c r="L837" s="418"/>
      <c r="M837" s="418"/>
      <c r="N837" s="418"/>
      <c r="O837" s="418"/>
      <c r="P837" s="426" t="s">
        <v>599</v>
      </c>
      <c r="Q837" s="315"/>
      <c r="R837" s="315"/>
      <c r="S837" s="315"/>
      <c r="T837" s="315"/>
      <c r="U837" s="315"/>
      <c r="V837" s="315"/>
      <c r="W837" s="315"/>
      <c r="X837" s="315"/>
      <c r="Y837" s="316" t="s">
        <v>599</v>
      </c>
      <c r="Z837" s="317"/>
      <c r="AA837" s="317"/>
      <c r="AB837" s="318"/>
      <c r="AC837" s="326"/>
      <c r="AD837" s="424"/>
      <c r="AE837" s="424"/>
      <c r="AF837" s="424"/>
      <c r="AG837" s="424"/>
      <c r="AH837" s="419" t="s">
        <v>600</v>
      </c>
      <c r="AI837" s="420"/>
      <c r="AJ837" s="420"/>
      <c r="AK837" s="420"/>
      <c r="AL837" s="323" t="s">
        <v>599</v>
      </c>
      <c r="AM837" s="324"/>
      <c r="AN837" s="324"/>
      <c r="AO837" s="325"/>
      <c r="AP837" s="319" t="s">
        <v>601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480</v>
      </c>
      <c r="AD869" s="275"/>
      <c r="AE869" s="275"/>
      <c r="AF869" s="275"/>
      <c r="AG869" s="275"/>
      <c r="AH869" s="342" t="s">
        <v>516</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480</v>
      </c>
      <c r="AD902" s="275"/>
      <c r="AE902" s="275"/>
      <c r="AF902" s="275"/>
      <c r="AG902" s="275"/>
      <c r="AH902" s="342" t="s">
        <v>516</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480</v>
      </c>
      <c r="AD935" s="275"/>
      <c r="AE935" s="275"/>
      <c r="AF935" s="275"/>
      <c r="AG935" s="275"/>
      <c r="AH935" s="342" t="s">
        <v>516</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480</v>
      </c>
      <c r="AD968" s="275"/>
      <c r="AE968" s="275"/>
      <c r="AF968" s="275"/>
      <c r="AG968" s="275"/>
      <c r="AH968" s="342" t="s">
        <v>516</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480</v>
      </c>
      <c r="AD1001" s="275"/>
      <c r="AE1001" s="275"/>
      <c r="AF1001" s="275"/>
      <c r="AG1001" s="275"/>
      <c r="AH1001" s="342" t="s">
        <v>516</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480</v>
      </c>
      <c r="AD1034" s="275"/>
      <c r="AE1034" s="275"/>
      <c r="AF1034" s="275"/>
      <c r="AG1034" s="275"/>
      <c r="AH1034" s="342" t="s">
        <v>516</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480</v>
      </c>
      <c r="AD1067" s="275"/>
      <c r="AE1067" s="275"/>
      <c r="AF1067" s="275"/>
      <c r="AG1067" s="275"/>
      <c r="AH1067" s="342" t="s">
        <v>516</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487</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586</v>
      </c>
      <c r="F1102" s="896"/>
      <c r="G1102" s="896"/>
      <c r="H1102" s="896"/>
      <c r="I1102" s="896"/>
      <c r="J1102" s="417" t="s">
        <v>589</v>
      </c>
      <c r="K1102" s="418"/>
      <c r="L1102" s="418"/>
      <c r="M1102" s="418"/>
      <c r="N1102" s="418"/>
      <c r="O1102" s="418"/>
      <c r="P1102" s="426" t="s">
        <v>586</v>
      </c>
      <c r="Q1102" s="315"/>
      <c r="R1102" s="315"/>
      <c r="S1102" s="315"/>
      <c r="T1102" s="315"/>
      <c r="U1102" s="315"/>
      <c r="V1102" s="315"/>
      <c r="W1102" s="315"/>
      <c r="X1102" s="315"/>
      <c r="Y1102" s="316" t="s">
        <v>586</v>
      </c>
      <c r="Z1102" s="317"/>
      <c r="AA1102" s="317"/>
      <c r="AB1102" s="318"/>
      <c r="AC1102" s="320"/>
      <c r="AD1102" s="320"/>
      <c r="AE1102" s="320"/>
      <c r="AF1102" s="320"/>
      <c r="AG1102" s="320"/>
      <c r="AH1102" s="321" t="s">
        <v>590</v>
      </c>
      <c r="AI1102" s="322"/>
      <c r="AJ1102" s="322"/>
      <c r="AK1102" s="322"/>
      <c r="AL1102" s="323" t="s">
        <v>586</v>
      </c>
      <c r="AM1102" s="324"/>
      <c r="AN1102" s="324"/>
      <c r="AO1102" s="325"/>
      <c r="AP1102" s="319" t="s">
        <v>586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t="s">
        <v>591</v>
      </c>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5:AQ17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3"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529</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529</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529</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529</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529</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529</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515</v>
      </c>
      <c r="H2" s="441"/>
      <c r="I2" s="441"/>
      <c r="J2" s="441"/>
      <c r="K2" s="441"/>
      <c r="L2" s="441"/>
      <c r="M2" s="441"/>
      <c r="N2" s="441"/>
      <c r="O2" s="441"/>
      <c r="P2" s="441"/>
      <c r="Q2" s="441"/>
      <c r="R2" s="441"/>
      <c r="S2" s="441"/>
      <c r="T2" s="441"/>
      <c r="U2" s="441"/>
      <c r="V2" s="441"/>
      <c r="W2" s="441"/>
      <c r="X2" s="441"/>
      <c r="Y2" s="441"/>
      <c r="Z2" s="441"/>
      <c r="AA2" s="441"/>
      <c r="AB2" s="442"/>
      <c r="AC2" s="440" t="s">
        <v>517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497</v>
      </c>
      <c r="Z3" s="343"/>
      <c r="AA3" s="343"/>
      <c r="AB3" s="343"/>
      <c r="AC3" s="275" t="s">
        <v>480</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497</v>
      </c>
      <c r="Z36" s="343"/>
      <c r="AA36" s="343"/>
      <c r="AB36" s="343"/>
      <c r="AC36" s="275" t="s">
        <v>480</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497</v>
      </c>
      <c r="Z69" s="343"/>
      <c r="AA69" s="343"/>
      <c r="AB69" s="343"/>
      <c r="AC69" s="275" t="s">
        <v>480</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497</v>
      </c>
      <c r="Z102" s="343"/>
      <c r="AA102" s="343"/>
      <c r="AB102" s="343"/>
      <c r="AC102" s="275" t="s">
        <v>480</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497</v>
      </c>
      <c r="Z135" s="343"/>
      <c r="AA135" s="343"/>
      <c r="AB135" s="343"/>
      <c r="AC135" s="275" t="s">
        <v>480</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497</v>
      </c>
      <c r="Z168" s="343"/>
      <c r="AA168" s="343"/>
      <c r="AB168" s="343"/>
      <c r="AC168" s="275" t="s">
        <v>480</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497</v>
      </c>
      <c r="Z201" s="343"/>
      <c r="AA201" s="343"/>
      <c r="AB201" s="343"/>
      <c r="AC201" s="275" t="s">
        <v>480</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497</v>
      </c>
      <c r="Z234" s="343"/>
      <c r="AA234" s="343"/>
      <c r="AB234" s="343"/>
      <c r="AC234" s="275" t="s">
        <v>480</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497</v>
      </c>
      <c r="Z267" s="343"/>
      <c r="AA267" s="343"/>
      <c r="AB267" s="343"/>
      <c r="AC267" s="275" t="s">
        <v>480</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497</v>
      </c>
      <c r="Z300" s="343"/>
      <c r="AA300" s="343"/>
      <c r="AB300" s="343"/>
      <c r="AC300" s="275" t="s">
        <v>480</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497</v>
      </c>
      <c r="Z333" s="343"/>
      <c r="AA333" s="343"/>
      <c r="AB333" s="343"/>
      <c r="AC333" s="275" t="s">
        <v>480</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497</v>
      </c>
      <c r="Z366" s="343"/>
      <c r="AA366" s="343"/>
      <c r="AB366" s="343"/>
      <c r="AC366" s="275" t="s">
        <v>480</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497</v>
      </c>
      <c r="Z399" s="343"/>
      <c r="AA399" s="343"/>
      <c r="AB399" s="343"/>
      <c r="AC399" s="275" t="s">
        <v>480</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497</v>
      </c>
      <c r="Z432" s="343"/>
      <c r="AA432" s="343"/>
      <c r="AB432" s="343"/>
      <c r="AC432" s="275" t="s">
        <v>480</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497</v>
      </c>
      <c r="Z465" s="343"/>
      <c r="AA465" s="343"/>
      <c r="AB465" s="343"/>
      <c r="AC465" s="275" t="s">
        <v>480</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497</v>
      </c>
      <c r="Z498" s="343"/>
      <c r="AA498" s="343"/>
      <c r="AB498" s="343"/>
      <c r="AC498" s="275" t="s">
        <v>480</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497</v>
      </c>
      <c r="Z531" s="343"/>
      <c r="AA531" s="343"/>
      <c r="AB531" s="343"/>
      <c r="AC531" s="275" t="s">
        <v>480</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497</v>
      </c>
      <c r="Z564" s="343"/>
      <c r="AA564" s="343"/>
      <c r="AB564" s="343"/>
      <c r="AC564" s="275" t="s">
        <v>480</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497</v>
      </c>
      <c r="Z597" s="343"/>
      <c r="AA597" s="343"/>
      <c r="AB597" s="343"/>
      <c r="AC597" s="275" t="s">
        <v>480</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497</v>
      </c>
      <c r="Z630" s="343"/>
      <c r="AA630" s="343"/>
      <c r="AB630" s="343"/>
      <c r="AC630" s="275" t="s">
        <v>480</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497</v>
      </c>
      <c r="Z663" s="343"/>
      <c r="AA663" s="343"/>
      <c r="AB663" s="343"/>
      <c r="AC663" s="275" t="s">
        <v>480</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497</v>
      </c>
      <c r="Z696" s="343"/>
      <c r="AA696" s="343"/>
      <c r="AB696" s="343"/>
      <c r="AC696" s="275" t="s">
        <v>480</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497</v>
      </c>
      <c r="Z729" s="343"/>
      <c r="AA729" s="343"/>
      <c r="AB729" s="343"/>
      <c r="AC729" s="275" t="s">
        <v>480</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497</v>
      </c>
      <c r="Z762" s="343"/>
      <c r="AA762" s="343"/>
      <c r="AB762" s="343"/>
      <c r="AC762" s="275" t="s">
        <v>480</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497</v>
      </c>
      <c r="Z795" s="343"/>
      <c r="AA795" s="343"/>
      <c r="AB795" s="343"/>
      <c r="AC795" s="275" t="s">
        <v>480</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497</v>
      </c>
      <c r="Z828" s="343"/>
      <c r="AA828" s="343"/>
      <c r="AB828" s="343"/>
      <c r="AC828" s="275" t="s">
        <v>480</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497</v>
      </c>
      <c r="Z861" s="343"/>
      <c r="AA861" s="343"/>
      <c r="AB861" s="343"/>
      <c r="AC861" s="275" t="s">
        <v>480</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497</v>
      </c>
      <c r="Z894" s="343"/>
      <c r="AA894" s="343"/>
      <c r="AB894" s="343"/>
      <c r="AC894" s="275" t="s">
        <v>480</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497</v>
      </c>
      <c r="Z927" s="343"/>
      <c r="AA927" s="343"/>
      <c r="AB927" s="343"/>
      <c r="AC927" s="275" t="s">
        <v>480</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497</v>
      </c>
      <c r="Z960" s="343"/>
      <c r="AA960" s="343"/>
      <c r="AB960" s="343"/>
      <c r="AC960" s="275" t="s">
        <v>480</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497</v>
      </c>
      <c r="Z993" s="343"/>
      <c r="AA993" s="343"/>
      <c r="AB993" s="343"/>
      <c r="AC993" s="275" t="s">
        <v>480</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497</v>
      </c>
      <c r="Z1026" s="343"/>
      <c r="AA1026" s="343"/>
      <c r="AB1026" s="343"/>
      <c r="AC1026" s="275" t="s">
        <v>480</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497</v>
      </c>
      <c r="Z1059" s="343"/>
      <c r="AA1059" s="343"/>
      <c r="AB1059" s="343"/>
      <c r="AC1059" s="275" t="s">
        <v>480</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497</v>
      </c>
      <c r="Z1092" s="343"/>
      <c r="AA1092" s="343"/>
      <c r="AB1092" s="343"/>
      <c r="AC1092" s="275" t="s">
        <v>480</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497</v>
      </c>
      <c r="Z1125" s="343"/>
      <c r="AA1125" s="343"/>
      <c r="AB1125" s="343"/>
      <c r="AC1125" s="275" t="s">
        <v>480</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497</v>
      </c>
      <c r="Z1158" s="343"/>
      <c r="AA1158" s="343"/>
      <c r="AB1158" s="343"/>
      <c r="AC1158" s="275" t="s">
        <v>480</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497</v>
      </c>
      <c r="Z1191" s="343"/>
      <c r="AA1191" s="343"/>
      <c r="AB1191" s="343"/>
      <c r="AC1191" s="275" t="s">
        <v>480</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497</v>
      </c>
      <c r="Z1224" s="343"/>
      <c r="AA1224" s="343"/>
      <c r="AB1224" s="343"/>
      <c r="AC1224" s="275" t="s">
        <v>480</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497</v>
      </c>
      <c r="Z1257" s="343"/>
      <c r="AA1257" s="343"/>
      <c r="AB1257" s="343"/>
      <c r="AC1257" s="275" t="s">
        <v>480</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497</v>
      </c>
      <c r="Z1290" s="343"/>
      <c r="AA1290" s="343"/>
      <c r="AB1290" s="343"/>
      <c r="AC1290" s="275" t="s">
        <v>480</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2018-06-28T11:58:38Z</cp:lastPrinted>
  <dcterms:created xsi:type="dcterms:W3CDTF">2012-03-13T00:50:25Z</dcterms:created>
  <dcterms:modified xsi:type="dcterms:W3CDTF">2018-07-05T08:59:09Z</dcterms:modified>
</cp:coreProperties>
</file>