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0" yWindow="255" windowWidth="12675"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<sst xmlns="http://schemas.openxmlformats.org/spreadsheetml/2006/main" count="2985" uniqueCount="650">
  <si>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</si>
  <si>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</si>
  <si>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</si>
  <si>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</si>
  <si>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</si>
  <si>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</si>
  <si>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</si>
  <si>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</si>
  <si>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</si>
  <si>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</si>
  <si>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</si>
  <si>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</si>
  <si>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</si>
  <si>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</si>
  <si>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</si>
  <si>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</si>
  <si>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</si>
  <si>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</si>
  <si>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</si>
  <si>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</si>
  <si>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</si>
  <si>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</si>
  <si>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</si>
  <si>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</si>
  <si>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</si>
  <si>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</si>
  <si>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</si>
  <si>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</si>
  <si>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</si>
  <si>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</si>
  <si>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</si>
  <si>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</si>
  <si>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</si>
  <si>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</si>
  <si>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</si>
  <si>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</si>
  <si>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</si>
  <si>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</si>
  <si>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</si>
  <si>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</si>
  <si>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</si>
  <si>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</si>
  <si>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</si>
  <si>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</si>
  <si>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</si>
  <si>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</si>
  <si>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</si>
  <si>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</si>
  <si>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</si>
  <si>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</si>
  <si>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</si>
  <si>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</si>
  <si>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</si>
  <si>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</si>
  <si>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</si>
  <si>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</si>
  <si>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</si>
  <si>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</si>
  <si>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</si>
  <si>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</si>
  <si>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</si>
  <si>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</si>
  <si>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</si>
  <si>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</si>
  <si>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</si>
  <si>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</si>
  <si>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</si>
  <si>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</si>
  <si>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</si>
  <si>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</si>
  <si>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</si>
  <si>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</si>
  <si>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</si>
  <si>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</si>
  <si>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</si>
  <si>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</si>
  <si>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</si>
  <si>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</si>
  <si>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</si>
  <si>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</si>
  <si>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</si>
  <si>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</si>
  <si>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</si>
  <si>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</si>
  <si>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</si>
  <si>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</si>
  <si>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</si>
  <si>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</si>
  <si>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</si>
  <si>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</si>
  <si>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</si>
  <si>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</si>
  <si>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</si>
  <si>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</si>
  <si>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</si>
  <si>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</si>
  <si>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</si>
  <si>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</si>
  <si>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</si>
  <si>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</si>
  <si>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</si>
  <si>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</si>
  <si>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</si>
  <si>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</si>
  <si>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</si>
  <si>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</si>
  <si>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</si>
  <si>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</si>
  <si>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</si>
  <si>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</si>
  <si>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</si>
  <si>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</si>
  <si>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</si>
  <si>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</si>
  <si>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</si>
  <si>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</si>
  <si>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</si>
  <si>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</si>
  <si>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</si>
  <si>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</si>
  <si>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</si>
  <si>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</si>
  <si>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</si>
  <si>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</si>
  <si>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</si>
  <si>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</si>
  <si>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</si>
  <si>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</si>
  <si>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</si>
  <si>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</si>
  <si>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</si>
  <si>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</si>
  <si>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</si>
  <si>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</si>
  <si>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</si>
  <si>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</si>
  <si>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</si>
  <si>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</si>
  <si>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</si>
  <si>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</si>
  <si>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</si>
  <si>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</si>
  <si>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</si>
  <si>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</si>
  <si>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</si>
  <si>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</si>
  <si>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</si>
  <si>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</si>
  <si>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</si>
  <si>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</si>
  <si>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</si>
  <si>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</si>
  <si>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</si>
  <si>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</si>
  <si>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</si>
  <si>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</si>
  <si>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</si>
  <si>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</si>
  <si>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</si>
  <si>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</si>
  <si>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</si>
  <si>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</si>
  <si>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</si>
  <si>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</si>
  <si>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</si>
  <si>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</si>
  <si>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</si>
  <si>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</si>
  <si>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</si>
  <si>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</si>
  <si>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</si>
  <si>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</si>
  <si>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</si>
  <si>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</si>
  <si>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</si>
  <si>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</si>
  <si>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</si>
  <si>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</si>
  <si>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</si>
  <si>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</si>
  <si>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</si>
  <si>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</si>
  <si>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</si>
  <si>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</si>
  <si>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</si>
  <si>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</si>
  <si>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</si>
  <si>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</si>
  <si>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</si>
  <si>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</si>
  <si>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</si>
  <si>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</si>
  <si>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</si>
  <si>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</si>
  <si>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</si>
  <si>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</si>
  <si>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</si>
  <si>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</si>
  <si>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</si>
  <si>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</si>
  <si>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</si>
  <si>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</si>
  <si>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</si>
  <si>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</si>
  <si>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</si>
  <si>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</si>
  <si>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</si>
  <si>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</si>
  <si>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</si>
  <si>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</si>
  <si>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</si>
  <si>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</si>
  <si>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</si>
  <si>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</si>
  <si>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</si>
  <si>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</si>
  <si>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</si>
  <si>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</si>
  <si>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</si>
  <si>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</si>
  <si>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</si>
  <si>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</si>
  <si>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</si>
  <si>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</si>
  <si>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</si>
  <si>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</si>
  <si>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</si>
  <si>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</si>
  <si>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</si>
  <si>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</si>
  <si>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</si>
  <si>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</si>
  <si>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</si>
  <si>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</si>
  <si>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</si>
  <si>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</si>
  <si>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</si>
  <si>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</si>
  <si>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</si>
  <si>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</si>
  <si>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</si>
  <si>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</si>
  <si>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</si>
  <si>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</si>
  <si>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</si>
  <si>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</si>
  <si>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</si>
  <si>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</si>
  <si>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</si>
  <si>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</si>
  <si>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</si>
  <si>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</si>
  <si>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</si>
  <si>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</si>
  <si>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</si>
  <si>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</si>
  <si>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</si>
  <si>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</si>
  <si>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</si>
  <si>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</si>
  <si>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</si>
  <si>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</si>
  <si>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</si>
  <si>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</si>
  <si>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</si>
  <si>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</si>
  <si>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</si>
  <si>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</si>
  <si>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</si>
  <si>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</si>
  <si>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</si>
  <si>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</si>
  <si>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</si>
  <si>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</si>
  <si>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</si>
  <si>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</si>
  <si>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</si>
  <si>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</si>
  <si>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</si>
  <si>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</si>
  <si>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</si>
  <si>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</si>
  <si>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</si>
  <si>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</si>
  <si>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</si>
  <si>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</si>
  <si>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</si>
  <si>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</si>
  <si>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</si>
  <si>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</si>
  <si>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</si>
  <si>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</si>
  <si>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</si>
  <si>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</si>
  <si>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</si>
  <si>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</si>
  <si>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</si>
  <si>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</si>
  <si>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</si>
  <si>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</si>
  <si>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</si>
  <si>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</si>
  <si>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</si>
  <si>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</si>
  <si>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</si>
  <si>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</si>
  <si>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</si>
  <si>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</si>
  <si>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</si>
  <si>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</si>
  <si>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</si>
  <si>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</si>
  <si>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</si>
  <si>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</si>
  <si>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</si>
  <si>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</si>
  <si>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</si>
  <si>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</si>
  <si>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</si>
  <si>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</si>
  <si>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</si>
  <si>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</si>
  <si>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</si>
  <si>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</si>
  <si>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</si>
  <si>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</si>
  <si>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</si>
  <si>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</si>
  <si>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</si>
  <si>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</si>
  <si>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</si>
  <si>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</si>
  <si>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</si>
  <si>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</si>
  <si>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</si>
  <si>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</si>
  <si>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</si>
  <si>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</si>
  <si>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</si>
  <si>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</si>
  <si>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</si>
  <si>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</si>
  <si>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</si>
  <si>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</si>
  <si>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</si>
  <si>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</si>
  <si>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</si>
  <si>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</si>
  <si>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</si>
  <si>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</si>
  <si>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</si>
  <si>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</si>
  <si>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</si>
  <si>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</si>
  <si>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</si>
  <si>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</si>
  <si>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</si>
  <si>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</si>
  <si>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</si>
  <si>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</si>
  <si>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</si>
  <si>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</si>
  <si>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</si>
  <si>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</si>
  <si>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</si>
  <si>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</si>
  <si>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</si>
  <si>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</si>
  <si>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</si>
  <si>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</si>
  <si>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</si>
  <si>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</si>
  <si>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</si>
  <si>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</si>
  <si>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</si>
  <si>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</si>
  <si>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</si>
  <si>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</si>
  <si>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</si>
  <si>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</si>
  <si>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</si>
  <si>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</si>
  <si>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</si>
  <si>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</si>
  <si>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</si>
  <si>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</si>
  <si>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</si>
  <si>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</si>
  <si>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</si>
  <si>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</si>
  <si>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</si>
  <si>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</si>
  <si>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</si>
  <si>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</si>
  <si>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</si>
  <si>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</si>
  <si>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</si>
  <si>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</si>
  <si>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</si>
  <si>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</si>
  <si>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</si>
  <si>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</si>
  <si>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</si>
  <si>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</si>
  <si>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</si>
  <si>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</si>
  <si>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</si>
  <si>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</si>
  <si>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</si>
  <si>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</si>
  <si>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</si>
  <si>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</si>
  <si>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</si>
  <si>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</si>
  <si>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</si>
  <si>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</si>
  <si>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</si>
  <si>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</si>
  <si>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</si>
  <si>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</si>
  <si>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</si>
  <si>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</si>
  <si>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</si>
  <si>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</si>
  <si>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</si>
  <si>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</si>
  <si>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</si>
  <si>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</si>
  <si>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</si>
  <si>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</si>
  <si>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</si>
  <si>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</si>
  <si>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</si>
  <si>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</si>
  <si>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</si>
  <si>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</si>
  <si>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</si>
  <si>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</si>
  <si>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</si>
  <si>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</si>
  <si>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</si>
  <si>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</si>
  <si>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</si>
  <si>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</si>
  <si>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</si>
  <si>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</si>
  <si>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</si>
  <si>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</si>
  <si>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</si>
  <si>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</si>
  <si>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</si>
  <si>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</si>
  <si>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</si>
  <si>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</si>
  <si>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</si>
  <si>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</si>
  <si>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</si>
  <si>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</si>
  <si>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</si>
  <si>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</si>
  <si>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</si>
  <si>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</si>
  <si>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</si>
  <si>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</si>
  <si>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</si>
  <si>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</si>
  <si>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</si>
  <si>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</si>
  <si>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</si>
  <si>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</si>
  <si>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</si>
  <si>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</si>
  <si>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</si>
  <si>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</si>
  <si>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</si>
  <si>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</si>
  <si>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</si>
  <si>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</si>
  <si>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</si>
  <si>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</si>
  <si>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</si>
  <si>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</si>
  <si>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</si>
  <si>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</si>
  <si>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</si>
  <si>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</si>
  <si>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</si>
  <si>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</si>
  <si>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</si>
  <si>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</si>
  <si>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</si>
  <si>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</si>
  <si>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</si>
  <si>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</si>
  <si>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</si>
  <si>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</si>
  <si>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</si>
  <si>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</si>
  <si>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</si>
  <si>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</si>
  <si>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</si>
  <si>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</si>
  <si>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</si>
  <si>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</si>
  <si>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</si>
  <si>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</si>
  <si>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</si>
  <si>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</si>
  <si>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</si>
  <si>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</si>
  <si>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</si>
  <si>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</si>
  <si>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</si>
  <si>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</si>
  <si>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</si>
  <si>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</si>
  <si>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</si>
  <si>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</si>
  <si>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</si>
  <si>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</si>
  <si>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</si>
  <si>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</si>
  <si>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</si>
  <si>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</si>
  <si>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</si>
  <si>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</si>
  <si>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</si>
  <si>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</si>
  <si>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</si>
  <si>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</si>
  <si>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</si>
  <si>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</si>
  <si>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</si>
  <si>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</si>
  <si>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</si>
  <si>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</si>
  <si>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</si>
  <si>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</si>
  <si>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</si>
  <si>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</si>
  <si>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</si>
  <si>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</si>
  <si>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</si>
  <si>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</si>
  <si>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</si>
  <si>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</si>
  <si>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</si>
  <si>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</si>
  <si>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</si>
  <si>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</si>
  <si>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</si>
  <si>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</si>
  <si>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</si>
  <si>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職業生活両立課長
源河　真規子</t>
    <rPh sb="0" eb="2">
      <t>ショクギョウ</t>
    </rPh>
    <rPh sb="2" eb="4">
      <t>セイカツ</t>
    </rPh>
    <rPh sb="4" eb="7">
      <t>リョウリツカ</t>
    </rPh>
    <rPh sb="7" eb="8">
      <t>チョウ</t>
    </rPh>
    <rPh sb="9" eb="11">
      <t>ゲンカ</t>
    </rPh>
    <rPh sb="12" eb="15">
      <t>マキコ</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</si>
  <si>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</si>
  <si>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</si>
  <si>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</si>
  <si>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</si>
  <si>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</si>
  <si>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</si>
  <si>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</si>
  <si>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</si>
  <si>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</si>
  <si>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</si>
  <si>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</si>
  <si>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</si>
  <si>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</si>
  <si>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</si>
  <si>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助成金を支給されたことにより労働者の継続就業を図ることができたとする事業主の割合90％以上</t>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</si>
  <si>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</si>
  <si>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</si>
  <si>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</si>
  <si>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</si>
  <si>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</si>
  <si>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</si>
  <si>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</si>
  <si>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</si>
  <si>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</si>
  <si>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</si>
  <si>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</si>
  <si>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</si>
  <si>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</si>
  <si>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</si>
  <si>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</si>
  <si>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</si>
  <si>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</si>
  <si>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</si>
  <si>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</si>
  <si>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</si>
  <si>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</si>
  <si>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</si>
  <si>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</si>
  <si>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phoneticPr fontId="5"/>
  </si>
  <si>
    <t>-</t>
    <phoneticPr fontId="5"/>
  </si>
  <si>
    <t>-</t>
    <phoneticPr fontId="5"/>
  </si>
  <si>
    <t>－</t>
    <phoneticPr fontId="5"/>
  </si>
  <si>
    <t>-</t>
    <phoneticPr fontId="5"/>
  </si>
  <si>
    <t>-</t>
    <phoneticPr fontId="5"/>
  </si>
  <si>
    <t>助成金を支給されたことにより労働者の継続就業を図ることができたとする事業主の割合
（計算式）
助成金の支給から6ヶ月後の在職者数／助成金の支給対象労働者数</t>
    <rPh sb="43" eb="46">
      <t>ケイサンシキ</t>
    </rPh>
    <rPh sb="48" eb="51">
      <t>ジョセイキン</t>
    </rPh>
    <rPh sb="52" eb="54">
      <t>シキュウ</t>
    </rPh>
    <rPh sb="58" eb="59">
      <t>ゲツ</t>
    </rPh>
    <rPh sb="59" eb="60">
      <t>ゴ</t>
    </rPh>
    <rPh sb="61" eb="64">
      <t>ザイショクシャ</t>
    </rPh>
    <rPh sb="64" eb="65">
      <t>スウ</t>
    </rPh>
    <rPh sb="66" eb="69">
      <t>ジョセイキン</t>
    </rPh>
    <rPh sb="70" eb="72">
      <t>シキュウ</t>
    </rPh>
    <rPh sb="72" eb="74">
      <t>タイショウ</t>
    </rPh>
    <rPh sb="74" eb="77">
      <t>ロウドウシャ</t>
    </rPh>
    <rPh sb="77" eb="78">
      <t>スウ</t>
    </rPh>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</si>
  <si>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</si>
  <si>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</si>
  <si>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</si>
  <si>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</si>
  <si>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</si>
  <si>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</si>
  <si>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</si>
  <si>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</si>
  <si>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</si>
  <si>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</si>
  <si>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</si>
  <si>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雇用関係助成金支給要領
｢日本再興戦略改定2016｣(平成28年6月2日閣議決定)
「少子化社会対策大綱」（平成27年3月20日閣議決定）</t>
    <rPh sb="0" eb="2">
      <t>コヨウ</t>
    </rPh>
    <rPh sb="2" eb="4">
      <t>カンケイ</t>
    </rPh>
    <rPh sb="4" eb="7">
      <t>ジョセイキン</t>
    </rPh>
    <rPh sb="7" eb="9">
      <t>シキュウ</t>
    </rPh>
    <rPh sb="9" eb="11">
      <t>ヨウリョウ</t>
    </rPh>
    <phoneticPr fontId="5"/>
  </si>
  <si>
    <t>-</t>
    <phoneticPr fontId="5"/>
  </si>
  <si>
    <t>男性の育児休業取得率</t>
    <phoneticPr fontId="5"/>
  </si>
  <si>
    <t>％</t>
    <phoneticPr fontId="5"/>
  </si>
  <si>
    <t>％</t>
    <phoneticPr fontId="5"/>
  </si>
  <si>
    <t>次世代認定マーク(くるみん)取得企業数</t>
    <phoneticPr fontId="5"/>
  </si>
  <si>
    <t>社</t>
    <rPh sb="0" eb="1">
      <t>シャ</t>
    </rPh>
    <phoneticPr fontId="5"/>
  </si>
  <si>
    <t>-</t>
    <phoneticPr fontId="5"/>
  </si>
  <si>
    <t>-</t>
    <phoneticPr fontId="5"/>
  </si>
  <si>
    <t>政策目標の達成手段として位置付けられ、優先度の高い事業である。</t>
    <phoneticPr fontId="5"/>
  </si>
  <si>
    <t>－</t>
    <phoneticPr fontId="5"/>
  </si>
  <si>
    <t>両立支援等助成金（出生時両立支援コース）</t>
    <rPh sb="0" eb="2">
      <t>リョウリツ</t>
    </rPh>
    <rPh sb="2" eb="4">
      <t>シエン</t>
    </rPh>
    <rPh sb="4" eb="5">
      <t>トウ</t>
    </rPh>
    <rPh sb="5" eb="8">
      <t>ジョセイキン</t>
    </rPh>
    <rPh sb="9" eb="12">
      <t>シュッショウジ</t>
    </rPh>
    <rPh sb="12" eb="14">
      <t>リョウリツ</t>
    </rPh>
    <rPh sb="14" eb="16">
      <t>シエン</t>
    </rPh>
    <phoneticPr fontId="5"/>
  </si>
  <si>
    <t>女性の継続就業や出産意欲向上の観点から男性の育児への関わりは重要であるが、他の先進国に比べ日本の男性は子育て等に費やす時間が非常に少ない状況である。これを改善するため、男性の育児休業の取得促進を図る。</t>
    <phoneticPr fontId="5"/>
  </si>
  <si>
    <t>男性労働者が育児休業や育児目的休暇を取得しやすい職場風土作りに取り組み、子の出生後８週間以内に開始する連続14日以上（中小企業は連続5日以上）の育児休業等を取得した男性労働者が生じた事業主に対して助成金を支給。
 1人目の育休取得　　28.5万円＜36万円＞（中小企業は57万円＜72万円＞）
 2人目以降の育休取得　育休14日以上　14.25万円＜18万円＞　　育休1ヶ月以上　23.75万円＜30万円＞　育休2ヶ月以上　33.25万円＜42万円＞
 育児目的休暇の導入・利用　14.25万円＜18万円＞（中小企業は28.5万円＜36万円＞）
※上記の＜＞内は、別途定める生産性要件を満たした場合の支給額</t>
    <rPh sb="11" eb="13">
      <t>イクジ</t>
    </rPh>
    <rPh sb="13" eb="15">
      <t>モクテキ</t>
    </rPh>
    <rPh sb="15" eb="17">
      <t>キュウカ</t>
    </rPh>
    <rPh sb="36" eb="37">
      <t>コ</t>
    </rPh>
    <rPh sb="38" eb="41">
      <t>シュッショウゴ</t>
    </rPh>
    <rPh sb="42" eb="44">
      <t>シュウカン</t>
    </rPh>
    <rPh sb="44" eb="46">
      <t>イナイ</t>
    </rPh>
    <rPh sb="47" eb="49">
      <t>カイシ</t>
    </rPh>
    <rPh sb="51" eb="53">
      <t>レンゾク</t>
    </rPh>
    <rPh sb="55" eb="56">
      <t>ニチ</t>
    </rPh>
    <rPh sb="56" eb="58">
      <t>イジョウ</t>
    </rPh>
    <rPh sb="59" eb="61">
      <t>チュウショウ</t>
    </rPh>
    <rPh sb="61" eb="63">
      <t>キギョウ</t>
    </rPh>
    <rPh sb="64" eb="66">
      <t>レンゾク</t>
    </rPh>
    <rPh sb="67" eb="68">
      <t>ニチ</t>
    </rPh>
    <rPh sb="68" eb="70">
      <t>イジョウ</t>
    </rPh>
    <rPh sb="76" eb="77">
      <t>トウ</t>
    </rPh>
    <rPh sb="78" eb="80">
      <t>シュトク</t>
    </rPh>
    <rPh sb="82" eb="84">
      <t>ダンセイ</t>
    </rPh>
    <rPh sb="84" eb="87">
      <t>ロウドウシャ</t>
    </rPh>
    <rPh sb="88" eb="89">
      <t>ショウ</t>
    </rPh>
    <rPh sb="111" eb="113">
      <t>イクキュウ</t>
    </rPh>
    <rPh sb="113" eb="115">
      <t>シュトク</t>
    </rPh>
    <rPh sb="154" eb="156">
      <t>イクキュウ</t>
    </rPh>
    <rPh sb="156" eb="158">
      <t>シュトク</t>
    </rPh>
    <rPh sb="159" eb="161">
      <t>イクキュウ</t>
    </rPh>
    <rPh sb="163" eb="164">
      <t>ニチ</t>
    </rPh>
    <rPh sb="164" eb="166">
      <t>イジョウ</t>
    </rPh>
    <rPh sb="182" eb="184">
      <t>イクキュウ</t>
    </rPh>
    <rPh sb="186" eb="187">
      <t>ゲツ</t>
    </rPh>
    <rPh sb="187" eb="189">
      <t>イジョウ</t>
    </rPh>
    <rPh sb="195" eb="197">
      <t>マンエン</t>
    </rPh>
    <rPh sb="200" eb="202">
      <t>マンエン</t>
    </rPh>
    <rPh sb="204" eb="206">
      <t>イクキュウ</t>
    </rPh>
    <rPh sb="208" eb="209">
      <t>ゲツ</t>
    </rPh>
    <rPh sb="209" eb="211">
      <t>イジョウ</t>
    </rPh>
    <rPh sb="217" eb="219">
      <t>マンエン</t>
    </rPh>
    <rPh sb="222" eb="224">
      <t>マンエン</t>
    </rPh>
    <rPh sb="227" eb="229">
      <t>イクジ</t>
    </rPh>
    <rPh sb="229" eb="231">
      <t>モクテキ</t>
    </rPh>
    <rPh sb="231" eb="233">
      <t>キュウカ</t>
    </rPh>
    <rPh sb="234" eb="236">
      <t>ドウニュウ</t>
    </rPh>
    <rPh sb="237" eb="239">
      <t>リヨウ</t>
    </rPh>
    <rPh sb="245" eb="247">
      <t>マンエン</t>
    </rPh>
    <rPh sb="250" eb="252">
      <t>マンエン</t>
    </rPh>
    <rPh sb="254" eb="256">
      <t>チュウショウ</t>
    </rPh>
    <rPh sb="256" eb="258">
      <t>キギョウ</t>
    </rPh>
    <rPh sb="263" eb="265">
      <t>マンエン</t>
    </rPh>
    <rPh sb="268" eb="270">
      <t>マンエン</t>
    </rPh>
    <phoneticPr fontId="5"/>
  </si>
  <si>
    <t>3,643,200/5,860</t>
    <phoneticPr fontId="5"/>
  </si>
  <si>
    <t xml:space="preserve">男性労働者が育児休業を取得しやすい職場風土作りに取り組み、男性労働者に子の出生後８週間以内に開始する育児休業を利用させた事業主を支援することにより、国の目標である男性育児休業取得率の達成に寄与するとともに、仕事と家庭の両立支援に資する。
</t>
    <phoneticPr fontId="5"/>
  </si>
  <si>
    <t>女性の継続就業や出産意欲向上の観点から男性の育児への関わりは重要であるが、他の先進国に比べ日本の男性は子育て等に費やす時間が非常に少ない状況である。これを改善するため、男性の育児休業・育児目的休暇の取得に関する事業主の取組を支援するという本事業の目的は、国民や社会のニーズを反映している。</t>
    <phoneticPr fontId="5"/>
  </si>
  <si>
    <t>本事業は、事業主から徴収した雇用保険料を財源に、労働者の仕事と家庭生活の両立を容易にし、労働者の雇用の安定に資するため、事業主に支給するものであるため、受益者との負担関係は妥当である。</t>
    <phoneticPr fontId="5"/>
  </si>
  <si>
    <t>本事業及び「両立支援等助成金（育児休業等支援コース）」は、政府の重要施策である仕事と子育て等の両立支援に資する事業として行っているものである。
本事業は、そのうち、男性の育児休業・育児目的休暇の取得に関する取組を行い、子の出生時に男性労働者に対し育児休業・育児目的休暇を取得させた事業主に対する助成金の支給等に係る経費である。</t>
    <phoneticPr fontId="5"/>
  </si>
  <si>
    <t>両立支援等助成金（育児休業等支援コース）</t>
    <rPh sb="9" eb="11">
      <t>イクジ</t>
    </rPh>
    <rPh sb="11" eb="13">
      <t>キュウギョウ</t>
    </rPh>
    <rPh sb="13" eb="14">
      <t>トウ</t>
    </rPh>
    <rPh sb="14" eb="16">
      <t>シエン</t>
    </rPh>
    <phoneticPr fontId="5"/>
  </si>
  <si>
    <t>-</t>
    <phoneticPr fontId="5"/>
  </si>
  <si>
    <t>-</t>
    <phoneticPr fontId="5"/>
  </si>
  <si>
    <t>-</t>
    <phoneticPr fontId="5"/>
  </si>
  <si>
    <t>1,970,385/3,504</t>
    <phoneticPr fontId="5"/>
  </si>
  <si>
    <t>助成金</t>
    <rPh sb="0" eb="3">
      <t>ジョセイキン</t>
    </rPh>
    <phoneticPr fontId="5"/>
  </si>
  <si>
    <t>男性労働者の仕事と育児の両立のための取組</t>
    <rPh sb="0" eb="2">
      <t>ダンセイ</t>
    </rPh>
    <rPh sb="2" eb="5">
      <t>ロウドウシャ</t>
    </rPh>
    <rPh sb="6" eb="8">
      <t>シゴト</t>
    </rPh>
    <rPh sb="9" eb="11">
      <t>イクジ</t>
    </rPh>
    <rPh sb="12" eb="14">
      <t>リョウリツ</t>
    </rPh>
    <rPh sb="18" eb="20">
      <t>トリクミ</t>
    </rPh>
    <phoneticPr fontId="5"/>
  </si>
  <si>
    <t>940,200/1,581</t>
    <phoneticPr fontId="5"/>
  </si>
  <si>
    <t>男女労働者の均等な機会と待遇の確保対策、女性の活躍推進、仕事と家庭の両立支援等を推進すること（Ⅳ-1）</t>
    <phoneticPr fontId="5"/>
  </si>
  <si>
    <t>－</t>
    <phoneticPr fontId="5"/>
  </si>
  <si>
    <t>当初の見込みを上回る利用実績が得られた。</t>
    <rPh sb="0" eb="2">
      <t>トウショ</t>
    </rPh>
    <rPh sb="3" eb="5">
      <t>ミコ</t>
    </rPh>
    <rPh sb="7" eb="9">
      <t>ウワマワ</t>
    </rPh>
    <rPh sb="10" eb="12">
      <t>リヨウ</t>
    </rPh>
    <rPh sb="12" eb="14">
      <t>ジッセキ</t>
    </rPh>
    <rPh sb="15" eb="16">
      <t>エ</t>
    </rPh>
    <phoneticPr fontId="5"/>
  </si>
  <si>
    <t>助成金の周知が浸透したことや、男性の育児休業取得に対する理解が進んだこともあり、年度を通じて申請が増加し、当初見込みを大きく上回る利用実績が得られた。</t>
    <rPh sb="0" eb="3">
      <t>ジョセイキン</t>
    </rPh>
    <rPh sb="4" eb="6">
      <t>シュウチ</t>
    </rPh>
    <rPh sb="7" eb="9">
      <t>シントウ</t>
    </rPh>
    <rPh sb="15" eb="17">
      <t>ダンセイ</t>
    </rPh>
    <rPh sb="18" eb="20">
      <t>イクジ</t>
    </rPh>
    <rPh sb="20" eb="22">
      <t>キュウギョウ</t>
    </rPh>
    <rPh sb="22" eb="24">
      <t>シュトク</t>
    </rPh>
    <rPh sb="25" eb="26">
      <t>タイ</t>
    </rPh>
    <rPh sb="28" eb="30">
      <t>リカイ</t>
    </rPh>
    <rPh sb="31" eb="32">
      <t>スス</t>
    </rPh>
    <rPh sb="40" eb="42">
      <t>ネンド</t>
    </rPh>
    <rPh sb="43" eb="44">
      <t>ツウ</t>
    </rPh>
    <rPh sb="46" eb="48">
      <t>シンセイ</t>
    </rPh>
    <rPh sb="49" eb="51">
      <t>ゾウカ</t>
    </rPh>
    <rPh sb="53" eb="55">
      <t>トウショ</t>
    </rPh>
    <rPh sb="55" eb="57">
      <t>ミコ</t>
    </rPh>
    <rPh sb="59" eb="60">
      <t>オオ</t>
    </rPh>
    <rPh sb="62" eb="64">
      <t>ウワマワ</t>
    </rPh>
    <rPh sb="65" eb="67">
      <t>リヨウ</t>
    </rPh>
    <rPh sb="67" eb="69">
      <t>ジッセキ</t>
    </rPh>
    <rPh sb="70" eb="71">
      <t>エ</t>
    </rPh>
    <phoneticPr fontId="5"/>
  </si>
  <si>
    <t>制度の周知等をさらに行うとともに、引き続き適切な事業内容の検討、適正な予算水準の設定に努めていく。</t>
    <rPh sb="0" eb="2">
      <t>セイド</t>
    </rPh>
    <rPh sb="3" eb="5">
      <t>シュウチ</t>
    </rPh>
    <rPh sb="5" eb="6">
      <t>トウ</t>
    </rPh>
    <rPh sb="10" eb="11">
      <t>オコナ</t>
    </rPh>
    <rPh sb="17" eb="18">
      <t>ヒ</t>
    </rPh>
    <rPh sb="19" eb="20">
      <t>ツヅ</t>
    </rPh>
    <rPh sb="21" eb="23">
      <t>テキセツ</t>
    </rPh>
    <rPh sb="24" eb="26">
      <t>ジギョウ</t>
    </rPh>
    <rPh sb="26" eb="28">
      <t>ナイヨウ</t>
    </rPh>
    <rPh sb="29" eb="31">
      <t>ケントウ</t>
    </rPh>
    <rPh sb="32" eb="34">
      <t>テキセイ</t>
    </rPh>
    <rPh sb="35" eb="37">
      <t>ヨサン</t>
    </rPh>
    <rPh sb="37" eb="39">
      <t>スイジュン</t>
    </rPh>
    <rPh sb="40" eb="42">
      <t>セッテイ</t>
    </rPh>
    <rPh sb="43" eb="44">
      <t>ツト</t>
    </rPh>
    <phoneticPr fontId="5"/>
  </si>
  <si>
    <t>男女労働者の均等な機会と待遇の確保対策、女性の活躍推進、仕事と家庭の両立支援等を推進すること（Ⅳ-1-1）</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</si>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</sst>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693118" y="42469261"/>
          <a:ext cx="4310511" cy="2378379"/>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１，９７０百万円（速報値）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１，９７０百万円（速報値）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男性労働者の仕事と育児の両立のための取組</a:t>
          </a:r>
        </a:p>
      </xdr:txBody>
    </xdr:sp>
    <xdr:clientData/>
  </xdr:twoCellAnchor>
  <xdr:twoCellAnchor>
    <xdr:from>
      <xdr:col>38</xdr:col>
      <xdr:colOff>13609</xdr:colOff>
      <xdr:row>38</xdr:row>
      <xdr:rowOff>27219</xdr:rowOff>
    </xdr:from>
    <xdr:to>
      <xdr:col>42</xdr:col>
      <xdr:colOff>13608</xdr:colOff>
      <xdr:row>38</xdr:row>
      <xdr:rowOff>285754</xdr:rowOff>
    </xdr:to>
    <xdr:sp macro="" textlink="">
      <xdr:nvSpPr>
        <xdr:cNvPr id="6" name="正方形/長方形 5"/>
        <xdr:cNvSpPr/>
      </xdr:nvSpPr>
      <xdr:spPr>
        <a:xfrm>
          <a:off x="7769680" y="11579683"/>
          <a:ext cx="816428"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95251</xdr:colOff>
      <xdr:row>99</xdr:row>
      <xdr:rowOff>285749</xdr:rowOff>
    </xdr:from>
    <xdr:to>
      <xdr:col>41</xdr:col>
      <xdr:colOff>149678</xdr:colOff>
      <xdr:row>100</xdr:row>
      <xdr:rowOff>68035</xdr:rowOff>
    </xdr:to>
    <xdr:sp macro="" textlink="">
      <xdr:nvSpPr>
        <xdr:cNvPr id="13" name="正方形/長方形 12"/>
        <xdr:cNvSpPr/>
      </xdr:nvSpPr>
      <xdr:spPr>
        <a:xfrm>
          <a:off x="7851322" y="14954249"/>
          <a:ext cx="666749"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38</xdr:col>
      <xdr:colOff>138795</xdr:colOff>
      <xdr:row>114</xdr:row>
      <xdr:rowOff>261258</xdr:rowOff>
    </xdr:from>
    <xdr:to>
      <xdr:col>41</xdr:col>
      <xdr:colOff>193222</xdr:colOff>
      <xdr:row>114</xdr:row>
      <xdr:rowOff>449038</xdr:rowOff>
    </xdr:to>
    <xdr:sp macro="" textlink="">
      <xdr:nvSpPr>
        <xdr:cNvPr id="14" name="正方形/長方形 13"/>
        <xdr:cNvSpPr/>
      </xdr:nvSpPr>
      <xdr:spPr>
        <a:xfrm>
          <a:off x="7894866" y="16018329"/>
          <a:ext cx="666749" cy="187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19</xdr:col>
      <xdr:colOff>195946</xdr:colOff>
      <xdr:row>778</xdr:row>
      <xdr:rowOff>19049</xdr:rowOff>
    </xdr:from>
    <xdr:to>
      <xdr:col>24</xdr:col>
      <xdr:colOff>81643</xdr:colOff>
      <xdr:row>778</xdr:row>
      <xdr:rowOff>272143</xdr:rowOff>
    </xdr:to>
    <xdr:sp macro="" textlink="">
      <xdr:nvSpPr>
        <xdr:cNvPr id="15" name="正方形/長方形 14"/>
        <xdr:cNvSpPr/>
      </xdr:nvSpPr>
      <xdr:spPr>
        <a:xfrm>
          <a:off x="4073982" y="45684620"/>
          <a:ext cx="906232" cy="253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8</xdr:col>
      <xdr:colOff>21777</xdr:colOff>
      <xdr:row>833</xdr:row>
      <xdr:rowOff>21770</xdr:rowOff>
    </xdr:from>
    <xdr:to>
      <xdr:col>13</xdr:col>
      <xdr:colOff>68036</xdr:colOff>
      <xdr:row>834</xdr:row>
      <xdr:rowOff>0</xdr:rowOff>
    </xdr:to>
    <xdr:sp macro="" textlink="">
      <xdr:nvSpPr>
        <xdr:cNvPr id="16" name="正方形/長方形 15"/>
        <xdr:cNvSpPr/>
      </xdr:nvSpPr>
      <xdr:spPr>
        <a:xfrm>
          <a:off x="1654634" y="47565127"/>
          <a:ext cx="1066795" cy="291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60</xdr:col>
      <xdr:colOff>571499</xdr:colOff>
      <xdr:row>18</xdr:row>
      <xdr:rowOff>16325</xdr:rowOff>
    </xdr:from>
    <xdr:to>
      <xdr:col>61</xdr:col>
      <xdr:colOff>721177</xdr:colOff>
      <xdr:row>19</xdr:row>
      <xdr:rowOff>97967</xdr:rowOff>
    </xdr:to>
    <xdr:sp macro="" textlink="">
      <xdr:nvSpPr>
        <xdr:cNvPr id="17" name="正方形/長方形 16"/>
        <xdr:cNvSpPr/>
      </xdr:nvSpPr>
      <xdr:spPr>
        <a:xfrm>
          <a:off x="14355535" y="8275861"/>
          <a:ext cx="830035" cy="394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000">
            <a:solidFill>
              <a:schemeClr val="tx1"/>
            </a:solidFill>
          </a:endParaRPr>
        </a:p>
      </xdr:txBody>
    </xdr:sp>
    <xdr:clientData/>
  </xdr:twoCellAnchor>
  <xdr:twoCellAnchor>
    <xdr:from>
      <xdr:col>38</xdr:col>
      <xdr:colOff>13608</xdr:colOff>
      <xdr:row>40</xdr:row>
      <xdr:rowOff>653143</xdr:rowOff>
    </xdr:from>
    <xdr:to>
      <xdr:col>42</xdr:col>
      <xdr:colOff>13607</xdr:colOff>
      <xdr:row>40</xdr:row>
      <xdr:rowOff>911678</xdr:rowOff>
    </xdr:to>
    <xdr:sp macro="" textlink="">
      <xdr:nvSpPr>
        <xdr:cNvPr id="18" name="正方形/長方形 17"/>
        <xdr:cNvSpPr/>
      </xdr:nvSpPr>
      <xdr:spPr>
        <a:xfrm>
          <a:off x="7769679" y="12926786"/>
          <a:ext cx="816428"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33</xdr:col>
      <xdr:colOff>176893</xdr:colOff>
      <xdr:row>18</xdr:row>
      <xdr:rowOff>81644</xdr:rowOff>
    </xdr:from>
    <xdr:to>
      <xdr:col>38</xdr:col>
      <xdr:colOff>0</xdr:colOff>
      <xdr:row>19</xdr:row>
      <xdr:rowOff>40822</xdr:rowOff>
    </xdr:to>
    <xdr:sp macro="" textlink="">
      <xdr:nvSpPr>
        <xdr:cNvPr id="9" name="正方形/長方形 8"/>
        <xdr:cNvSpPr/>
      </xdr:nvSpPr>
      <xdr:spPr>
        <a:xfrm>
          <a:off x="6912429" y="8341180"/>
          <a:ext cx="843642" cy="2721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速報値</a:t>
          </a:r>
        </a:p>
      </xdr:txBody>
    </xdr:sp>
    <xdr:clientData/>
  </xdr:twoCellAnchor>
  <xdr:oneCellAnchor>
    <xdr:from>
      <xdr:col>33</xdr:col>
      <xdr:colOff>95248</xdr:colOff>
      <xdr:row>714</xdr:row>
      <xdr:rowOff>40822</xdr:rowOff>
    </xdr:from>
    <xdr:ext cx="666752" cy="275717"/>
    <xdr:sp macro="" textlink="">
      <xdr:nvSpPr>
        <xdr:cNvPr id="21" name="テキスト ボックス 20"/>
        <xdr:cNvSpPr txBox="1"/>
      </xdr:nvSpPr>
      <xdr:spPr>
        <a:xfrm>
          <a:off x="6830784" y="33391929"/>
          <a:ext cx="6667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839" sqref="AL839:A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482</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621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75</v>
      </c>
      <c r="H5" s="842"/>
      <c r="I5" s="842"/>
      <c r="J5" s="842"/>
      <c r="K5" s="842"/>
      <c r="L5" s="842"/>
      <c r="M5" s="843" t="s">
        <v>66</v>
      </c>
      <c r="N5" s="844"/>
      <c r="O5" s="844"/>
      <c r="P5" s="844"/>
      <c r="Q5" s="844"/>
      <c r="R5" s="845"/>
      <c r="S5" s="846" t="s">
        <v>83</v>
      </c>
      <c r="T5" s="842"/>
      <c r="U5" s="842"/>
      <c r="V5" s="842"/>
      <c r="W5" s="842"/>
      <c r="X5" s="847"/>
      <c r="Y5" s="700" t="s">
        <v>3</v>
      </c>
      <c r="Z5" s="542"/>
      <c r="AA5" s="542"/>
      <c r="AB5" s="542"/>
      <c r="AC5" s="542"/>
      <c r="AD5" s="543"/>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3" t="s">
        <v>548</v>
      </c>
      <c r="Z7" s="442"/>
      <c r="AA7" s="442"/>
      <c r="AB7" s="442"/>
      <c r="AC7" s="442"/>
      <c r="AD7" s="924"/>
      <c r="AE7" s="913" t="s">
        <v>610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子ども・若者育成支援、少子化社会対策、男女共同参画</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622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21.5" customHeight="1" x14ac:dyDescent="0.15">
      <c r="A10" s="662" t="s">
        <v>30</v>
      </c>
      <c r="B10" s="663"/>
      <c r="C10" s="663"/>
      <c r="D10" s="663"/>
      <c r="E10" s="663"/>
      <c r="F10" s="663"/>
      <c r="G10" s="756" t="s">
        <v>623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30.75"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631</v>
      </c>
      <c r="Q13" s="660"/>
      <c r="R13" s="660"/>
      <c r="S13" s="660"/>
      <c r="T13" s="660"/>
      <c r="U13" s="660"/>
      <c r="V13" s="661"/>
      <c r="W13" s="659">
        <v>1175</v>
      </c>
      <c r="X13" s="660"/>
      <c r="Y13" s="660"/>
      <c r="Z13" s="660"/>
      <c r="AA13" s="660"/>
      <c r="AB13" s="660"/>
      <c r="AC13" s="661"/>
      <c r="AD13" s="659">
        <v>878</v>
      </c>
      <c r="AE13" s="660"/>
      <c r="AF13" s="660"/>
      <c r="AG13" s="660"/>
      <c r="AH13" s="660"/>
      <c r="AI13" s="660"/>
      <c r="AJ13" s="661"/>
      <c r="AK13" s="659">
        <v>3643</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632</v>
      </c>
      <c r="Q14" s="660"/>
      <c r="R14" s="660"/>
      <c r="S14" s="660"/>
      <c r="T14" s="660"/>
      <c r="U14" s="660"/>
      <c r="V14" s="661"/>
      <c r="W14" s="659" t="s">
        <v>611</v>
      </c>
      <c r="X14" s="660"/>
      <c r="Y14" s="660"/>
      <c r="Z14" s="660"/>
      <c r="AA14" s="660"/>
      <c r="AB14" s="660"/>
      <c r="AC14" s="661"/>
      <c r="AD14" s="659" t="s">
        <v>558</v>
      </c>
      <c r="AE14" s="660"/>
      <c r="AF14" s="660"/>
      <c r="AG14" s="660"/>
      <c r="AH14" s="660"/>
      <c r="AI14" s="660"/>
      <c r="AJ14" s="661"/>
      <c r="AK14" s="659" t="s">
        <v>558</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632</v>
      </c>
      <c r="Q15" s="660"/>
      <c r="R15" s="660"/>
      <c r="S15" s="660"/>
      <c r="T15" s="660"/>
      <c r="U15" s="660"/>
      <c r="V15" s="661"/>
      <c r="W15" s="659" t="s">
        <v>558</v>
      </c>
      <c r="X15" s="660"/>
      <c r="Y15" s="660"/>
      <c r="Z15" s="660"/>
      <c r="AA15" s="660"/>
      <c r="AB15" s="660"/>
      <c r="AC15" s="661"/>
      <c r="AD15" s="659" t="s">
        <v>558</v>
      </c>
      <c r="AE15" s="660"/>
      <c r="AF15" s="660"/>
      <c r="AG15" s="660"/>
      <c r="AH15" s="660"/>
      <c r="AI15" s="660"/>
      <c r="AJ15" s="661"/>
      <c r="AK15" s="659" t="s">
        <v>558</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632</v>
      </c>
      <c r="Q16" s="660"/>
      <c r="R16" s="660"/>
      <c r="S16" s="660"/>
      <c r="T16" s="660"/>
      <c r="U16" s="660"/>
      <c r="V16" s="661"/>
      <c r="W16" s="659" t="s">
        <v>558</v>
      </c>
      <c r="X16" s="660"/>
      <c r="Y16" s="660"/>
      <c r="Z16" s="660"/>
      <c r="AA16" s="660"/>
      <c r="AB16" s="660"/>
      <c r="AC16" s="661"/>
      <c r="AD16" s="659" t="s">
        <v>559</v>
      </c>
      <c r="AE16" s="660"/>
      <c r="AF16" s="660"/>
      <c r="AG16" s="660"/>
      <c r="AH16" s="660"/>
      <c r="AI16" s="660"/>
      <c r="AJ16" s="661"/>
      <c r="AK16" s="659" t="s">
        <v>559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559</v>
      </c>
      <c r="Q17" s="660"/>
      <c r="R17" s="660"/>
      <c r="S17" s="660"/>
      <c r="T17" s="660"/>
      <c r="U17" s="660"/>
      <c r="V17" s="661"/>
      <c r="W17" s="659" t="s">
        <v>558</v>
      </c>
      <c r="X17" s="660"/>
      <c r="Y17" s="660"/>
      <c r="Z17" s="660"/>
      <c r="AA17" s="660"/>
      <c r="AB17" s="660"/>
      <c r="AC17" s="661"/>
      <c r="AD17" s="659" t="s">
        <v>558</v>
      </c>
      <c r="AE17" s="660"/>
      <c r="AF17" s="660"/>
      <c r="AG17" s="660"/>
      <c r="AH17" s="660"/>
      <c r="AI17" s="660"/>
      <c r="AJ17" s="661"/>
      <c r="AK17" s="659" t="s">
        <v>558</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1175</v>
      </c>
      <c r="X18" s="881"/>
      <c r="Y18" s="881"/>
      <c r="Z18" s="881"/>
      <c r="AA18" s="881"/>
      <c r="AB18" s="881"/>
      <c r="AC18" s="882"/>
      <c r="AD18" s="880">
        <f>SUM(AD13:AJ17)</f>
        <v>878</v>
      </c>
      <c r="AE18" s="881"/>
      <c r="AF18" s="881"/>
      <c r="AG18" s="881"/>
      <c r="AH18" s="881"/>
      <c r="AI18" s="881"/>
      <c r="AJ18" s="882"/>
      <c r="AK18" s="880">
        <f>SUM(AK13:AQ17)</f>
        <v>3643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t="s">
        <v>558</v>
      </c>
      <c r="Q19" s="660"/>
      <c r="R19" s="660"/>
      <c r="S19" s="660"/>
      <c r="T19" s="660"/>
      <c r="U19" s="660"/>
      <c r="V19" s="661"/>
      <c r="W19" s="659">
        <v>940</v>
      </c>
      <c r="X19" s="660"/>
      <c r="Y19" s="660"/>
      <c r="Z19" s="660"/>
      <c r="AA19" s="660"/>
      <c r="AB19" s="660"/>
      <c r="AC19" s="661"/>
      <c r="AD19" s="659">
        <v>1970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0.8</v>
      </c>
      <c r="X20" s="311"/>
      <c r="Y20" s="311"/>
      <c r="Z20" s="311"/>
      <c r="AA20" s="311"/>
      <c r="AB20" s="311"/>
      <c r="AC20" s="311"/>
      <c r="AD20" s="311">
        <f t="shared" ref="AD20" si="1">IF(AD18=0, "-", SUM(AD19)/AD18)</f>
        <v>2.2437357630979498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0.8</v>
      </c>
      <c r="X21" s="311"/>
      <c r="Y21" s="311"/>
      <c r="Z21" s="311"/>
      <c r="AA21" s="311"/>
      <c r="AB21" s="311"/>
      <c r="AC21" s="311"/>
      <c r="AD21" s="311">
        <f t="shared" ref="AD21" si="3">IF(AD19=0, "-", SUM(AD19)/SUM(AD13,AD14))</f>
        <v>2.2437357630979498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560</v>
      </c>
      <c r="H23" s="954"/>
      <c r="I23" s="954"/>
      <c r="J23" s="954"/>
      <c r="K23" s="954"/>
      <c r="L23" s="954"/>
      <c r="M23" s="954"/>
      <c r="N23" s="954"/>
      <c r="O23" s="955"/>
      <c r="P23" s="920">
        <v>3643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3643</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561</v>
      </c>
      <c r="AR31" s="193"/>
      <c r="AS31" s="126" t="s">
        <v>356</v>
      </c>
      <c r="AT31" s="127"/>
      <c r="AU31" s="192"/>
      <c r="AV31" s="192"/>
      <c r="AW31" s="397" t="s">
        <v>300</v>
      </c>
      <c r="AX31" s="398"/>
    </row>
    <row r="32" spans="1:50" ht="23.25" hidden="1" customHeight="1" x14ac:dyDescent="0.15">
      <c r="A32" s="402"/>
      <c r="B32" s="400"/>
      <c r="C32" s="400"/>
      <c r="D32" s="400"/>
      <c r="E32" s="400"/>
      <c r="F32" s="401"/>
      <c r="G32" s="563"/>
      <c r="H32" s="564"/>
      <c r="I32" s="564"/>
      <c r="J32" s="564"/>
      <c r="K32" s="564"/>
      <c r="L32" s="564"/>
      <c r="M32" s="564"/>
      <c r="N32" s="564"/>
      <c r="O32" s="565"/>
      <c r="P32" s="98"/>
      <c r="Q32" s="98"/>
      <c r="R32" s="98"/>
      <c r="S32" s="98"/>
      <c r="T32" s="98"/>
      <c r="U32" s="98"/>
      <c r="V32" s="98"/>
      <c r="W32" s="98"/>
      <c r="X32" s="99"/>
      <c r="Y32" s="470" t="s">
        <v>12</v>
      </c>
      <c r="Z32" s="530"/>
      <c r="AA32" s="531"/>
      <c r="AB32" s="460" t="s">
        <v>14</v>
      </c>
      <c r="AC32" s="460"/>
      <c r="AD32" s="460"/>
      <c r="AE32" s="211" t="s">
        <v>558</v>
      </c>
      <c r="AF32" s="212"/>
      <c r="AG32" s="212"/>
      <c r="AH32" s="212"/>
      <c r="AI32" s="211" t="s">
        <v>558</v>
      </c>
      <c r="AJ32" s="212"/>
      <c r="AK32" s="212"/>
      <c r="AL32" s="212"/>
      <c r="AM32" s="211" t="s">
        <v>561</v>
      </c>
      <c r="AN32" s="212"/>
      <c r="AO32" s="212"/>
      <c r="AP32" s="212"/>
      <c r="AQ32" s="333" t="s">
        <v>562</v>
      </c>
      <c r="AR32" s="200"/>
      <c r="AS32" s="200"/>
      <c r="AT32" s="334"/>
      <c r="AU32" s="212" t="s">
        <v>565</v>
      </c>
      <c r="AV32" s="212"/>
      <c r="AW32" s="212"/>
      <c r="AX32" s="214"/>
    </row>
    <row r="33" spans="1:50" ht="23.25" hidden="1"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14</v>
      </c>
      <c r="AC33" s="522"/>
      <c r="AD33" s="522"/>
      <c r="AE33" s="211" t="s">
        <v>559</v>
      </c>
      <c r="AF33" s="212"/>
      <c r="AG33" s="212"/>
      <c r="AH33" s="212"/>
      <c r="AI33" s="211"/>
      <c r="AJ33" s="212"/>
      <c r="AK33" s="212"/>
      <c r="AL33" s="212"/>
      <c r="AM33" s="211"/>
      <c r="AN33" s="212"/>
      <c r="AO33" s="212"/>
      <c r="AP33" s="212"/>
      <c r="AQ33" s="333" t="s">
        <v>563</v>
      </c>
      <c r="AR33" s="200"/>
      <c r="AS33" s="200"/>
      <c r="AT33" s="334"/>
      <c r="AU33" s="212"/>
      <c r="AV33" s="212"/>
      <c r="AW33" s="212"/>
      <c r="AX33" s="214"/>
    </row>
    <row r="34" spans="1:50" ht="164.25" hidden="1"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558</v>
      </c>
      <c r="AF34" s="212"/>
      <c r="AG34" s="212"/>
      <c r="AH34" s="212"/>
      <c r="AI34" s="211" t="s">
        <v>559</v>
      </c>
      <c r="AJ34" s="212"/>
      <c r="AK34" s="212"/>
      <c r="AL34" s="212"/>
      <c r="AM34" s="211" t="s">
        <v>561</v>
      </c>
      <c r="AN34" s="212"/>
      <c r="AO34" s="212"/>
      <c r="AP34" s="212"/>
      <c r="AQ34" s="333" t="s">
        <v>564</v>
      </c>
      <c r="AR34" s="200"/>
      <c r="AS34" s="200"/>
      <c r="AT34" s="334"/>
      <c r="AU34" s="212" t="s">
        <v>566</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558</v>
      </c>
      <c r="AR38" s="193"/>
      <c r="AS38" s="126" t="s">
        <v>356</v>
      </c>
      <c r="AT38" s="127"/>
      <c r="AU38" s="192">
        <v>32</v>
      </c>
      <c r="AV38" s="192"/>
      <c r="AW38" s="397" t="s">
        <v>300</v>
      </c>
      <c r="AX38" s="398"/>
    </row>
    <row r="39" spans="1:50" ht="23.25" customHeight="1" x14ac:dyDescent="0.15">
      <c r="A39" s="402"/>
      <c r="B39" s="400"/>
      <c r="C39" s="400"/>
      <c r="D39" s="400"/>
      <c r="E39" s="400"/>
      <c r="F39" s="401"/>
      <c r="G39" s="563" t="s">
        <v>568</v>
      </c>
      <c r="H39" s="564"/>
      <c r="I39" s="564"/>
      <c r="J39" s="564"/>
      <c r="K39" s="564"/>
      <c r="L39" s="564"/>
      <c r="M39" s="564"/>
      <c r="N39" s="564"/>
      <c r="O39" s="565"/>
      <c r="P39" s="98" t="s">
        <v>598</v>
      </c>
      <c r="Q39" s="98"/>
      <c r="R39" s="98"/>
      <c r="S39" s="98"/>
      <c r="T39" s="98"/>
      <c r="U39" s="98"/>
      <c r="V39" s="98"/>
      <c r="W39" s="98"/>
      <c r="X39" s="99"/>
      <c r="Y39" s="470" t="s">
        <v>12</v>
      </c>
      <c r="Z39" s="530"/>
      <c r="AA39" s="531"/>
      <c r="AB39" s="460" t="s">
        <v>14</v>
      </c>
      <c r="AC39" s="460"/>
      <c r="AD39" s="460"/>
      <c r="AE39" s="211" t="s">
        <v>558</v>
      </c>
      <c r="AF39" s="212"/>
      <c r="AG39" s="212"/>
      <c r="AH39" s="212"/>
      <c r="AI39" s="211">
        <v>98.9</v>
      </c>
      <c r="AJ39" s="212"/>
      <c r="AK39" s="212"/>
      <c r="AL39" s="212"/>
      <c r="AM39" s="211"/>
      <c r="AN39" s="212"/>
      <c r="AO39" s="212"/>
      <c r="AP39" s="212"/>
      <c r="AQ39" s="333" t="s">
        <v>559</v>
      </c>
      <c r="AR39" s="200"/>
      <c r="AS39" s="200"/>
      <c r="AT39" s="334"/>
      <c r="AU39" s="212" t="s">
        <v>569</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14</v>
      </c>
      <c r="AC40" s="522"/>
      <c r="AD40" s="522"/>
      <c r="AE40" s="211" t="s">
        <v>559</v>
      </c>
      <c r="AF40" s="212"/>
      <c r="AG40" s="212"/>
      <c r="AH40" s="212"/>
      <c r="AI40" s="211">
        <v>90</v>
      </c>
      <c r="AJ40" s="212"/>
      <c r="AK40" s="212"/>
      <c r="AL40" s="212"/>
      <c r="AM40" s="211">
        <v>90</v>
      </c>
      <c r="AN40" s="212"/>
      <c r="AO40" s="212"/>
      <c r="AP40" s="212"/>
      <c r="AQ40" s="333" t="s">
        <v>558</v>
      </c>
      <c r="AR40" s="200"/>
      <c r="AS40" s="200"/>
      <c r="AT40" s="334"/>
      <c r="AU40" s="212">
        <v>90</v>
      </c>
      <c r="AV40" s="212"/>
      <c r="AW40" s="212"/>
      <c r="AX40" s="214"/>
    </row>
    <row r="41" spans="1:50" ht="123"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559</v>
      </c>
      <c r="AF41" s="212"/>
      <c r="AG41" s="212"/>
      <c r="AH41" s="212"/>
      <c r="AI41" s="211">
        <v>109.9</v>
      </c>
      <c r="AJ41" s="212"/>
      <c r="AK41" s="212"/>
      <c r="AL41" s="212"/>
      <c r="AM41" s="211"/>
      <c r="AN41" s="212"/>
      <c r="AO41" s="212"/>
      <c r="AP41" s="212"/>
      <c r="AQ41" s="333" t="s">
        <v>558</v>
      </c>
      <c r="AR41" s="200"/>
      <c r="AS41" s="200"/>
      <c r="AT41" s="334"/>
      <c r="AU41" s="212" t="s">
        <v>570</v>
      </c>
      <c r="AV41" s="212"/>
      <c r="AW41" s="212"/>
      <c r="AX41" s="214"/>
    </row>
    <row r="42" spans="1:50" ht="23.25" customHeight="1" x14ac:dyDescent="0.15">
      <c r="A42" s="219" t="s">
        <v>528</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573</v>
      </c>
      <c r="AR45" s="193"/>
      <c r="AS45" s="126" t="s">
        <v>356</v>
      </c>
      <c r="AT45" s="127"/>
      <c r="AU45" s="192">
        <v>30</v>
      </c>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t="s">
        <v>571</v>
      </c>
      <c r="AC46" s="460"/>
      <c r="AD46" s="460"/>
      <c r="AE46" s="211" t="s">
        <v>573</v>
      </c>
      <c r="AF46" s="212"/>
      <c r="AG46" s="212"/>
      <c r="AH46" s="212"/>
      <c r="AI46" s="211" t="s">
        <v>574</v>
      </c>
      <c r="AJ46" s="212"/>
      <c r="AK46" s="212"/>
      <c r="AL46" s="212"/>
      <c r="AM46" s="211"/>
      <c r="AN46" s="212"/>
      <c r="AO46" s="212"/>
      <c r="AP46" s="212"/>
      <c r="AQ46" s="333" t="s">
        <v>573</v>
      </c>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t="s">
        <v>572</v>
      </c>
      <c r="AC47" s="522"/>
      <c r="AD47" s="522"/>
      <c r="AE47" s="211" t="s">
        <v>574</v>
      </c>
      <c r="AF47" s="212"/>
      <c r="AG47" s="212"/>
      <c r="AH47" s="212"/>
      <c r="AI47" s="211" t="s">
        <v>575</v>
      </c>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565</v>
      </c>
      <c r="AF48" s="212"/>
      <c r="AG48" s="212"/>
      <c r="AH48" s="212"/>
      <c r="AI48" s="211" t="s">
        <v>565</v>
      </c>
      <c r="AJ48" s="212"/>
      <c r="AK48" s="212"/>
      <c r="AL48" s="212"/>
      <c r="AM48" s="211"/>
      <c r="AN48" s="212"/>
      <c r="AO48" s="212"/>
      <c r="AP48" s="212"/>
      <c r="AQ48" s="333" t="s">
        <v>564</v>
      </c>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9"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576</v>
      </c>
      <c r="H101" s="98"/>
      <c r="I101" s="98"/>
      <c r="J101" s="98"/>
      <c r="K101" s="98"/>
      <c r="L101" s="98"/>
      <c r="M101" s="98"/>
      <c r="N101" s="98"/>
      <c r="O101" s="98"/>
      <c r="P101" s="98"/>
      <c r="Q101" s="98"/>
      <c r="R101" s="98"/>
      <c r="S101" s="98"/>
      <c r="T101" s="98"/>
      <c r="U101" s="98"/>
      <c r="V101" s="98"/>
      <c r="W101" s="98"/>
      <c r="X101" s="99"/>
      <c r="Y101" s="541" t="s">
        <v>55</v>
      </c>
      <c r="Z101" s="542"/>
      <c r="AA101" s="543"/>
      <c r="AB101" s="460" t="s">
        <v>577</v>
      </c>
      <c r="AC101" s="460"/>
      <c r="AD101" s="460"/>
      <c r="AE101" s="211" t="s">
        <v>562</v>
      </c>
      <c r="AF101" s="212"/>
      <c r="AG101" s="212"/>
      <c r="AH101" s="213"/>
      <c r="AI101" s="211">
        <v>1581</v>
      </c>
      <c r="AJ101" s="212"/>
      <c r="AK101" s="212"/>
      <c r="AL101" s="213"/>
      <c r="AM101" s="211">
        <v>3504</v>
      </c>
      <c r="AN101" s="212"/>
      <c r="AO101" s="212"/>
      <c r="AP101" s="213"/>
      <c r="AQ101" s="211" t="s">
        <v>630</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577</v>
      </c>
      <c r="AC102" s="460"/>
      <c r="AD102" s="460"/>
      <c r="AE102" s="417" t="s">
        <v>562</v>
      </c>
      <c r="AF102" s="417"/>
      <c r="AG102" s="417"/>
      <c r="AH102" s="417"/>
      <c r="AI102" s="417">
        <v>2333</v>
      </c>
      <c r="AJ102" s="417"/>
      <c r="AK102" s="417"/>
      <c r="AL102" s="417"/>
      <c r="AM102" s="417">
        <v>1864</v>
      </c>
      <c r="AN102" s="417"/>
      <c r="AO102" s="417"/>
      <c r="AP102" s="417"/>
      <c r="AQ102" s="266">
        <v>5860</v>
      </c>
      <c r="AR102" s="267"/>
      <c r="AS102" s="267"/>
      <c r="AT102" s="312"/>
      <c r="AU102" s="266"/>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36.7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578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580</v>
      </c>
      <c r="AC116" s="462"/>
      <c r="AD116" s="463"/>
      <c r="AE116" s="417" t="s">
        <v>558</v>
      </c>
      <c r="AF116" s="417"/>
      <c r="AG116" s="417"/>
      <c r="AH116" s="417"/>
      <c r="AI116" s="417">
        <v>595</v>
      </c>
      <c r="AJ116" s="417"/>
      <c r="AK116" s="417"/>
      <c r="AL116" s="417"/>
      <c r="AM116" s="417">
        <v>562</v>
      </c>
      <c r="AN116" s="417"/>
      <c r="AO116" s="417"/>
      <c r="AP116" s="417"/>
      <c r="AQ116" s="211">
        <v>621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579</v>
      </c>
      <c r="AC117" s="472"/>
      <c r="AD117" s="473"/>
      <c r="AE117" s="550" t="s">
        <v>558</v>
      </c>
      <c r="AF117" s="550"/>
      <c r="AG117" s="550"/>
      <c r="AH117" s="550"/>
      <c r="AI117" s="550" t="s">
        <v>636</v>
      </c>
      <c r="AJ117" s="550"/>
      <c r="AK117" s="550"/>
      <c r="AL117" s="550"/>
      <c r="AM117" s="550" t="s">
        <v>633</v>
      </c>
      <c r="AN117" s="550"/>
      <c r="AO117" s="550"/>
      <c r="AP117" s="550"/>
      <c r="AQ117" s="550" t="s">
        <v>624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5.25" customHeight="1" x14ac:dyDescent="0.15">
      <c r="A130" s="181" t="s">
        <v>369</v>
      </c>
      <c r="B130" s="178"/>
      <c r="C130" s="177" t="s">
        <v>366</v>
      </c>
      <c r="D130" s="178"/>
      <c r="E130" s="162" t="s">
        <v>399</v>
      </c>
      <c r="F130" s="163"/>
      <c r="G130" s="164" t="s">
        <v>637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642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32</v>
      </c>
      <c r="AV133" s="193"/>
      <c r="AW133" s="126" t="s">
        <v>300</v>
      </c>
      <c r="AX133" s="188"/>
    </row>
    <row r="134" spans="1:50" ht="29.25" customHeight="1" x14ac:dyDescent="0.15">
      <c r="A134" s="182"/>
      <c r="B134" s="179"/>
      <c r="C134" s="173"/>
      <c r="D134" s="179"/>
      <c r="E134" s="173"/>
      <c r="F134" s="174"/>
      <c r="G134" s="97" t="s">
        <v>612</v>
      </c>
      <c r="H134" s="98"/>
      <c r="I134" s="98"/>
      <c r="J134" s="98"/>
      <c r="K134" s="98"/>
      <c r="L134" s="98"/>
      <c r="M134" s="98"/>
      <c r="N134" s="98"/>
      <c r="O134" s="98"/>
      <c r="P134" s="98"/>
      <c r="Q134" s="98"/>
      <c r="R134" s="98"/>
      <c r="S134" s="98"/>
      <c r="T134" s="98"/>
      <c r="U134" s="98"/>
      <c r="V134" s="98"/>
      <c r="W134" s="98"/>
      <c r="X134" s="99"/>
      <c r="Y134" s="194" t="s">
        <v>379</v>
      </c>
      <c r="Z134" s="195"/>
      <c r="AA134" s="196"/>
      <c r="AB134" s="197" t="s">
        <v>613</v>
      </c>
      <c r="AC134" s="198"/>
      <c r="AD134" s="198"/>
      <c r="AE134" s="199">
        <v>2.7</v>
      </c>
      <c r="AF134" s="200"/>
      <c r="AG134" s="200"/>
      <c r="AH134" s="200"/>
      <c r="AI134" s="199">
        <v>3.16</v>
      </c>
      <c r="AJ134" s="200"/>
      <c r="AK134" s="200"/>
      <c r="AL134" s="200"/>
      <c r="AM134" s="199">
        <v>5.0999999999999996</v>
      </c>
      <c r="AN134" s="200"/>
      <c r="AO134" s="200"/>
      <c r="AP134" s="200"/>
      <c r="AQ134" s="199" t="s">
        <v>566</v>
      </c>
      <c r="AR134" s="200"/>
      <c r="AS134" s="200"/>
      <c r="AT134" s="200"/>
      <c r="AU134" s="199" t="s">
        <v>566</v>
      </c>
      <c r="AV134" s="200"/>
      <c r="AW134" s="200"/>
      <c r="AX134" s="201"/>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614</v>
      </c>
      <c r="AC135" s="206"/>
      <c r="AD135" s="206"/>
      <c r="AE135" s="199">
        <v>2.2999999999999998</v>
      </c>
      <c r="AF135" s="200"/>
      <c r="AG135" s="200"/>
      <c r="AH135" s="200"/>
      <c r="AI135" s="199">
        <v>2.7</v>
      </c>
      <c r="AJ135" s="200"/>
      <c r="AK135" s="200"/>
      <c r="AL135" s="200"/>
      <c r="AM135" s="199">
        <v>3.2</v>
      </c>
      <c r="AN135" s="200"/>
      <c r="AO135" s="200"/>
      <c r="AP135" s="200"/>
      <c r="AQ135" s="199" t="s">
        <v>559</v>
      </c>
      <c r="AR135" s="200"/>
      <c r="AS135" s="200"/>
      <c r="AT135" s="200"/>
      <c r="AU135" s="199">
        <v>13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617</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615</v>
      </c>
      <c r="H138" s="98"/>
      <c r="I138" s="98"/>
      <c r="J138" s="98"/>
      <c r="K138" s="98"/>
      <c r="L138" s="98"/>
      <c r="M138" s="98"/>
      <c r="N138" s="98"/>
      <c r="O138" s="98"/>
      <c r="P138" s="98"/>
      <c r="Q138" s="98"/>
      <c r="R138" s="98"/>
      <c r="S138" s="98"/>
      <c r="T138" s="98"/>
      <c r="U138" s="98"/>
      <c r="V138" s="98"/>
      <c r="W138" s="98"/>
      <c r="X138" s="99"/>
      <c r="Y138" s="194" t="s">
        <v>379</v>
      </c>
      <c r="Z138" s="195"/>
      <c r="AA138" s="196"/>
      <c r="AB138" s="197" t="s">
        <v>616</v>
      </c>
      <c r="AC138" s="198"/>
      <c r="AD138" s="198"/>
      <c r="AE138" s="199">
        <v>2484</v>
      </c>
      <c r="AF138" s="200"/>
      <c r="AG138" s="200"/>
      <c r="AH138" s="200"/>
      <c r="AI138" s="199">
        <v>2695</v>
      </c>
      <c r="AJ138" s="200"/>
      <c r="AK138" s="200"/>
      <c r="AL138" s="200"/>
      <c r="AM138" s="199">
        <v>2878</v>
      </c>
      <c r="AN138" s="200"/>
      <c r="AO138" s="200"/>
      <c r="AP138" s="200"/>
      <c r="AQ138" s="199" t="s">
        <v>617</v>
      </c>
      <c r="AR138" s="200"/>
      <c r="AS138" s="200"/>
      <c r="AT138" s="200"/>
      <c r="AU138" s="199" t="s">
        <v>618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616</v>
      </c>
      <c r="AC139" s="206"/>
      <c r="AD139" s="206"/>
      <c r="AE139" s="199" t="s">
        <v>618</v>
      </c>
      <c r="AF139" s="200"/>
      <c r="AG139" s="200"/>
      <c r="AH139" s="200"/>
      <c r="AI139" s="199" t="s">
        <v>617</v>
      </c>
      <c r="AJ139" s="200"/>
      <c r="AK139" s="200"/>
      <c r="AL139" s="200"/>
      <c r="AM139" s="199" t="s">
        <v>617</v>
      </c>
      <c r="AN139" s="200"/>
      <c r="AO139" s="200"/>
      <c r="AP139" s="200"/>
      <c r="AQ139" s="199" t="s">
        <v>617</v>
      </c>
      <c r="AR139" s="200"/>
      <c r="AS139" s="200"/>
      <c r="AT139" s="200"/>
      <c r="AU139" s="199">
        <v>3000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7.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hidden="1" customHeight="1" x14ac:dyDescent="0.15">
      <c r="A154" s="182"/>
      <c r="B154" s="179"/>
      <c r="C154" s="173"/>
      <c r="D154" s="179"/>
      <c r="E154" s="173"/>
      <c r="F154" s="174"/>
      <c r="G154" s="97" t="s">
        <v>561</v>
      </c>
      <c r="H154" s="98"/>
      <c r="I154" s="98"/>
      <c r="J154" s="98"/>
      <c r="K154" s="98"/>
      <c r="L154" s="98"/>
      <c r="M154" s="98"/>
      <c r="N154" s="98"/>
      <c r="O154" s="98"/>
      <c r="P154" s="99"/>
      <c r="Q154" s="118" t="s">
        <v>574</v>
      </c>
      <c r="R154" s="98"/>
      <c r="S154" s="98"/>
      <c r="T154" s="98"/>
      <c r="U154" s="98"/>
      <c r="V154" s="98"/>
      <c r="W154" s="98"/>
      <c r="X154" s="98"/>
      <c r="Y154" s="98"/>
      <c r="Z154" s="98"/>
      <c r="AA154" s="286"/>
      <c r="AB154" s="134" t="s">
        <v>562</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557</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8.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9.25" customHeight="1" x14ac:dyDescent="0.15">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592" t="s">
        <v>565</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559</v>
      </c>
      <c r="AF433" s="200"/>
      <c r="AG433" s="200"/>
      <c r="AH433" s="200"/>
      <c r="AI433" s="333" t="s">
        <v>581</v>
      </c>
      <c r="AJ433" s="200"/>
      <c r="AK433" s="200"/>
      <c r="AL433" s="200"/>
      <c r="AM433" s="333" t="s">
        <v>581</v>
      </c>
      <c r="AN433" s="200"/>
      <c r="AO433" s="200"/>
      <c r="AP433" s="334"/>
      <c r="AQ433" s="333" t="s">
        <v>559</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581</v>
      </c>
      <c r="AF434" s="200"/>
      <c r="AG434" s="200"/>
      <c r="AH434" s="334"/>
      <c r="AI434" s="333" t="s">
        <v>559</v>
      </c>
      <c r="AJ434" s="200"/>
      <c r="AK434" s="200"/>
      <c r="AL434" s="200"/>
      <c r="AM434" s="333" t="s">
        <v>581</v>
      </c>
      <c r="AN434" s="200"/>
      <c r="AO434" s="200"/>
      <c r="AP434" s="334"/>
      <c r="AQ434" s="333" t="s">
        <v>557</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581</v>
      </c>
      <c r="AF435" s="200"/>
      <c r="AG435" s="200"/>
      <c r="AH435" s="334"/>
      <c r="AI435" s="333" t="s">
        <v>557</v>
      </c>
      <c r="AJ435" s="200"/>
      <c r="AK435" s="200"/>
      <c r="AL435" s="200"/>
      <c r="AM435" s="333" t="s">
        <v>581</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92" t="s">
        <v>575</v>
      </c>
      <c r="AR457" s="193"/>
      <c r="AS457" s="126" t="s">
        <v>356</v>
      </c>
      <c r="AT457" s="127"/>
      <c r="AU457" s="193" t="s">
        <v>565</v>
      </c>
      <c r="AV457" s="193"/>
      <c r="AW457" s="126" t="s">
        <v>300</v>
      </c>
      <c r="AX457" s="188"/>
    </row>
    <row r="458" spans="1:50" ht="23.25" customHeight="1" x14ac:dyDescent="0.15">
      <c r="A458" s="182"/>
      <c r="B458" s="179"/>
      <c r="C458" s="173"/>
      <c r="D458" s="179"/>
      <c r="E458" s="335"/>
      <c r="F458" s="336"/>
      <c r="G458" s="97" t="s">
        <v>570</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565</v>
      </c>
      <c r="AF458" s="200"/>
      <c r="AG458" s="200"/>
      <c r="AH458" s="200"/>
      <c r="AI458" s="333" t="s">
        <v>575</v>
      </c>
      <c r="AJ458" s="200"/>
      <c r="AK458" s="200"/>
      <c r="AL458" s="200"/>
      <c r="AM458" s="333" t="s">
        <v>565</v>
      </c>
      <c r="AN458" s="200"/>
      <c r="AO458" s="200"/>
      <c r="AP458" s="334"/>
      <c r="AQ458" s="333" t="s">
        <v>575</v>
      </c>
      <c r="AR458" s="200"/>
      <c r="AS458" s="200"/>
      <c r="AT458" s="334"/>
      <c r="AU458" s="200" t="s">
        <v>584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565</v>
      </c>
      <c r="AF459" s="200"/>
      <c r="AG459" s="200"/>
      <c r="AH459" s="334"/>
      <c r="AI459" s="333" t="s">
        <v>565</v>
      </c>
      <c r="AJ459" s="200"/>
      <c r="AK459" s="200"/>
      <c r="AL459" s="200"/>
      <c r="AM459" s="333" t="s">
        <v>559</v>
      </c>
      <c r="AN459" s="200"/>
      <c r="AO459" s="200"/>
      <c r="AP459" s="334"/>
      <c r="AQ459" s="333" t="s">
        <v>564</v>
      </c>
      <c r="AR459" s="200"/>
      <c r="AS459" s="200"/>
      <c r="AT459" s="334"/>
      <c r="AU459" s="200" t="s">
        <v>581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575</v>
      </c>
      <c r="AF460" s="200"/>
      <c r="AG460" s="200"/>
      <c r="AH460" s="334"/>
      <c r="AI460" s="333" t="s">
        <v>583</v>
      </c>
      <c r="AJ460" s="200"/>
      <c r="AK460" s="200"/>
      <c r="AL460" s="200"/>
      <c r="AM460" s="333" t="s">
        <v>557</v>
      </c>
      <c r="AN460" s="200"/>
      <c r="AO460" s="200"/>
      <c r="AP460" s="334"/>
      <c r="AQ460" s="333" t="s">
        <v>581</v>
      </c>
      <c r="AR460" s="200"/>
      <c r="AS460" s="200"/>
      <c r="AT460" s="334"/>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102"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4" t="s">
        <v>626</v>
      </c>
      <c r="AH702" s="385"/>
      <c r="AI702" s="385"/>
      <c r="AJ702" s="385"/>
      <c r="AK702" s="385"/>
      <c r="AL702" s="385"/>
      <c r="AM702" s="385"/>
      <c r="AN702" s="385"/>
      <c r="AO702" s="385"/>
      <c r="AP702" s="385"/>
      <c r="AQ702" s="385"/>
      <c r="AR702" s="385"/>
      <c r="AS702" s="385"/>
      <c r="AT702" s="385"/>
      <c r="AU702" s="385"/>
      <c r="AV702" s="385"/>
      <c r="AW702" s="385"/>
      <c r="AX702" s="386"/>
    </row>
    <row r="703" spans="1:50" ht="46.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554</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619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586</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28.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554</v>
      </c>
      <c r="AE708" s="607"/>
      <c r="AF708" s="607"/>
      <c r="AG708" s="744" t="s">
        <v>627</v>
      </c>
      <c r="AH708" s="745"/>
      <c r="AI708" s="745"/>
      <c r="AJ708" s="745"/>
      <c r="AK708" s="745"/>
      <c r="AL708" s="745"/>
      <c r="AM708" s="745"/>
      <c r="AN708" s="745"/>
      <c r="AO708" s="745"/>
      <c r="AP708" s="745"/>
      <c r="AQ708" s="745"/>
      <c r="AR708" s="745"/>
      <c r="AS708" s="745"/>
      <c r="AT708" s="745"/>
      <c r="AU708" s="745"/>
      <c r="AV708" s="745"/>
      <c r="AW708" s="745"/>
      <c r="AX708" s="746"/>
    </row>
    <row r="709" spans="1:50" ht="40.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586</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586</v>
      </c>
      <c r="AE712" s="785"/>
      <c r="AF712" s="785"/>
      <c r="AG712" s="812" t="s">
        <v>620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586</v>
      </c>
      <c r="AE713" s="322"/>
      <c r="AF713" s="665"/>
      <c r="AG713" s="94" t="s">
        <v>565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586</v>
      </c>
      <c r="AE714" s="810"/>
      <c r="AF714" s="811"/>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586</v>
      </c>
      <c r="AE715" s="607"/>
      <c r="AF715" s="658"/>
      <c r="AG715" s="744" t="s">
        <v>638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586</v>
      </c>
      <c r="AE716" s="629"/>
      <c r="AF716" s="629"/>
      <c r="AG716" s="94" t="s">
        <v>565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554</v>
      </c>
      <c r="AE717" s="322"/>
      <c r="AF717" s="322"/>
      <c r="AG717" s="94" t="s">
        <v>639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586</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586</v>
      </c>
      <c r="AE719" s="607"/>
      <c r="AF719" s="607"/>
      <c r="AG719" s="118" t="s">
        <v>628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550</v>
      </c>
      <c r="D721" s="290"/>
      <c r="E721" s="290"/>
      <c r="F721" s="291"/>
      <c r="G721" s="280"/>
      <c r="H721" s="281"/>
      <c r="I721" s="83" t="str">
        <f>IF(OR(G721="　", G721=""), "", "-")</f>
        <v/>
      </c>
      <c r="J721" s="284">
        <v>625</v>
      </c>
      <c r="K721" s="284"/>
      <c r="L721" s="83" t="str">
        <f>IF(M721="","","-")</f>
        <v/>
      </c>
      <c r="M721" s="84"/>
      <c r="N721" s="297" t="s">
        <v>629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42" t="s">
        <v>48</v>
      </c>
      <c r="B726" s="804"/>
      <c r="C726" s="817" t="s">
        <v>53</v>
      </c>
      <c r="D726" s="839"/>
      <c r="E726" s="839"/>
      <c r="F726" s="840"/>
      <c r="G726" s="576" t="s">
        <v>640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5" customHeight="1" thickBot="1" x14ac:dyDescent="0.2">
      <c r="A727" s="805"/>
      <c r="B727" s="806"/>
      <c r="C727" s="750" t="s">
        <v>57</v>
      </c>
      <c r="D727" s="751"/>
      <c r="E727" s="751"/>
      <c r="F727" s="752"/>
      <c r="G727" s="574" t="s">
        <v>641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4.2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4.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7.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570</v>
      </c>
      <c r="F737" s="989"/>
      <c r="G737" s="989"/>
      <c r="H737" s="989"/>
      <c r="I737" s="989"/>
      <c r="J737" s="989"/>
      <c r="K737" s="989"/>
      <c r="L737" s="989"/>
      <c r="M737" s="989"/>
      <c r="N737" s="358" t="s">
        <v>358</v>
      </c>
      <c r="O737" s="358"/>
      <c r="P737" s="358"/>
      <c r="Q737" s="358"/>
      <c r="R737" s="989" t="s">
        <v>574</v>
      </c>
      <c r="S737" s="989"/>
      <c r="T737" s="989"/>
      <c r="U737" s="989"/>
      <c r="V737" s="989"/>
      <c r="W737" s="989"/>
      <c r="X737" s="989"/>
      <c r="Y737" s="989"/>
      <c r="Z737" s="989"/>
      <c r="AA737" s="358" t="s">
        <v>359</v>
      </c>
      <c r="AB737" s="358"/>
      <c r="AC737" s="358"/>
      <c r="AD737" s="358"/>
      <c r="AE737" s="989" t="s">
        <v>587</v>
      </c>
      <c r="AF737" s="989"/>
      <c r="AG737" s="989"/>
      <c r="AH737" s="989"/>
      <c r="AI737" s="989"/>
      <c r="AJ737" s="989"/>
      <c r="AK737" s="989"/>
      <c r="AL737" s="989"/>
      <c r="AM737" s="989"/>
      <c r="AN737" s="358" t="s">
        <v>360</v>
      </c>
      <c r="AO737" s="358"/>
      <c r="AP737" s="358"/>
      <c r="AQ737" s="358"/>
      <c r="AR737" s="990" t="s">
        <v>570</v>
      </c>
      <c r="AS737" s="991"/>
      <c r="AT737" s="991"/>
      <c r="AU737" s="991"/>
      <c r="AV737" s="991"/>
      <c r="AW737" s="991"/>
      <c r="AX737" s="992"/>
      <c r="AY737" s="89"/>
      <c r="AZ737" s="89"/>
    </row>
    <row r="738" spans="1:52" ht="24.75" customHeight="1" x14ac:dyDescent="0.15">
      <c r="A738" s="993" t="s">
        <v>361</v>
      </c>
      <c r="B738" s="203"/>
      <c r="C738" s="203"/>
      <c r="D738" s="204"/>
      <c r="E738" s="989" t="s">
        <v>587</v>
      </c>
      <c r="F738" s="989"/>
      <c r="G738" s="989"/>
      <c r="H738" s="989"/>
      <c r="I738" s="989"/>
      <c r="J738" s="989"/>
      <c r="K738" s="989"/>
      <c r="L738" s="989"/>
      <c r="M738" s="989"/>
      <c r="N738" s="358" t="s">
        <v>362</v>
      </c>
      <c r="O738" s="358"/>
      <c r="P738" s="358"/>
      <c r="Q738" s="358"/>
      <c r="R738" s="989" t="s">
        <v>570</v>
      </c>
      <c r="S738" s="989"/>
      <c r="T738" s="989"/>
      <c r="U738" s="989"/>
      <c r="V738" s="989"/>
      <c r="W738" s="989"/>
      <c r="X738" s="989"/>
      <c r="Y738" s="989"/>
      <c r="Z738" s="989"/>
      <c r="AA738" s="358" t="s">
        <v>482</v>
      </c>
      <c r="AB738" s="358"/>
      <c r="AC738" s="358"/>
      <c r="AD738" s="358"/>
      <c r="AE738" s="989" t="s">
        <v>570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t="s">
        <v>484</v>
      </c>
      <c r="J739" s="984"/>
      <c r="K739" s="91" t="str">
        <f>IF(OR(I739="　", I739=""), "", "-")</f>
        <v/>
      </c>
      <c r="L739" s="985">
        <v>627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599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634</v>
      </c>
      <c r="H781" s="673"/>
      <c r="I781" s="673"/>
      <c r="J781" s="673"/>
      <c r="K781" s="674"/>
      <c r="L781" s="666" t="s">
        <v>635</v>
      </c>
      <c r="M781" s="667"/>
      <c r="N781" s="667"/>
      <c r="O781" s="667"/>
      <c r="P781" s="667"/>
      <c r="Q781" s="667"/>
      <c r="R781" s="667"/>
      <c r="S781" s="667"/>
      <c r="T781" s="667"/>
      <c r="U781" s="667"/>
      <c r="V781" s="667"/>
      <c r="W781" s="667"/>
      <c r="X781" s="668"/>
      <c r="Y781" s="387">
        <v>0.7</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600</v>
      </c>
      <c r="D837" s="340"/>
      <c r="E837" s="340"/>
      <c r="F837" s="340"/>
      <c r="G837" s="340"/>
      <c r="H837" s="340"/>
      <c r="I837" s="340"/>
      <c r="J837" s="341" t="s">
        <v>561</v>
      </c>
      <c r="K837" s="342"/>
      <c r="L837" s="342"/>
      <c r="M837" s="342"/>
      <c r="N837" s="342"/>
      <c r="O837" s="342"/>
      <c r="P837" s="355" t="s">
        <v>561</v>
      </c>
      <c r="Q837" s="343"/>
      <c r="R837" s="343"/>
      <c r="S837" s="343"/>
      <c r="T837" s="343"/>
      <c r="U837" s="343"/>
      <c r="V837" s="343"/>
      <c r="W837" s="343"/>
      <c r="X837" s="343"/>
      <c r="Y837" s="344">
        <v>0.7</v>
      </c>
      <c r="Z837" s="345"/>
      <c r="AA837" s="345"/>
      <c r="AB837" s="346"/>
      <c r="AC837" s="356" t="s">
        <v>196</v>
      </c>
      <c r="AD837" s="364"/>
      <c r="AE837" s="364"/>
      <c r="AF837" s="364"/>
      <c r="AG837" s="364"/>
      <c r="AH837" s="365" t="s">
        <v>561</v>
      </c>
      <c r="AI837" s="366"/>
      <c r="AJ837" s="366"/>
      <c r="AK837" s="366"/>
      <c r="AL837" s="350" t="s">
        <v>597</v>
      </c>
      <c r="AM837" s="351"/>
      <c r="AN837" s="351"/>
      <c r="AO837" s="352"/>
      <c r="AP837" s="353" t="s">
        <v>562</v>
      </c>
      <c r="AQ837" s="353"/>
      <c r="AR837" s="353"/>
      <c r="AS837" s="353"/>
      <c r="AT837" s="353"/>
      <c r="AU837" s="353"/>
      <c r="AV837" s="353"/>
      <c r="AW837" s="353"/>
      <c r="AX837" s="353"/>
    </row>
    <row r="838" spans="1:50" ht="30" customHeight="1" x14ac:dyDescent="0.15">
      <c r="A838" s="372">
        <v>2</v>
      </c>
      <c r="B838" s="372">
        <v>1</v>
      </c>
      <c r="C838" s="373" t="s">
        <v>601</v>
      </c>
      <c r="D838" s="374"/>
      <c r="E838" s="374"/>
      <c r="F838" s="374"/>
      <c r="G838" s="374"/>
      <c r="H838" s="374"/>
      <c r="I838" s="375"/>
      <c r="J838" s="341" t="s">
        <v>593</v>
      </c>
      <c r="K838" s="342"/>
      <c r="L838" s="342"/>
      <c r="M838" s="342"/>
      <c r="N838" s="342"/>
      <c r="O838" s="342"/>
      <c r="P838" s="355" t="s">
        <v>595</v>
      </c>
      <c r="Q838" s="343"/>
      <c r="R838" s="343"/>
      <c r="S838" s="343"/>
      <c r="T838" s="343"/>
      <c r="U838" s="343"/>
      <c r="V838" s="343"/>
      <c r="W838" s="343"/>
      <c r="X838" s="343"/>
      <c r="Y838" s="344">
        <v>0.7</v>
      </c>
      <c r="Z838" s="345"/>
      <c r="AA838" s="345"/>
      <c r="AB838" s="346"/>
      <c r="AC838" s="356" t="s">
        <v>196</v>
      </c>
      <c r="AD838" s="364"/>
      <c r="AE838" s="364"/>
      <c r="AF838" s="364"/>
      <c r="AG838" s="364"/>
      <c r="AH838" s="365" t="s">
        <v>593</v>
      </c>
      <c r="AI838" s="366"/>
      <c r="AJ838" s="366"/>
      <c r="AK838" s="366"/>
      <c r="AL838" s="367" t="s">
        <v>649</v>
      </c>
      <c r="AM838" s="368"/>
      <c r="AN838" s="368"/>
      <c r="AO838" s="369"/>
      <c r="AP838" s="353" t="s">
        <v>643</v>
      </c>
      <c r="AQ838" s="353"/>
      <c r="AR838" s="353"/>
      <c r="AS838" s="353"/>
      <c r="AT838" s="353"/>
      <c r="AU838" s="353"/>
      <c r="AV838" s="353"/>
      <c r="AW838" s="353"/>
      <c r="AX838" s="353"/>
    </row>
    <row r="839" spans="1:50" ht="30" customHeight="1" x14ac:dyDescent="0.15">
      <c r="A839" s="372">
        <v>3</v>
      </c>
      <c r="B839" s="372">
        <v>1</v>
      </c>
      <c r="C839" s="354" t="s">
        <v>602</v>
      </c>
      <c r="D839" s="340"/>
      <c r="E839" s="340"/>
      <c r="F839" s="340"/>
      <c r="G839" s="340"/>
      <c r="H839" s="340"/>
      <c r="I839" s="340"/>
      <c r="J839" s="341" t="s">
        <v>593</v>
      </c>
      <c r="K839" s="342"/>
      <c r="L839" s="342"/>
      <c r="M839" s="342"/>
      <c r="N839" s="342"/>
      <c r="O839" s="342"/>
      <c r="P839" s="355" t="s">
        <v>593</v>
      </c>
      <c r="Q839" s="343"/>
      <c r="R839" s="343"/>
      <c r="S839" s="343"/>
      <c r="T839" s="343"/>
      <c r="U839" s="343"/>
      <c r="V839" s="343"/>
      <c r="W839" s="343"/>
      <c r="X839" s="343"/>
      <c r="Y839" s="344">
        <v>0.7</v>
      </c>
      <c r="Z839" s="345"/>
      <c r="AA839" s="345"/>
      <c r="AB839" s="346"/>
      <c r="AC839" s="356" t="s">
        <v>196</v>
      </c>
      <c r="AD839" s="364"/>
      <c r="AE839" s="364"/>
      <c r="AF839" s="364"/>
      <c r="AG839" s="364"/>
      <c r="AH839" s="348" t="s">
        <v>596</v>
      </c>
      <c r="AI839" s="349"/>
      <c r="AJ839" s="349"/>
      <c r="AK839" s="349"/>
      <c r="AL839" s="350" t="s">
        <v>593</v>
      </c>
      <c r="AM839" s="351"/>
      <c r="AN839" s="351"/>
      <c r="AO839" s="352"/>
      <c r="AP839" s="353" t="s">
        <v>644</v>
      </c>
      <c r="AQ839" s="353"/>
      <c r="AR839" s="353"/>
      <c r="AS839" s="353"/>
      <c r="AT839" s="353"/>
      <c r="AU839" s="353"/>
      <c r="AV839" s="353"/>
      <c r="AW839" s="353"/>
      <c r="AX839" s="353"/>
    </row>
    <row r="840" spans="1:50" ht="30" customHeight="1" x14ac:dyDescent="0.15">
      <c r="A840" s="372">
        <v>4</v>
      </c>
      <c r="B840" s="372">
        <v>1</v>
      </c>
      <c r="C840" s="354" t="s">
        <v>603</v>
      </c>
      <c r="D840" s="340"/>
      <c r="E840" s="340"/>
      <c r="F840" s="340"/>
      <c r="G840" s="340"/>
      <c r="H840" s="340"/>
      <c r="I840" s="340"/>
      <c r="J840" s="341" t="s">
        <v>593</v>
      </c>
      <c r="K840" s="342"/>
      <c r="L840" s="342"/>
      <c r="M840" s="342"/>
      <c r="N840" s="342"/>
      <c r="O840" s="342"/>
      <c r="P840" s="355" t="s">
        <v>593</v>
      </c>
      <c r="Q840" s="343"/>
      <c r="R840" s="343"/>
      <c r="S840" s="343"/>
      <c r="T840" s="343"/>
      <c r="U840" s="343"/>
      <c r="V840" s="343"/>
      <c r="W840" s="343"/>
      <c r="X840" s="343"/>
      <c r="Y840" s="344">
        <v>0.7</v>
      </c>
      <c r="Z840" s="345"/>
      <c r="AA840" s="345"/>
      <c r="AB840" s="346"/>
      <c r="AC840" s="356" t="s">
        <v>196</v>
      </c>
      <c r="AD840" s="364"/>
      <c r="AE840" s="364"/>
      <c r="AF840" s="364"/>
      <c r="AG840" s="364"/>
      <c r="AH840" s="348" t="s">
        <v>593</v>
      </c>
      <c r="AI840" s="349"/>
      <c r="AJ840" s="349"/>
      <c r="AK840" s="349"/>
      <c r="AL840" s="350" t="s">
        <v>594</v>
      </c>
      <c r="AM840" s="351"/>
      <c r="AN840" s="351"/>
      <c r="AO840" s="352"/>
      <c r="AP840" s="353" t="s">
        <v>644</v>
      </c>
      <c r="AQ840" s="353"/>
      <c r="AR840" s="353"/>
      <c r="AS840" s="353"/>
      <c r="AT840" s="353"/>
      <c r="AU840" s="353"/>
      <c r="AV840" s="353"/>
      <c r="AW840" s="353"/>
      <c r="AX840" s="353"/>
    </row>
    <row r="841" spans="1:50" ht="30" customHeight="1" x14ac:dyDescent="0.15">
      <c r="A841" s="372">
        <v>5</v>
      </c>
      <c r="B841" s="372">
        <v>1</v>
      </c>
      <c r="C841" s="354" t="s">
        <v>604</v>
      </c>
      <c r="D841" s="340"/>
      <c r="E841" s="340"/>
      <c r="F841" s="340"/>
      <c r="G841" s="340"/>
      <c r="H841" s="340"/>
      <c r="I841" s="340"/>
      <c r="J841" s="341" t="s">
        <v>594</v>
      </c>
      <c r="K841" s="342"/>
      <c r="L841" s="342"/>
      <c r="M841" s="342"/>
      <c r="N841" s="342"/>
      <c r="O841" s="342"/>
      <c r="P841" s="355" t="s">
        <v>593</v>
      </c>
      <c r="Q841" s="343"/>
      <c r="R841" s="343"/>
      <c r="S841" s="343"/>
      <c r="T841" s="343"/>
      <c r="U841" s="343"/>
      <c r="V841" s="343"/>
      <c r="W841" s="343"/>
      <c r="X841" s="343"/>
      <c r="Y841" s="344">
        <v>0.7</v>
      </c>
      <c r="Z841" s="345"/>
      <c r="AA841" s="345"/>
      <c r="AB841" s="346"/>
      <c r="AC841" s="356" t="s">
        <v>196</v>
      </c>
      <c r="AD841" s="364"/>
      <c r="AE841" s="364"/>
      <c r="AF841" s="364"/>
      <c r="AG841" s="364"/>
      <c r="AH841" s="348" t="s">
        <v>593</v>
      </c>
      <c r="AI841" s="349"/>
      <c r="AJ841" s="349"/>
      <c r="AK841" s="349"/>
      <c r="AL841" s="350" t="s">
        <v>593</v>
      </c>
      <c r="AM841" s="351"/>
      <c r="AN841" s="351"/>
      <c r="AO841" s="352"/>
      <c r="AP841" s="353" t="s">
        <v>645</v>
      </c>
      <c r="AQ841" s="353"/>
      <c r="AR841" s="353"/>
      <c r="AS841" s="353"/>
      <c r="AT841" s="353"/>
      <c r="AU841" s="353"/>
      <c r="AV841" s="353"/>
      <c r="AW841" s="353"/>
      <c r="AX841" s="353"/>
    </row>
    <row r="842" spans="1:50" ht="30" customHeight="1" x14ac:dyDescent="0.15">
      <c r="A842" s="372">
        <v>6</v>
      </c>
      <c r="B842" s="372">
        <v>1</v>
      </c>
      <c r="C842" s="354" t="s">
        <v>605</v>
      </c>
      <c r="D842" s="340"/>
      <c r="E842" s="340"/>
      <c r="F842" s="340"/>
      <c r="G842" s="340"/>
      <c r="H842" s="340"/>
      <c r="I842" s="340"/>
      <c r="J842" s="341" t="s">
        <v>593</v>
      </c>
      <c r="K842" s="342"/>
      <c r="L842" s="342"/>
      <c r="M842" s="342"/>
      <c r="N842" s="342"/>
      <c r="O842" s="342"/>
      <c r="P842" s="355" t="s">
        <v>593</v>
      </c>
      <c r="Q842" s="343"/>
      <c r="R842" s="343"/>
      <c r="S842" s="343"/>
      <c r="T842" s="343"/>
      <c r="U842" s="343"/>
      <c r="V842" s="343"/>
      <c r="W842" s="343"/>
      <c r="X842" s="343"/>
      <c r="Y842" s="344">
        <v>0.7</v>
      </c>
      <c r="Z842" s="345"/>
      <c r="AA842" s="345"/>
      <c r="AB842" s="346"/>
      <c r="AC842" s="356" t="s">
        <v>196</v>
      </c>
      <c r="AD842" s="364"/>
      <c r="AE842" s="364"/>
      <c r="AF842" s="364"/>
      <c r="AG842" s="364"/>
      <c r="AH842" s="348" t="s">
        <v>593</v>
      </c>
      <c r="AI842" s="349"/>
      <c r="AJ842" s="349"/>
      <c r="AK842" s="349"/>
      <c r="AL842" s="350" t="s">
        <v>593</v>
      </c>
      <c r="AM842" s="351"/>
      <c r="AN842" s="351"/>
      <c r="AO842" s="352"/>
      <c r="AP842" s="353" t="s">
        <v>644</v>
      </c>
      <c r="AQ842" s="353"/>
      <c r="AR842" s="353"/>
      <c r="AS842" s="353"/>
      <c r="AT842" s="353"/>
      <c r="AU842" s="353"/>
      <c r="AV842" s="353"/>
      <c r="AW842" s="353"/>
      <c r="AX842" s="353"/>
    </row>
    <row r="843" spans="1:50" ht="30" customHeight="1" x14ac:dyDescent="0.15">
      <c r="A843" s="372">
        <v>7</v>
      </c>
      <c r="B843" s="372">
        <v>1</v>
      </c>
      <c r="C843" s="354" t="s">
        <v>606</v>
      </c>
      <c r="D843" s="340"/>
      <c r="E843" s="340"/>
      <c r="F843" s="340"/>
      <c r="G843" s="340"/>
      <c r="H843" s="340"/>
      <c r="I843" s="340"/>
      <c r="J843" s="341" t="s">
        <v>593</v>
      </c>
      <c r="K843" s="342"/>
      <c r="L843" s="342"/>
      <c r="M843" s="342"/>
      <c r="N843" s="342"/>
      <c r="O843" s="342"/>
      <c r="P843" s="355" t="s">
        <v>593</v>
      </c>
      <c r="Q843" s="343"/>
      <c r="R843" s="343"/>
      <c r="S843" s="343"/>
      <c r="T843" s="343"/>
      <c r="U843" s="343"/>
      <c r="V843" s="343"/>
      <c r="W843" s="343"/>
      <c r="X843" s="343"/>
      <c r="Y843" s="344">
        <v>0.7</v>
      </c>
      <c r="Z843" s="345"/>
      <c r="AA843" s="345"/>
      <c r="AB843" s="346"/>
      <c r="AC843" s="356" t="s">
        <v>196</v>
      </c>
      <c r="AD843" s="364"/>
      <c r="AE843" s="364"/>
      <c r="AF843" s="364"/>
      <c r="AG843" s="364"/>
      <c r="AH843" s="348" t="s">
        <v>593</v>
      </c>
      <c r="AI843" s="349"/>
      <c r="AJ843" s="349"/>
      <c r="AK843" s="349"/>
      <c r="AL843" s="350" t="s">
        <v>593</v>
      </c>
      <c r="AM843" s="351"/>
      <c r="AN843" s="351"/>
      <c r="AO843" s="352"/>
      <c r="AP843" s="353" t="s">
        <v>645</v>
      </c>
      <c r="AQ843" s="353"/>
      <c r="AR843" s="353"/>
      <c r="AS843" s="353"/>
      <c r="AT843" s="353"/>
      <c r="AU843" s="353"/>
      <c r="AV843" s="353"/>
      <c r="AW843" s="353"/>
      <c r="AX843" s="353"/>
    </row>
    <row r="844" spans="1:50" ht="30" customHeight="1" x14ac:dyDescent="0.15">
      <c r="A844" s="372">
        <v>8</v>
      </c>
      <c r="B844" s="372">
        <v>1</v>
      </c>
      <c r="C844" s="354" t="s">
        <v>607</v>
      </c>
      <c r="D844" s="340"/>
      <c r="E844" s="340"/>
      <c r="F844" s="340"/>
      <c r="G844" s="340"/>
      <c r="H844" s="340"/>
      <c r="I844" s="340"/>
      <c r="J844" s="341" t="s">
        <v>593</v>
      </c>
      <c r="K844" s="342"/>
      <c r="L844" s="342"/>
      <c r="M844" s="342"/>
      <c r="N844" s="342"/>
      <c r="O844" s="342"/>
      <c r="P844" s="355" t="s">
        <v>593</v>
      </c>
      <c r="Q844" s="343"/>
      <c r="R844" s="343"/>
      <c r="S844" s="343"/>
      <c r="T844" s="343"/>
      <c r="U844" s="343"/>
      <c r="V844" s="343"/>
      <c r="W844" s="343"/>
      <c r="X844" s="343"/>
      <c r="Y844" s="344">
        <v>0.7</v>
      </c>
      <c r="Z844" s="345"/>
      <c r="AA844" s="345"/>
      <c r="AB844" s="346"/>
      <c r="AC844" s="356" t="s">
        <v>196</v>
      </c>
      <c r="AD844" s="364"/>
      <c r="AE844" s="364"/>
      <c r="AF844" s="364"/>
      <c r="AG844" s="364"/>
      <c r="AH844" s="348" t="s">
        <v>594</v>
      </c>
      <c r="AI844" s="349"/>
      <c r="AJ844" s="349"/>
      <c r="AK844" s="349"/>
      <c r="AL844" s="350" t="s">
        <v>593</v>
      </c>
      <c r="AM844" s="351"/>
      <c r="AN844" s="351"/>
      <c r="AO844" s="352"/>
      <c r="AP844" s="353" t="s">
        <v>646</v>
      </c>
      <c r="AQ844" s="353"/>
      <c r="AR844" s="353"/>
      <c r="AS844" s="353"/>
      <c r="AT844" s="353"/>
      <c r="AU844" s="353"/>
      <c r="AV844" s="353"/>
      <c r="AW844" s="353"/>
      <c r="AX844" s="353"/>
    </row>
    <row r="845" spans="1:50" ht="30" customHeight="1" x14ac:dyDescent="0.15">
      <c r="A845" s="372">
        <v>9</v>
      </c>
      <c r="B845" s="372">
        <v>1</v>
      </c>
      <c r="C845" s="354" t="s">
        <v>608</v>
      </c>
      <c r="D845" s="340"/>
      <c r="E845" s="340"/>
      <c r="F845" s="340"/>
      <c r="G845" s="340"/>
      <c r="H845" s="340"/>
      <c r="I845" s="340"/>
      <c r="J845" s="341" t="s">
        <v>593</v>
      </c>
      <c r="K845" s="342"/>
      <c r="L845" s="342"/>
      <c r="M845" s="342"/>
      <c r="N845" s="342"/>
      <c r="O845" s="342"/>
      <c r="P845" s="355" t="s">
        <v>593</v>
      </c>
      <c r="Q845" s="343"/>
      <c r="R845" s="343"/>
      <c r="S845" s="343"/>
      <c r="T845" s="343"/>
      <c r="U845" s="343"/>
      <c r="V845" s="343"/>
      <c r="W845" s="343"/>
      <c r="X845" s="343"/>
      <c r="Y845" s="344">
        <v>0.7</v>
      </c>
      <c r="Z845" s="345"/>
      <c r="AA845" s="345"/>
      <c r="AB845" s="346"/>
      <c r="AC845" s="356" t="s">
        <v>196</v>
      </c>
      <c r="AD845" s="364"/>
      <c r="AE845" s="364"/>
      <c r="AF845" s="364"/>
      <c r="AG845" s="364"/>
      <c r="AH845" s="348" t="s">
        <v>593</v>
      </c>
      <c r="AI845" s="349"/>
      <c r="AJ845" s="349"/>
      <c r="AK845" s="349"/>
      <c r="AL845" s="350" t="s">
        <v>594</v>
      </c>
      <c r="AM845" s="351"/>
      <c r="AN845" s="351"/>
      <c r="AO845" s="352"/>
      <c r="AP845" s="353" t="s">
        <v>647</v>
      </c>
      <c r="AQ845" s="353"/>
      <c r="AR845" s="353"/>
      <c r="AS845" s="353"/>
      <c r="AT845" s="353"/>
      <c r="AU845" s="353"/>
      <c r="AV845" s="353"/>
      <c r="AW845" s="353"/>
      <c r="AX845" s="353"/>
    </row>
    <row r="846" spans="1:50" ht="30" customHeight="1" x14ac:dyDescent="0.15">
      <c r="A846" s="372">
        <v>10</v>
      </c>
      <c r="B846" s="372">
        <v>1</v>
      </c>
      <c r="C846" s="354" t="s">
        <v>609</v>
      </c>
      <c r="D846" s="340"/>
      <c r="E846" s="340"/>
      <c r="F846" s="340"/>
      <c r="G846" s="340"/>
      <c r="H846" s="340"/>
      <c r="I846" s="340"/>
      <c r="J846" s="341" t="s">
        <v>593</v>
      </c>
      <c r="K846" s="342"/>
      <c r="L846" s="342"/>
      <c r="M846" s="342"/>
      <c r="N846" s="342"/>
      <c r="O846" s="342"/>
      <c r="P846" s="355" t="s">
        <v>593</v>
      </c>
      <c r="Q846" s="343"/>
      <c r="R846" s="343"/>
      <c r="S846" s="343"/>
      <c r="T846" s="343"/>
      <c r="U846" s="343"/>
      <c r="V846" s="343"/>
      <c r="W846" s="343"/>
      <c r="X846" s="343"/>
      <c r="Y846" s="344">
        <v>0.7</v>
      </c>
      <c r="Z846" s="345"/>
      <c r="AA846" s="345"/>
      <c r="AB846" s="346"/>
      <c r="AC846" s="356" t="s">
        <v>196</v>
      </c>
      <c r="AD846" s="364"/>
      <c r="AE846" s="364"/>
      <c r="AF846" s="364"/>
      <c r="AG846" s="364"/>
      <c r="AH846" s="348" t="s">
        <v>596</v>
      </c>
      <c r="AI846" s="349"/>
      <c r="AJ846" s="349"/>
      <c r="AK846" s="349"/>
      <c r="AL846" s="350" t="s">
        <v>594</v>
      </c>
      <c r="AM846" s="351"/>
      <c r="AN846" s="351"/>
      <c r="AO846" s="352"/>
      <c r="AP846" s="353" t="s">
        <v>648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570</v>
      </c>
      <c r="F1102" s="371"/>
      <c r="G1102" s="371"/>
      <c r="H1102" s="371"/>
      <c r="I1102" s="371"/>
      <c r="J1102" s="341" t="s">
        <v>570</v>
      </c>
      <c r="K1102" s="342"/>
      <c r="L1102" s="342"/>
      <c r="M1102" s="342"/>
      <c r="N1102" s="342"/>
      <c r="O1102" s="342"/>
      <c r="P1102" s="355" t="s">
        <v>570</v>
      </c>
      <c r="Q1102" s="343"/>
      <c r="R1102" s="343"/>
      <c r="S1102" s="343"/>
      <c r="T1102" s="343"/>
      <c r="U1102" s="343"/>
      <c r="V1102" s="343"/>
      <c r="W1102" s="343"/>
      <c r="X1102" s="343"/>
      <c r="Y1102" s="344" t="s">
        <v>570</v>
      </c>
      <c r="Z1102" s="345"/>
      <c r="AA1102" s="345"/>
      <c r="AB1102" s="346"/>
      <c r="AC1102" s="347"/>
      <c r="AD1102" s="347"/>
      <c r="AE1102" s="347"/>
      <c r="AF1102" s="347"/>
      <c r="AG1102" s="347"/>
      <c r="AH1102" s="348" t="s">
        <v>570</v>
      </c>
      <c r="AI1102" s="349"/>
      <c r="AJ1102" s="349"/>
      <c r="AK1102" s="349"/>
      <c r="AL1102" s="350" t="s">
        <v>565</v>
      </c>
      <c r="AM1102" s="351"/>
      <c r="AN1102" s="351"/>
      <c r="AO1102" s="352"/>
      <c r="AP1102" s="353" t="s">
        <v>566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2018-06-14T01:32:17Z</cp:lastPrinted>
  <dcterms:created xsi:type="dcterms:W3CDTF">2012-03-13T00:50:25Z</dcterms:created>
  <dcterms:modified xsi:type="dcterms:W3CDTF">2018-07-05T08:57:26Z</dcterms:modified>
</cp:coreProperties>
</file>