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<sst xmlns="http://schemas.openxmlformats.org/spreadsheetml/2006/main" count="3096" uniqueCount="709">
  <si>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</si>
  <si>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</si>
  <si>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</si>
  <si>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</si>
  <si>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</si>
  <si>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</si>
  <si>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</si>
  <si>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</si>
  <si>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</si>
  <si>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</si>
  <si>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</si>
  <si>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</si>
  <si>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</si>
  <si>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</si>
  <si>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</si>
  <si>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</si>
  <si>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</si>
  <si>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</si>
  <si>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</si>
  <si>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</si>
  <si>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</si>
  <si>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</si>
  <si>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</si>
  <si>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</si>
  <si>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</si>
  <si>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</si>
  <si>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</si>
  <si>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</si>
  <si>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</si>
  <si>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</si>
  <si>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</si>
  <si>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</si>
  <si>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</si>
  <si>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</si>
  <si>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</si>
  <si>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</si>
  <si>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</si>
  <si>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</si>
  <si>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</si>
  <si>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</si>
  <si>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</si>
  <si>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</si>
  <si>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</si>
  <si>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</si>
  <si>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</si>
  <si>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</si>
  <si>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</si>
  <si>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</si>
  <si>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</si>
  <si>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</si>
  <si>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</si>
  <si>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</si>
  <si>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</si>
  <si>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</si>
  <si>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</si>
  <si>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</si>
  <si>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</si>
  <si>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</si>
  <si>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</si>
  <si>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</si>
  <si>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</si>
  <si>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</si>
  <si>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</si>
  <si>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</si>
  <si>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</si>
  <si>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</si>
  <si>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</si>
  <si>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</si>
  <si>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</si>
  <si>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</si>
  <si>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</si>
  <si>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</si>
  <si>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</si>
  <si>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</si>
  <si>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</si>
  <si>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</si>
  <si>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</si>
  <si>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</si>
  <si>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</si>
  <si>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</si>
  <si>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</si>
  <si>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</si>
  <si>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</si>
  <si>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</si>
  <si>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</si>
  <si>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</si>
  <si>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</si>
  <si>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</si>
  <si>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</si>
  <si>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</si>
  <si>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</si>
  <si>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</si>
  <si>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</si>
  <si>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</si>
  <si>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</si>
  <si>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</si>
  <si>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</si>
  <si>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</si>
  <si>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</si>
  <si>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</si>
  <si>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</si>
  <si>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</si>
  <si>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</si>
  <si>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</si>
  <si>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</si>
  <si>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</si>
  <si>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</si>
  <si>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</si>
  <si>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</si>
  <si>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</si>
  <si>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</si>
  <si>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</si>
  <si>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</si>
  <si>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</si>
  <si>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</si>
  <si>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</si>
  <si>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</si>
  <si>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</si>
  <si>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</si>
  <si>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</si>
  <si>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</si>
  <si>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</si>
  <si>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</si>
  <si>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</si>
  <si>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</si>
  <si>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</si>
  <si>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</si>
  <si>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</si>
  <si>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</si>
  <si>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</si>
  <si>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</si>
  <si>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</si>
  <si>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</si>
  <si>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</si>
  <si>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</si>
  <si>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</si>
  <si>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</si>
  <si>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</si>
  <si>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</si>
  <si>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</si>
  <si>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</si>
  <si>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</si>
  <si>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</si>
  <si>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</si>
  <si>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</si>
  <si>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</si>
  <si>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</si>
  <si>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</si>
  <si>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</si>
  <si>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</si>
  <si>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</si>
  <si>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</si>
  <si>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</si>
  <si>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</si>
  <si>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</si>
  <si>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</si>
  <si>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</si>
  <si>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</si>
  <si>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</si>
  <si>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</si>
  <si>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</si>
  <si>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</si>
  <si>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</si>
  <si>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</si>
  <si>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</si>
  <si>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</si>
  <si>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</si>
  <si>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</si>
  <si>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</si>
  <si>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</si>
  <si>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</si>
  <si>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</si>
  <si>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</si>
  <si>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</si>
  <si>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</si>
  <si>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</si>
  <si>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</si>
  <si>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</si>
  <si>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</si>
  <si>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</si>
  <si>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</si>
  <si>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</si>
  <si>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</si>
  <si>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</si>
  <si>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</si>
  <si>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</si>
  <si>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</si>
  <si>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</si>
  <si>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</si>
  <si>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</si>
  <si>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</si>
  <si>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</si>
  <si>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</si>
  <si>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</si>
  <si>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</si>
  <si>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</si>
  <si>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</si>
  <si>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</si>
  <si>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</si>
  <si>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</si>
  <si>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</si>
  <si>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</si>
  <si>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</si>
  <si>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</si>
  <si>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</si>
  <si>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</si>
  <si>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</si>
  <si>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</si>
  <si>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</si>
  <si>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</si>
  <si>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</si>
  <si>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</si>
  <si>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</si>
  <si>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</si>
  <si>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</si>
  <si>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</si>
  <si>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</si>
  <si>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</si>
  <si>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</si>
  <si>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</si>
  <si>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</si>
  <si>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</si>
  <si>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</si>
  <si>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</si>
  <si>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</si>
  <si>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</si>
  <si>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</si>
  <si>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</si>
  <si>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</si>
  <si>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</si>
  <si>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</si>
  <si>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</si>
  <si>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</si>
  <si>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</si>
  <si>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</si>
  <si>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</si>
  <si>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</si>
  <si>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</si>
  <si>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</si>
  <si>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</si>
  <si>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</si>
  <si>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</si>
  <si>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</si>
  <si>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</si>
  <si>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</si>
  <si>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</si>
  <si>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</si>
  <si>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</si>
  <si>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</si>
  <si>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</si>
  <si>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</si>
  <si>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</si>
  <si>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</si>
  <si>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</si>
  <si>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</si>
  <si>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</si>
  <si>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</si>
  <si>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</si>
  <si>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</si>
  <si>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</si>
  <si>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</si>
  <si>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</si>
  <si>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</si>
  <si>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</si>
  <si>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</si>
  <si>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</si>
  <si>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</si>
  <si>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</si>
  <si>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</si>
  <si>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</si>
  <si>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</si>
  <si>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</si>
  <si>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</si>
  <si>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</si>
  <si>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</si>
  <si>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</si>
  <si>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</si>
  <si>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</si>
  <si>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</si>
  <si>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</si>
  <si>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</si>
  <si>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</si>
  <si>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</si>
  <si>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</si>
  <si>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</si>
  <si>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</si>
  <si>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</si>
  <si>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</si>
  <si>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</si>
  <si>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</si>
  <si>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</si>
  <si>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</si>
  <si>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</si>
  <si>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</si>
  <si>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</si>
  <si>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</si>
  <si>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</si>
  <si>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</si>
  <si>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</si>
  <si>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</si>
  <si>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</si>
  <si>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</si>
  <si>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</si>
  <si>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</si>
  <si>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</si>
  <si>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</si>
  <si>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</si>
  <si>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</si>
  <si>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</si>
  <si>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</si>
  <si>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</si>
  <si>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</si>
  <si>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</si>
  <si>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</si>
  <si>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</si>
  <si>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</si>
  <si>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</si>
  <si>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</si>
  <si>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</si>
  <si>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</si>
  <si>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</si>
  <si>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</si>
  <si>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</si>
  <si>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</si>
  <si>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</si>
  <si>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</si>
  <si>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</si>
  <si>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</si>
  <si>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</si>
  <si>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</si>
  <si>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</si>
  <si>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</si>
  <si>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</si>
  <si>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</si>
  <si>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</si>
  <si>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</si>
  <si>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</si>
  <si>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</si>
  <si>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</si>
  <si>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</si>
  <si>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</si>
  <si>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</si>
  <si>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</si>
  <si>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</si>
  <si>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</si>
  <si>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</si>
  <si>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</si>
  <si>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</si>
  <si>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</si>
  <si>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</si>
  <si>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</si>
  <si>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</si>
  <si>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</si>
  <si>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</si>
  <si>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</si>
  <si>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</si>
  <si>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</si>
  <si>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</si>
  <si>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</si>
  <si>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</si>
  <si>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</si>
  <si>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</si>
  <si>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</si>
  <si>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</si>
  <si>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</si>
  <si>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</si>
  <si>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</si>
  <si>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</si>
  <si>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</si>
  <si>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</si>
  <si>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</si>
  <si>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</si>
  <si>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</si>
  <si>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</si>
  <si>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</si>
  <si>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</si>
  <si>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</si>
  <si>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</si>
  <si>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</si>
  <si>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</si>
  <si>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</si>
  <si>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</si>
  <si>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</si>
  <si>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</si>
  <si>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</si>
  <si>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</si>
  <si>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</si>
  <si>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</si>
  <si>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</si>
  <si>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</si>
  <si>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</si>
  <si>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</si>
  <si>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</si>
  <si>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</si>
  <si>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</si>
  <si>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</si>
  <si>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</si>
  <si>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</si>
  <si>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</si>
  <si>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</si>
  <si>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</si>
  <si>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</si>
  <si>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</si>
  <si>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</si>
  <si>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</si>
  <si>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</si>
  <si>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</si>
  <si>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</si>
  <si>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</si>
  <si>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</si>
  <si>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</si>
  <si>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</si>
  <si>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</si>
  <si>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</si>
  <si>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</si>
  <si>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</si>
  <si>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</si>
  <si>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</si>
  <si>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</si>
  <si>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</si>
  <si>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</si>
  <si>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</si>
  <si>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</si>
  <si>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</si>
  <si>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</si>
  <si>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</si>
  <si>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</si>
  <si>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</si>
  <si>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</si>
  <si>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</si>
  <si>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</si>
  <si>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</si>
  <si>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</si>
  <si>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</si>
  <si>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</si>
  <si>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</si>
  <si>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</si>
  <si>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</si>
  <si>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</si>
  <si>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</si>
  <si>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</si>
  <si>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</si>
  <si>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</si>
  <si>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</si>
  <si>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</si>
  <si>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</si>
  <si>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</si>
  <si>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</si>
  <si>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</si>
  <si>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</si>
  <si>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</si>
  <si>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</si>
  <si>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</si>
  <si>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</si>
  <si>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</si>
  <si>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</si>
  <si>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</si>
  <si>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</si>
  <si>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</si>
  <si>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</si>
  <si>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</si>
  <si>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</si>
  <si>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</si>
  <si>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</si>
  <si>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</si>
  <si>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</si>
  <si>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</si>
  <si>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</si>
  <si>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</si>
  <si>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</si>
  <si>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</si>
  <si>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</si>
  <si>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</si>
  <si>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</si>
  <si>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</si>
  <si>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</si>
  <si>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</si>
  <si>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</si>
  <si>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</si>
  <si>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</si>
  <si>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</si>
  <si>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</si>
  <si>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</si>
  <si>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</si>
  <si>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</si>
  <si>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</si>
  <si>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</si>
  <si>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</si>
  <si>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</si>
  <si>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</si>
  <si>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</si>
  <si>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</si>
  <si>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</si>
  <si>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</si>
  <si>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</si>
  <si>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</si>
  <si>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</si>
  <si>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</si>
  <si>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</si>
  <si>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</si>
  <si>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</si>
  <si>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</si>
  <si>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</si>
  <si>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</si>
  <si>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</si>
  <si>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</si>
  <si>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</si>
  <si>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</si>
  <si>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</si>
  <si>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</si>
  <si>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</si>
  <si>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</si>
  <si>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</si>
  <si>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</si>
  <si>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</si>
  <si>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</si>
  <si>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</si>
  <si>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</si>
  <si>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</si>
  <si>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</si>
  <si>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</si>
  <si>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</si>
  <si>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</si>
  <si>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</si>
  <si>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</si>
  <si>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</si>
  <si>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</si>
  <si>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</si>
  <si>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</si>
  <si>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</si>
  <si>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</si>
  <si>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</si>
  <si>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</si>
  <si>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</si>
  <si>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</si>
  <si>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</si>
  <si>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</si>
  <si>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</si>
  <si>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</si>
  <si>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</si>
  <si>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</si>
  <si>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</si>
  <si>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</si>
  <si>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</si>
  <si>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</si>
  <si>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</si>
  <si>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</si>
  <si>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労働保険適用徴収業務に必要な経費</t>
    <phoneticPr fontId="5"/>
  </si>
  <si>
    <t>労働基準局</t>
    <rPh sb="0" eb="2">
      <t>ロウドウ</t>
    </rPh>
    <rPh sb="2" eb="5">
      <t>キジュンキョク</t>
    </rPh>
    <phoneticPr fontId="5"/>
  </si>
  <si>
    <t>労働保険徴収課</t>
    <rPh sb="0" eb="2">
      <t>ロウドウ</t>
    </rPh>
    <rPh sb="2" eb="4">
      <t>ホケン</t>
    </rPh>
    <rPh sb="4" eb="7">
      <t>チョウシュウカ</t>
    </rPh>
    <phoneticPr fontId="5"/>
  </si>
  <si>
    <t>河野　純伴</t>
    <rPh sb="0" eb="2">
      <t>カワノ</t>
    </rPh>
    <rPh sb="3" eb="4">
      <t>ジュン</t>
    </rPh>
    <rPh sb="4" eb="5">
      <t>トモ</t>
    </rPh>
    <phoneticPr fontId="5"/>
  </si>
  <si>
    <t>○</t>
  </si>
  <si>
    <t>労働保険の保険料の徴収等に関する法律第10条第1項</t>
    <rPh sb="0" eb="2">
      <t>ロウドウ</t>
    </rPh>
    <rPh sb="2" eb="4">
      <t>ホケン</t>
    </rPh>
    <rPh sb="5" eb="8">
      <t>ホケンリョウ</t>
    </rPh>
    <rPh sb="9" eb="11">
      <t>チョウシュウ</t>
    </rPh>
    <rPh sb="11" eb="12">
      <t>トウ</t>
    </rPh>
    <rPh sb="13" eb="14">
      <t>カン</t>
    </rPh>
    <rPh sb="16" eb="18">
      <t>ホウリツ</t>
    </rPh>
    <rPh sb="18" eb="19">
      <t>ダイ</t>
    </rPh>
    <rPh sb="21" eb="22">
      <t>ジョウ</t>
    </rPh>
    <rPh sb="22" eb="23">
      <t>ダイ</t>
    </rPh>
    <rPh sb="24" eb="25">
      <t>コウ</t>
    </rPh>
    <phoneticPr fontId="5"/>
  </si>
  <si>
    <t>－</t>
    <phoneticPr fontId="5"/>
  </si>
  <si>
    <t>労働保険の適正な適用及び労働保険料の適正な徴収を図ること。</t>
    <rPh sb="0" eb="2">
      <t>ロウドウ</t>
    </rPh>
    <rPh sb="2" eb="4">
      <t>ホケン</t>
    </rPh>
    <rPh sb="5" eb="7">
      <t>テキセイ</t>
    </rPh>
    <rPh sb="8" eb="10">
      <t>テキヨウ</t>
    </rPh>
    <rPh sb="10" eb="11">
      <t>オヨ</t>
    </rPh>
    <rPh sb="12" eb="14">
      <t>ロウドウ</t>
    </rPh>
    <rPh sb="14" eb="17">
      <t>ホケンリョウ</t>
    </rPh>
    <rPh sb="18" eb="20">
      <t>テキセイ</t>
    </rPh>
    <rPh sb="21" eb="23">
      <t>チョウシュウ</t>
    </rPh>
    <rPh sb="24" eb="25">
      <t>ハカ</t>
    </rPh>
    <phoneticPr fontId="5"/>
  </si>
  <si>
    <t>労働保険の適用対象事業（原則として、労働者を１人以上雇用する全ての事業に適用される）の把握・加入勧奨、労働保険事務組合の育成、納入督励などの労働保険の適用促進及び適正徴収に係る業務を実施する。</t>
    <rPh sb="0" eb="2">
      <t>ロウドウ</t>
    </rPh>
    <rPh sb="2" eb="4">
      <t>ホケン</t>
    </rPh>
    <rPh sb="5" eb="7">
      <t>テキヨウ</t>
    </rPh>
    <rPh sb="7" eb="9">
      <t>タイショウ</t>
    </rPh>
    <rPh sb="9" eb="11">
      <t>ジギョウ</t>
    </rPh>
    <rPh sb="12" eb="14">
      <t>ゲンソク</t>
    </rPh>
    <rPh sb="18" eb="21">
      <t>ロウドウシャ</t>
    </rPh>
    <rPh sb="23" eb="24">
      <t>ヒト</t>
    </rPh>
    <rPh sb="24" eb="26">
      <t>イジョウ</t>
    </rPh>
    <rPh sb="26" eb="28">
      <t>コヨウ</t>
    </rPh>
    <rPh sb="30" eb="31">
      <t>スベ</t>
    </rPh>
    <rPh sb="33" eb="35">
      <t>ジギョウ</t>
    </rPh>
    <rPh sb="36" eb="38">
      <t>テキヨウ</t>
    </rPh>
    <rPh sb="43" eb="45">
      <t>ハアク</t>
    </rPh>
    <rPh sb="46" eb="48">
      <t>カニュウ</t>
    </rPh>
    <rPh sb="48" eb="50">
      <t>カンショウ</t>
    </rPh>
    <rPh sb="51" eb="53">
      <t>ロウドウ</t>
    </rPh>
    <rPh sb="53" eb="55">
      <t>ホケン</t>
    </rPh>
    <rPh sb="55" eb="57">
      <t>ジム</t>
    </rPh>
    <rPh sb="57" eb="59">
      <t>クミアイ</t>
    </rPh>
    <rPh sb="60" eb="62">
      <t>イクセイ</t>
    </rPh>
    <rPh sb="63" eb="65">
      <t>ノウニュウ</t>
    </rPh>
    <rPh sb="65" eb="67">
      <t>トクレイ</t>
    </rPh>
    <rPh sb="70" eb="72">
      <t>ロウドウ</t>
    </rPh>
    <rPh sb="72" eb="74">
      <t>ホケン</t>
    </rPh>
    <rPh sb="75" eb="77">
      <t>テキヨウ</t>
    </rPh>
    <rPh sb="77" eb="79">
      <t>ソクシン</t>
    </rPh>
    <rPh sb="79" eb="80">
      <t>オヨ</t>
    </rPh>
    <rPh sb="81" eb="83">
      <t>テキセイ</t>
    </rPh>
    <rPh sb="83" eb="85">
      <t>チョウシュウ</t>
    </rPh>
    <rPh sb="86" eb="87">
      <t>カカ</t>
    </rPh>
    <rPh sb="88" eb="90">
      <t>ギョウム</t>
    </rPh>
    <rPh sb="91" eb="93">
      <t>ジッシ</t>
    </rPh>
    <phoneticPr fontId="5"/>
  </si>
  <si>
    <t>-</t>
    <phoneticPr fontId="5"/>
  </si>
  <si>
    <t>-</t>
    <phoneticPr fontId="5"/>
  </si>
  <si>
    <t>報奨金</t>
    <rPh sb="0" eb="3">
      <t>ホウショウキン</t>
    </rPh>
    <phoneticPr fontId="5"/>
  </si>
  <si>
    <t>情報処理業務庁費</t>
    <rPh sb="0" eb="2">
      <t>ジョウホウ</t>
    </rPh>
    <rPh sb="2" eb="4">
      <t>ショリ</t>
    </rPh>
    <rPh sb="4" eb="6">
      <t>ギョウム</t>
    </rPh>
    <rPh sb="6" eb="8">
      <t>チョウヒ</t>
    </rPh>
    <phoneticPr fontId="5"/>
  </si>
  <si>
    <t>庁費</t>
    <rPh sb="0" eb="2">
      <t>チョウヒ</t>
    </rPh>
    <phoneticPr fontId="5"/>
  </si>
  <si>
    <t>電子計算機等借料</t>
    <rPh sb="0" eb="2">
      <t>デンシ</t>
    </rPh>
    <rPh sb="2" eb="6">
      <t>ケイサンキトウ</t>
    </rPh>
    <rPh sb="6" eb="8">
      <t>シャクリョウ</t>
    </rPh>
    <phoneticPr fontId="5"/>
  </si>
  <si>
    <t>労働保険加入促進等業務委託費</t>
    <rPh sb="0" eb="2">
      <t>ロウドウ</t>
    </rPh>
    <rPh sb="2" eb="4">
      <t>ホケン</t>
    </rPh>
    <rPh sb="4" eb="6">
      <t>カニュウ</t>
    </rPh>
    <rPh sb="6" eb="8">
      <t>ソクシン</t>
    </rPh>
    <rPh sb="8" eb="9">
      <t>トウ</t>
    </rPh>
    <rPh sb="9" eb="11">
      <t>ギョウム</t>
    </rPh>
    <rPh sb="11" eb="14">
      <t>イタクヒ</t>
    </rPh>
    <phoneticPr fontId="5"/>
  </si>
  <si>
    <t>毎年度の労働保険料収納率を前年度以上とする</t>
    <rPh sb="0" eb="3">
      <t>マイネンド</t>
    </rPh>
    <rPh sb="4" eb="6">
      <t>ロウドウ</t>
    </rPh>
    <rPh sb="6" eb="9">
      <t>ホケンリョウ</t>
    </rPh>
    <rPh sb="9" eb="12">
      <t>シュウノウリツ</t>
    </rPh>
    <rPh sb="13" eb="16">
      <t>ゼンネンド</t>
    </rPh>
    <rPh sb="16" eb="18">
      <t>イジョウ</t>
    </rPh>
    <phoneticPr fontId="5"/>
  </si>
  <si>
    <t>労働保険の適用徴収状況（年報）</t>
    <rPh sb="0" eb="2">
      <t>ロウドウ</t>
    </rPh>
    <rPh sb="2" eb="4">
      <t>ホケン</t>
    </rPh>
    <rPh sb="5" eb="7">
      <t>テキヨウ</t>
    </rPh>
    <rPh sb="7" eb="9">
      <t>チョウシュウ</t>
    </rPh>
    <rPh sb="9" eb="11">
      <t>ジョウキョウ</t>
    </rPh>
    <rPh sb="12" eb="14">
      <t>ネンポウ</t>
    </rPh>
    <phoneticPr fontId="5"/>
  </si>
  <si>
    <t>％</t>
    <phoneticPr fontId="5"/>
  </si>
  <si>
    <t>％</t>
    <phoneticPr fontId="5"/>
  </si>
  <si>
    <t>未手続事業一掃対策により労働保険に加入した事業場数</t>
    <rPh sb="0" eb="3">
      <t>ミテツヅキ</t>
    </rPh>
    <rPh sb="3" eb="5">
      <t>ジギョウ</t>
    </rPh>
    <rPh sb="5" eb="7">
      <t>イッソウ</t>
    </rPh>
    <rPh sb="7" eb="9">
      <t>タイサク</t>
    </rPh>
    <rPh sb="12" eb="14">
      <t>ロウドウ</t>
    </rPh>
    <rPh sb="14" eb="16">
      <t>ホケン</t>
    </rPh>
    <rPh sb="17" eb="19">
      <t>カニュウ</t>
    </rPh>
    <rPh sb="21" eb="23">
      <t>ジギョウ</t>
    </rPh>
    <rPh sb="23" eb="24">
      <t>バ</t>
    </rPh>
    <rPh sb="24" eb="25">
      <t>カズ</t>
    </rPh>
    <phoneticPr fontId="5"/>
  </si>
  <si>
    <t>件</t>
    <rPh sb="0" eb="1">
      <t>ケン</t>
    </rPh>
    <phoneticPr fontId="5"/>
  </si>
  <si>
    <t>-</t>
  </si>
  <si>
    <t>-</t>
    <phoneticPr fontId="5"/>
  </si>
  <si>
    <t>100円当たり徴収コスト＝徴収事務費／保険収入×100
X：徴収事務費
Y：保険収入</t>
    <rPh sb="3" eb="4">
      <t>エン</t>
    </rPh>
    <rPh sb="4" eb="5">
      <t>ア</t>
    </rPh>
    <rPh sb="7" eb="9">
      <t>チョウシュウ</t>
    </rPh>
    <rPh sb="13" eb="15">
      <t>チョウシュウ</t>
    </rPh>
    <rPh sb="15" eb="18">
      <t>ジムヒ</t>
    </rPh>
    <rPh sb="19" eb="21">
      <t>ホケン</t>
    </rPh>
    <rPh sb="21" eb="23">
      <t>シュウニュウ</t>
    </rPh>
    <rPh sb="31" eb="33">
      <t>チョウシュウ</t>
    </rPh>
    <rPh sb="33" eb="36">
      <t>ジムヒ</t>
    </rPh>
    <rPh sb="39" eb="41">
      <t>ホケン</t>
    </rPh>
    <rPh sb="41" eb="43">
      <t>シュウニュウ</t>
    </rPh>
    <phoneticPr fontId="5"/>
  </si>
  <si>
    <t>円</t>
    <rPh sb="0" eb="1">
      <t>エン</t>
    </rPh>
    <phoneticPr fontId="5"/>
  </si>
  <si>
    <t>X/Y×100</t>
    <phoneticPr fontId="5"/>
  </si>
  <si>
    <t>-</t>
    <phoneticPr fontId="5"/>
  </si>
  <si>
    <t>-</t>
    <phoneticPr fontId="5"/>
  </si>
  <si>
    <t>Ⅲ－５－１　労働保険適用促進及び労働保険料等の適正徴収を図ること</t>
    <rPh sb="6" eb="8">
      <t>ロウドウ</t>
    </rPh>
    <rPh sb="8" eb="10">
      <t>ホケン</t>
    </rPh>
    <rPh sb="10" eb="12">
      <t>テキヨウ</t>
    </rPh>
    <rPh sb="12" eb="14">
      <t>ソクシン</t>
    </rPh>
    <rPh sb="14" eb="15">
      <t>オヨ</t>
    </rPh>
    <rPh sb="16" eb="18">
      <t>ロウドウ</t>
    </rPh>
    <rPh sb="18" eb="21">
      <t>ホケンリョウ</t>
    </rPh>
    <rPh sb="21" eb="22">
      <t>トウ</t>
    </rPh>
    <rPh sb="23" eb="25">
      <t>テキセイ</t>
    </rPh>
    <rPh sb="25" eb="27">
      <t>チョウシュウ</t>
    </rPh>
    <rPh sb="28" eb="29">
      <t>ハカ</t>
    </rPh>
    <phoneticPr fontId="5"/>
  </si>
  <si>
    <t>労働保険料収納率</t>
    <rPh sb="0" eb="2">
      <t>ロウドウ</t>
    </rPh>
    <rPh sb="2" eb="5">
      <t>ホケンリョウ</t>
    </rPh>
    <rPh sb="5" eb="8">
      <t>シュウノウリツ</t>
    </rPh>
    <phoneticPr fontId="5"/>
  </si>
  <si>
    <t>未手続事業対策により労働保険に加入した事業場数</t>
    <rPh sb="0" eb="3">
      <t>ミテツヅキ</t>
    </rPh>
    <rPh sb="3" eb="5">
      <t>ジギョウ</t>
    </rPh>
    <rPh sb="5" eb="7">
      <t>タイサク</t>
    </rPh>
    <rPh sb="10" eb="12">
      <t>ロウドウ</t>
    </rPh>
    <rPh sb="12" eb="14">
      <t>ホケン</t>
    </rPh>
    <rPh sb="15" eb="17">
      <t>カニュウ</t>
    </rPh>
    <rPh sb="19" eb="21">
      <t>ジギョウ</t>
    </rPh>
    <rPh sb="21" eb="22">
      <t>バ</t>
    </rPh>
    <rPh sb="22" eb="23">
      <t>カズ</t>
    </rPh>
    <phoneticPr fontId="5"/>
  </si>
  <si>
    <t>％</t>
    <phoneticPr fontId="5"/>
  </si>
  <si>
    <t>-</t>
    <phoneticPr fontId="5"/>
  </si>
  <si>
    <t>-</t>
    <phoneticPr fontId="5"/>
  </si>
  <si>
    <t>未手続事業に対する加入勧奨等を行うことにより、労働保険の適用促進を図るとともに、納入督励等によって労働保険料収納率を向上させることにより、労働保険料等の適正徴収を図るものであり、測定指標と合致した事業である。</t>
    <rPh sb="0" eb="3">
      <t>ミテツヅキ</t>
    </rPh>
    <rPh sb="3" eb="5">
      <t>ジギョウ</t>
    </rPh>
    <rPh sb="6" eb="7">
      <t>タイ</t>
    </rPh>
    <rPh sb="9" eb="11">
      <t>カニュウ</t>
    </rPh>
    <rPh sb="11" eb="13">
      <t>カンショウ</t>
    </rPh>
    <rPh sb="13" eb="14">
      <t>トウ</t>
    </rPh>
    <rPh sb="15" eb="16">
      <t>オコナ</t>
    </rPh>
    <rPh sb="23" eb="25">
      <t>ロウドウ</t>
    </rPh>
    <rPh sb="25" eb="27">
      <t>ホケン</t>
    </rPh>
    <rPh sb="28" eb="30">
      <t>テキヨウ</t>
    </rPh>
    <rPh sb="30" eb="32">
      <t>ソクシン</t>
    </rPh>
    <rPh sb="33" eb="34">
      <t>ハカ</t>
    </rPh>
    <rPh sb="40" eb="42">
      <t>ノウニュウ</t>
    </rPh>
    <rPh sb="42" eb="44">
      <t>トクレイ</t>
    </rPh>
    <rPh sb="44" eb="45">
      <t>トウ</t>
    </rPh>
    <rPh sb="49" eb="51">
      <t>ロウドウ</t>
    </rPh>
    <rPh sb="51" eb="54">
      <t>ホケンリョウ</t>
    </rPh>
    <rPh sb="54" eb="57">
      <t>シュウノウリツ</t>
    </rPh>
    <rPh sb="58" eb="60">
      <t>コウジョウ</t>
    </rPh>
    <rPh sb="69" eb="71">
      <t>ロウドウ</t>
    </rPh>
    <rPh sb="71" eb="74">
      <t>ホケンリョウ</t>
    </rPh>
    <rPh sb="74" eb="75">
      <t>トウ</t>
    </rPh>
    <rPh sb="76" eb="78">
      <t>テキセイ</t>
    </rPh>
    <rPh sb="78" eb="80">
      <t>チョウシュウ</t>
    </rPh>
    <rPh sb="81" eb="82">
      <t>ハカ</t>
    </rPh>
    <rPh sb="89" eb="91">
      <t>ソクテイ</t>
    </rPh>
    <rPh sb="91" eb="93">
      <t>シヒョウ</t>
    </rPh>
    <rPh sb="94" eb="96">
      <t>ガッチ</t>
    </rPh>
    <rPh sb="98" eb="100">
      <t>ジギョウ</t>
    </rPh>
    <phoneticPr fontId="5"/>
  </si>
  <si>
    <t>－</t>
    <phoneticPr fontId="5"/>
  </si>
  <si>
    <t>－</t>
    <phoneticPr fontId="5"/>
  </si>
  <si>
    <t>-</t>
    <phoneticPr fontId="5"/>
  </si>
  <si>
    <t>-</t>
    <phoneticPr fontId="5"/>
  </si>
  <si>
    <t>-</t>
    <phoneticPr fontId="5"/>
  </si>
  <si>
    <t>△</t>
  </si>
  <si>
    <t>‐</t>
  </si>
  <si>
    <t>雇用保険活用援助事業費</t>
    <rPh sb="0" eb="2">
      <t>コヨウ</t>
    </rPh>
    <rPh sb="2" eb="4">
      <t>ホケン</t>
    </rPh>
    <rPh sb="4" eb="6">
      <t>カツヨウ</t>
    </rPh>
    <rPh sb="6" eb="8">
      <t>エンジョ</t>
    </rPh>
    <rPh sb="8" eb="11">
      <t>ジギョウヒ</t>
    </rPh>
    <phoneticPr fontId="5"/>
  </si>
  <si>
    <t>国が所管する労災保険及び雇用保険の事業を運営するため、労働保険料の適正な徴収等を行うことを目的としており、国民や社会のニーズを的確に反映している。</t>
    <rPh sb="0" eb="1">
      <t>クニ</t>
    </rPh>
    <rPh sb="2" eb="4">
      <t>ショカン</t>
    </rPh>
    <rPh sb="6" eb="8">
      <t>ロウサイ</t>
    </rPh>
    <rPh sb="8" eb="10">
      <t>ホケン</t>
    </rPh>
    <rPh sb="10" eb="11">
      <t>オヨ</t>
    </rPh>
    <rPh sb="12" eb="14">
      <t>コヨウ</t>
    </rPh>
    <rPh sb="14" eb="16">
      <t>ホケン</t>
    </rPh>
    <rPh sb="17" eb="19">
      <t>ジギョウ</t>
    </rPh>
    <rPh sb="20" eb="22">
      <t>ウンエイ</t>
    </rPh>
    <rPh sb="27" eb="29">
      <t>ロウドウ</t>
    </rPh>
    <rPh sb="29" eb="32">
      <t>ホケンリョウ</t>
    </rPh>
    <rPh sb="33" eb="35">
      <t>テキセイ</t>
    </rPh>
    <rPh sb="36" eb="38">
      <t>チョウシュウ</t>
    </rPh>
    <rPh sb="38" eb="39">
      <t>トウ</t>
    </rPh>
    <rPh sb="40" eb="41">
      <t>オコナ</t>
    </rPh>
    <rPh sb="45" eb="47">
      <t>モクテキ</t>
    </rPh>
    <rPh sb="53" eb="55">
      <t>コクミン</t>
    </rPh>
    <rPh sb="56" eb="58">
      <t>シャカイ</t>
    </rPh>
    <rPh sb="63" eb="65">
      <t>テキカク</t>
    </rPh>
    <rPh sb="66" eb="68">
      <t>ハンエイ</t>
    </rPh>
    <phoneticPr fontId="5"/>
  </si>
  <si>
    <t>国が所掌する労働保険の保険料の徴収等を行うものであり、国が実施すべき事業である。</t>
    <rPh sb="0" eb="1">
      <t>クニ</t>
    </rPh>
    <rPh sb="2" eb="4">
      <t>ショショウ</t>
    </rPh>
    <rPh sb="6" eb="8">
      <t>ロウドウ</t>
    </rPh>
    <rPh sb="8" eb="10">
      <t>ホケン</t>
    </rPh>
    <rPh sb="11" eb="14">
      <t>ホケンリョウ</t>
    </rPh>
    <rPh sb="15" eb="17">
      <t>チョウシュウ</t>
    </rPh>
    <rPh sb="17" eb="18">
      <t>トウ</t>
    </rPh>
    <rPh sb="19" eb="20">
      <t>オコナ</t>
    </rPh>
    <rPh sb="27" eb="28">
      <t>クニ</t>
    </rPh>
    <rPh sb="29" eb="31">
      <t>ジッシ</t>
    </rPh>
    <rPh sb="34" eb="36">
      <t>ジギョウ</t>
    </rPh>
    <phoneticPr fontId="5"/>
  </si>
  <si>
    <t>法律に基づき労働保険料の徴収等を行うものであり、政策目的の達成手段として必要かつ適切な事業である。国が所掌する労災保険及び雇用保険の事業を運営するため労働保険料の徴収等を行うものであり、優先度は高い。</t>
    <rPh sb="0" eb="2">
      <t>ホウリツ</t>
    </rPh>
    <rPh sb="3" eb="4">
      <t>モト</t>
    </rPh>
    <rPh sb="6" eb="8">
      <t>ロウドウ</t>
    </rPh>
    <rPh sb="8" eb="11">
      <t>ホケンリョウ</t>
    </rPh>
    <rPh sb="12" eb="14">
      <t>チョウシュウ</t>
    </rPh>
    <rPh sb="14" eb="15">
      <t>トウ</t>
    </rPh>
    <rPh sb="16" eb="17">
      <t>オコナ</t>
    </rPh>
    <rPh sb="24" eb="26">
      <t>セイサク</t>
    </rPh>
    <rPh sb="26" eb="28">
      <t>モクテキ</t>
    </rPh>
    <rPh sb="29" eb="31">
      <t>タッセイ</t>
    </rPh>
    <rPh sb="31" eb="33">
      <t>シュダン</t>
    </rPh>
    <rPh sb="36" eb="38">
      <t>ヒツヨウ</t>
    </rPh>
    <rPh sb="40" eb="42">
      <t>テキセツ</t>
    </rPh>
    <rPh sb="43" eb="45">
      <t>ジギョウ</t>
    </rPh>
    <rPh sb="49" eb="50">
      <t>クニ</t>
    </rPh>
    <rPh sb="51" eb="53">
      <t>ショショウ</t>
    </rPh>
    <rPh sb="55" eb="57">
      <t>ロウサイ</t>
    </rPh>
    <rPh sb="57" eb="59">
      <t>ホケン</t>
    </rPh>
    <rPh sb="59" eb="60">
      <t>オヨ</t>
    </rPh>
    <rPh sb="61" eb="63">
      <t>コヨウ</t>
    </rPh>
    <rPh sb="63" eb="65">
      <t>ホケン</t>
    </rPh>
    <rPh sb="66" eb="68">
      <t>ジギョウ</t>
    </rPh>
    <rPh sb="69" eb="71">
      <t>ウンエイ</t>
    </rPh>
    <rPh sb="75" eb="77">
      <t>ロウドウ</t>
    </rPh>
    <rPh sb="77" eb="80">
      <t>ホケンリョウ</t>
    </rPh>
    <rPh sb="81" eb="83">
      <t>チョウシュウ</t>
    </rPh>
    <rPh sb="83" eb="84">
      <t>トウ</t>
    </rPh>
    <rPh sb="85" eb="86">
      <t>オコナ</t>
    </rPh>
    <rPh sb="93" eb="96">
      <t>ユウセンド</t>
    </rPh>
    <rPh sb="97" eb="98">
      <t>タカ</t>
    </rPh>
    <phoneticPr fontId="5"/>
  </si>
  <si>
    <t>本事業は、労働保険の保険料の徴収等を行っているものであるが、事業主から徴収した労働保険料から経費を支出していることから、受益者との負担関係は妥当である。</t>
    <rPh sb="0" eb="1">
      <t>ホン</t>
    </rPh>
    <rPh sb="1" eb="3">
      <t>ジギョウ</t>
    </rPh>
    <rPh sb="5" eb="7">
      <t>ロウドウ</t>
    </rPh>
    <rPh sb="7" eb="9">
      <t>ホケン</t>
    </rPh>
    <rPh sb="10" eb="13">
      <t>ホケンリョウ</t>
    </rPh>
    <rPh sb="14" eb="16">
      <t>チョウシュウ</t>
    </rPh>
    <rPh sb="16" eb="17">
      <t>トウ</t>
    </rPh>
    <rPh sb="18" eb="19">
      <t>オコナ</t>
    </rPh>
    <rPh sb="30" eb="33">
      <t>ジギョウヌシ</t>
    </rPh>
    <rPh sb="35" eb="37">
      <t>チョウシュウ</t>
    </rPh>
    <rPh sb="39" eb="41">
      <t>ロウドウ</t>
    </rPh>
    <rPh sb="41" eb="44">
      <t>ホケンリョウ</t>
    </rPh>
    <rPh sb="46" eb="48">
      <t>ケイヒ</t>
    </rPh>
    <rPh sb="49" eb="51">
      <t>シシュツ</t>
    </rPh>
    <rPh sb="60" eb="63">
      <t>ジュエキシャ</t>
    </rPh>
    <rPh sb="65" eb="67">
      <t>フタン</t>
    </rPh>
    <rPh sb="67" eb="69">
      <t>カンケイ</t>
    </rPh>
    <rPh sb="70" eb="72">
      <t>ダトウ</t>
    </rPh>
    <phoneticPr fontId="5"/>
  </si>
  <si>
    <t>入札の実施等により経費の節減に努めており、妥当である。</t>
    <rPh sb="0" eb="2">
      <t>ニュウサツ</t>
    </rPh>
    <rPh sb="3" eb="5">
      <t>ジッシ</t>
    </rPh>
    <rPh sb="5" eb="6">
      <t>トウ</t>
    </rPh>
    <rPh sb="9" eb="11">
      <t>ケイヒ</t>
    </rPh>
    <rPh sb="12" eb="14">
      <t>セツゲン</t>
    </rPh>
    <rPh sb="15" eb="16">
      <t>ツト</t>
    </rPh>
    <rPh sb="21" eb="23">
      <t>ダトウ</t>
    </rPh>
    <phoneticPr fontId="5"/>
  </si>
  <si>
    <t>労働保険料の徴収等に必要な庁費、旅費等で構成されており、必要なものに限定されている。</t>
    <rPh sb="0" eb="2">
      <t>ロウドウ</t>
    </rPh>
    <rPh sb="2" eb="5">
      <t>ホケンリョウ</t>
    </rPh>
    <rPh sb="6" eb="8">
      <t>チョウシュウ</t>
    </rPh>
    <rPh sb="8" eb="9">
      <t>トウ</t>
    </rPh>
    <rPh sb="10" eb="12">
      <t>ヒツヨウ</t>
    </rPh>
    <rPh sb="13" eb="15">
      <t>チョウヒ</t>
    </rPh>
    <rPh sb="16" eb="18">
      <t>リョヒ</t>
    </rPh>
    <rPh sb="18" eb="19">
      <t>トウ</t>
    </rPh>
    <rPh sb="20" eb="22">
      <t>コウセイ</t>
    </rPh>
    <rPh sb="28" eb="30">
      <t>ヒツヨウ</t>
    </rPh>
    <rPh sb="34" eb="36">
      <t>ゲンテイ</t>
    </rPh>
    <phoneticPr fontId="5"/>
  </si>
  <si>
    <t>外部委託化等により、コスト削減や効率化に努めている。</t>
    <rPh sb="0" eb="2">
      <t>ガイブ</t>
    </rPh>
    <rPh sb="2" eb="5">
      <t>イタクカ</t>
    </rPh>
    <rPh sb="5" eb="6">
      <t>トウ</t>
    </rPh>
    <rPh sb="13" eb="15">
      <t>サクゲン</t>
    </rPh>
    <rPh sb="16" eb="19">
      <t>コウリツカ</t>
    </rPh>
    <rPh sb="20" eb="21">
      <t>ツト</t>
    </rPh>
    <phoneticPr fontId="5"/>
  </si>
  <si>
    <t>外部委託化等を通じた行政組織のスリム化を図る等、効果的・低コストな手段で実施している。</t>
    <rPh sb="0" eb="2">
      <t>ガイブ</t>
    </rPh>
    <rPh sb="2" eb="5">
      <t>イタクカ</t>
    </rPh>
    <rPh sb="5" eb="6">
      <t>トウ</t>
    </rPh>
    <rPh sb="7" eb="8">
      <t>ツウ</t>
    </rPh>
    <rPh sb="10" eb="12">
      <t>ギョウセイ</t>
    </rPh>
    <rPh sb="12" eb="14">
      <t>ソシキ</t>
    </rPh>
    <rPh sb="18" eb="19">
      <t>カ</t>
    </rPh>
    <rPh sb="20" eb="21">
      <t>ハカ</t>
    </rPh>
    <rPh sb="22" eb="23">
      <t>トウ</t>
    </rPh>
    <rPh sb="24" eb="27">
      <t>コウカテキ</t>
    </rPh>
    <rPh sb="28" eb="29">
      <t>テイ</t>
    </rPh>
    <rPh sb="33" eb="35">
      <t>シュダン</t>
    </rPh>
    <rPh sb="36" eb="38">
      <t>ジッシ</t>
    </rPh>
    <phoneticPr fontId="5"/>
  </si>
  <si>
    <t>蓄積した事業場データ等を活用し、適切な労働保険料の徴収等に努めている。</t>
    <rPh sb="0" eb="2">
      <t>チクセキ</t>
    </rPh>
    <rPh sb="4" eb="6">
      <t>ジギョウ</t>
    </rPh>
    <rPh sb="6" eb="7">
      <t>バ</t>
    </rPh>
    <rPh sb="10" eb="11">
      <t>トウ</t>
    </rPh>
    <rPh sb="12" eb="14">
      <t>カツヨウ</t>
    </rPh>
    <rPh sb="16" eb="18">
      <t>テキセツ</t>
    </rPh>
    <rPh sb="19" eb="21">
      <t>ロウドウ</t>
    </rPh>
    <rPh sb="21" eb="24">
      <t>ホケンリョウ</t>
    </rPh>
    <rPh sb="25" eb="27">
      <t>チョウシュウ</t>
    </rPh>
    <rPh sb="27" eb="28">
      <t>トウ</t>
    </rPh>
    <rPh sb="29" eb="30">
      <t>ツト</t>
    </rPh>
    <phoneticPr fontId="5"/>
  </si>
  <si>
    <t>「雇用保険活用援助事業」は、雇用保険の適正な加入を促進するための周知等を行うものであり、これに対し、本事業は、労働保険の適用促進及び適正徴収に係る事業を実施するものであり「適正な徴収業務」を図ることを目的としている。</t>
    <rPh sb="1" eb="3">
      <t>コヨウ</t>
    </rPh>
    <rPh sb="3" eb="5">
      <t>ホケン</t>
    </rPh>
    <rPh sb="5" eb="7">
      <t>カツヨウ</t>
    </rPh>
    <rPh sb="7" eb="9">
      <t>エンジョ</t>
    </rPh>
    <rPh sb="9" eb="11">
      <t>ジギョウ</t>
    </rPh>
    <rPh sb="14" eb="16">
      <t>コヨウ</t>
    </rPh>
    <rPh sb="16" eb="18">
      <t>ホケン</t>
    </rPh>
    <rPh sb="19" eb="21">
      <t>テキセイ</t>
    </rPh>
    <rPh sb="22" eb="24">
      <t>カニュウ</t>
    </rPh>
    <rPh sb="25" eb="27">
      <t>ソクシン</t>
    </rPh>
    <rPh sb="32" eb="34">
      <t>シュウチ</t>
    </rPh>
    <rPh sb="34" eb="35">
      <t>トウ</t>
    </rPh>
    <rPh sb="36" eb="37">
      <t>オコナ</t>
    </rPh>
    <rPh sb="47" eb="48">
      <t>タイ</t>
    </rPh>
    <rPh sb="50" eb="51">
      <t>ホン</t>
    </rPh>
    <rPh sb="51" eb="53">
      <t>ジギョウ</t>
    </rPh>
    <rPh sb="55" eb="57">
      <t>ロウドウ</t>
    </rPh>
    <rPh sb="57" eb="59">
      <t>ホケン</t>
    </rPh>
    <rPh sb="60" eb="62">
      <t>テキヨウ</t>
    </rPh>
    <rPh sb="62" eb="64">
      <t>ソクシン</t>
    </rPh>
    <rPh sb="64" eb="65">
      <t>オヨ</t>
    </rPh>
    <rPh sb="66" eb="68">
      <t>テキセイ</t>
    </rPh>
    <rPh sb="68" eb="70">
      <t>チョウシュウ</t>
    </rPh>
    <rPh sb="71" eb="72">
      <t>カカ</t>
    </rPh>
    <rPh sb="73" eb="75">
      <t>ジギョウ</t>
    </rPh>
    <rPh sb="76" eb="78">
      <t>ジッシ</t>
    </rPh>
    <rPh sb="86" eb="88">
      <t>テキセイ</t>
    </rPh>
    <rPh sb="89" eb="91">
      <t>チョウシュウ</t>
    </rPh>
    <rPh sb="91" eb="93">
      <t>ギョウム</t>
    </rPh>
    <rPh sb="95" eb="96">
      <t>ハカ</t>
    </rPh>
    <rPh sb="100" eb="102">
      <t>モクテキ</t>
    </rPh>
    <phoneticPr fontId="5"/>
  </si>
  <si>
    <t>引き続き成果目標である収納率の向上に努めるとともに、真に行政職員が行わなければならない業務以外は外部委託化・非常勤化を推進することにより、効率的な事業の実施を図る。
予算についても引き続き執行実績を踏まえた見直しを行っていく。</t>
    <rPh sb="0" eb="1">
      <t>ヒ</t>
    </rPh>
    <rPh sb="2" eb="3">
      <t>ツヅ</t>
    </rPh>
    <rPh sb="4" eb="6">
      <t>セイカ</t>
    </rPh>
    <rPh sb="6" eb="8">
      <t>モクヒョウ</t>
    </rPh>
    <rPh sb="11" eb="14">
      <t>シュウノウリツ</t>
    </rPh>
    <rPh sb="15" eb="17">
      <t>コウジョウ</t>
    </rPh>
    <rPh sb="18" eb="19">
      <t>ツト</t>
    </rPh>
    <rPh sb="26" eb="27">
      <t>シン</t>
    </rPh>
    <rPh sb="28" eb="30">
      <t>ギョウセイ</t>
    </rPh>
    <rPh sb="30" eb="32">
      <t>ショクイン</t>
    </rPh>
    <rPh sb="33" eb="34">
      <t>オコナ</t>
    </rPh>
    <rPh sb="43" eb="45">
      <t>ギョウム</t>
    </rPh>
    <rPh sb="45" eb="47">
      <t>イガイ</t>
    </rPh>
    <rPh sb="48" eb="50">
      <t>ガイブ</t>
    </rPh>
    <rPh sb="50" eb="52">
      <t>イタク</t>
    </rPh>
    <rPh sb="52" eb="53">
      <t>カ</t>
    </rPh>
    <rPh sb="54" eb="57">
      <t>ヒジョウキン</t>
    </rPh>
    <rPh sb="57" eb="58">
      <t>カ</t>
    </rPh>
    <rPh sb="59" eb="61">
      <t>スイシン</t>
    </rPh>
    <rPh sb="69" eb="72">
      <t>コウリツテキ</t>
    </rPh>
    <rPh sb="73" eb="75">
      <t>ジギョウ</t>
    </rPh>
    <rPh sb="76" eb="78">
      <t>ジッシ</t>
    </rPh>
    <rPh sb="79" eb="80">
      <t>ハカ</t>
    </rPh>
    <rPh sb="83" eb="85">
      <t>ヨサン</t>
    </rPh>
    <rPh sb="90" eb="91">
      <t>ヒ</t>
    </rPh>
    <rPh sb="92" eb="93">
      <t>ツヅ</t>
    </rPh>
    <rPh sb="94" eb="96">
      <t>シッコウ</t>
    </rPh>
    <rPh sb="96" eb="98">
      <t>ジッセキ</t>
    </rPh>
    <rPh sb="99" eb="100">
      <t>フ</t>
    </rPh>
    <rPh sb="103" eb="105">
      <t>ミナオ</t>
    </rPh>
    <rPh sb="107" eb="108">
      <t>オコナ</t>
    </rPh>
    <phoneticPr fontId="5"/>
  </si>
  <si>
    <t>820</t>
    <phoneticPr fontId="5"/>
  </si>
  <si>
    <t>731</t>
    <phoneticPr fontId="5"/>
  </si>
  <si>
    <t>641</t>
    <phoneticPr fontId="5"/>
  </si>
  <si>
    <t>449</t>
    <phoneticPr fontId="5"/>
  </si>
  <si>
    <t>459</t>
    <phoneticPr fontId="5"/>
  </si>
  <si>
    <t>473</t>
    <phoneticPr fontId="5"/>
  </si>
  <si>
    <t>472</t>
    <phoneticPr fontId="5"/>
  </si>
  <si>
    <t>A.（一社）全国労働保険事務組合連合会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5"/>
  </si>
  <si>
    <t>B.東京労働局</t>
    <rPh sb="2" eb="4">
      <t>トウキョウ</t>
    </rPh>
    <rPh sb="4" eb="7">
      <t>ロウドウキョク</t>
    </rPh>
    <phoneticPr fontId="5"/>
  </si>
  <si>
    <t>E.（一社）全国労働保険事務組合連合会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5"/>
  </si>
  <si>
    <t>（一社）全国労働保険事務組合連合会</t>
    <rPh sb="1" eb="2">
      <t>イチ</t>
    </rPh>
    <rPh sb="2" eb="3">
      <t>シャ</t>
    </rPh>
    <rPh sb="4" eb="6">
      <t>ゼンコク</t>
    </rPh>
    <rPh sb="6" eb="8">
      <t>ロウドウ</t>
    </rPh>
    <rPh sb="8" eb="10">
      <t>ホケン</t>
    </rPh>
    <rPh sb="10" eb="12">
      <t>ジム</t>
    </rPh>
    <rPh sb="12" eb="14">
      <t>クミアイ</t>
    </rPh>
    <rPh sb="14" eb="17">
      <t>レンゴウカイ</t>
    </rPh>
    <phoneticPr fontId="5"/>
  </si>
  <si>
    <t>労働保険の未手続事業を解消し、労働保険制度に関する周知や相談支援、適用促進を実施</t>
    <rPh sb="0" eb="2">
      <t>ロウドウ</t>
    </rPh>
    <rPh sb="2" eb="4">
      <t>ホケン</t>
    </rPh>
    <rPh sb="5" eb="8">
      <t>ミテツヅキ</t>
    </rPh>
    <rPh sb="8" eb="10">
      <t>ジギョウ</t>
    </rPh>
    <rPh sb="11" eb="13">
      <t>カイショウ</t>
    </rPh>
    <rPh sb="15" eb="17">
      <t>ロウドウ</t>
    </rPh>
    <rPh sb="17" eb="19">
      <t>ホケン</t>
    </rPh>
    <rPh sb="19" eb="21">
      <t>セイド</t>
    </rPh>
    <rPh sb="22" eb="23">
      <t>カン</t>
    </rPh>
    <rPh sb="25" eb="27">
      <t>シュウチ</t>
    </rPh>
    <rPh sb="28" eb="30">
      <t>ソウダン</t>
    </rPh>
    <rPh sb="30" eb="32">
      <t>シエン</t>
    </rPh>
    <rPh sb="33" eb="35">
      <t>テキヨウ</t>
    </rPh>
    <rPh sb="35" eb="37">
      <t>ソクシン</t>
    </rPh>
    <rPh sb="38" eb="40">
      <t>ジッシ</t>
    </rPh>
    <phoneticPr fontId="5"/>
  </si>
  <si>
    <t>A事務組合</t>
    <rPh sb="1" eb="3">
      <t>ジム</t>
    </rPh>
    <rPh sb="3" eb="5">
      <t>クミアイ</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</si>
  <si>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</si>
  <si>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</si>
  <si>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</si>
  <si>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</si>
  <si>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</si>
  <si>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</si>
  <si>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</si>
  <si>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</si>
  <si>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</si>
  <si>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労働保険の未手続事業発生防止のための周知・啓発事業</t>
    <rPh sb="0" eb="2">
      <t>ロウドウ</t>
    </rPh>
    <rPh sb="2" eb="4">
      <t>ホケン</t>
    </rPh>
    <rPh sb="5" eb="8">
      <t>ミテツヅキ</t>
    </rPh>
    <rPh sb="8" eb="10">
      <t>ジギョウ</t>
    </rPh>
    <rPh sb="10" eb="12">
      <t>ハッセイ</t>
    </rPh>
    <rPh sb="12" eb="14">
      <t>ボウシ</t>
    </rPh>
    <rPh sb="18" eb="20">
      <t>シュウチ</t>
    </rPh>
    <rPh sb="21" eb="23">
      <t>ケイハツ</t>
    </rPh>
    <rPh sb="23" eb="25">
      <t>ジギョウ</t>
    </rPh>
    <phoneticPr fontId="5"/>
  </si>
  <si>
    <t>-</t>
    <phoneticPr fontId="5"/>
  </si>
  <si>
    <t>労働保険の保険関係の成立及び消滅、保険料の納付の手続き等の業務</t>
    <rPh sb="0" eb="2">
      <t>ロウドウ</t>
    </rPh>
    <rPh sb="2" eb="4">
      <t>ホケン</t>
    </rPh>
    <rPh sb="5" eb="7">
      <t>ホケン</t>
    </rPh>
    <rPh sb="7" eb="9">
      <t>カンケイ</t>
    </rPh>
    <rPh sb="10" eb="12">
      <t>セイリツ</t>
    </rPh>
    <rPh sb="12" eb="13">
      <t>オヨ</t>
    </rPh>
    <rPh sb="14" eb="16">
      <t>ショウメツ</t>
    </rPh>
    <rPh sb="17" eb="20">
      <t>ホケンリョウ</t>
    </rPh>
    <rPh sb="21" eb="23">
      <t>ノウフ</t>
    </rPh>
    <rPh sb="24" eb="26">
      <t>テツヅ</t>
    </rPh>
    <rPh sb="27" eb="28">
      <t>トウ</t>
    </rPh>
    <rPh sb="29" eb="31">
      <t>ギョウム</t>
    </rPh>
    <phoneticPr fontId="5"/>
  </si>
  <si>
    <t>-</t>
    <phoneticPr fontId="5"/>
  </si>
  <si>
    <t>-</t>
    <phoneticPr fontId="5"/>
  </si>
  <si>
    <t>-</t>
    <phoneticPr fontId="5"/>
  </si>
  <si>
    <t>-</t>
    <phoneticPr fontId="5"/>
  </si>
  <si>
    <t>-</t>
    <phoneticPr fontId="5"/>
  </si>
  <si>
    <t>委託事業場に係る労働保険料の申告、納付等</t>
    <rPh sb="0" eb="2">
      <t>イタク</t>
    </rPh>
    <rPh sb="2" eb="4">
      <t>ジギョウ</t>
    </rPh>
    <rPh sb="4" eb="5">
      <t>バ</t>
    </rPh>
    <rPh sb="6" eb="7">
      <t>カカ</t>
    </rPh>
    <rPh sb="8" eb="10">
      <t>ロウドウ</t>
    </rPh>
    <rPh sb="10" eb="13">
      <t>ホケンリョウ</t>
    </rPh>
    <rPh sb="14" eb="16">
      <t>シンコク</t>
    </rPh>
    <rPh sb="17" eb="19">
      <t>ノウフ</t>
    </rPh>
    <rPh sb="19" eb="20">
      <t>トウ</t>
    </rPh>
    <phoneticPr fontId="5"/>
  </si>
  <si>
    <t>-</t>
    <phoneticPr fontId="5"/>
  </si>
  <si>
    <t>－</t>
    <phoneticPr fontId="5"/>
  </si>
  <si>
    <t>事業費</t>
    <rPh sb="0" eb="3">
      <t>ジギョウヒ</t>
    </rPh>
    <phoneticPr fontId="5"/>
  </si>
  <si>
    <t>消費税</t>
    <rPh sb="0" eb="3">
      <t>ショウヒゼイ</t>
    </rPh>
    <phoneticPr fontId="5"/>
  </si>
  <si>
    <t>報奨金</t>
    <rPh sb="0" eb="3">
      <t>ホウショウキン</t>
    </rPh>
    <phoneticPr fontId="5"/>
  </si>
  <si>
    <t>旅費</t>
    <rPh sb="0" eb="2">
      <t>リョヒ</t>
    </rPh>
    <phoneticPr fontId="5"/>
  </si>
  <si>
    <t>職員旅費、滞納処分旅費</t>
    <rPh sb="0" eb="2">
      <t>ショクイン</t>
    </rPh>
    <rPh sb="2" eb="4">
      <t>リョヒ</t>
    </rPh>
    <rPh sb="5" eb="7">
      <t>タイノウ</t>
    </rPh>
    <rPh sb="7" eb="9">
      <t>ショブン</t>
    </rPh>
    <rPh sb="9" eb="11">
      <t>リョヒ</t>
    </rPh>
    <phoneticPr fontId="5"/>
  </si>
  <si>
    <t>印刷製本費、通信運搬費、賃金等</t>
    <rPh sb="0" eb="2">
      <t>インサツ</t>
    </rPh>
    <rPh sb="2" eb="4">
      <t>セイホン</t>
    </rPh>
    <rPh sb="4" eb="5">
      <t>ヒ</t>
    </rPh>
    <rPh sb="6" eb="8">
      <t>ツウシン</t>
    </rPh>
    <rPh sb="8" eb="11">
      <t>ウンパンヒ</t>
    </rPh>
    <rPh sb="12" eb="14">
      <t>チンギン</t>
    </rPh>
    <rPh sb="14" eb="15">
      <t>トウ</t>
    </rPh>
    <phoneticPr fontId="5"/>
  </si>
  <si>
    <t>消耗品費等</t>
    <rPh sb="0" eb="3">
      <t>ショウモウヒン</t>
    </rPh>
    <rPh sb="3" eb="5">
      <t>ヒトウ</t>
    </rPh>
    <phoneticPr fontId="5"/>
  </si>
  <si>
    <t>人件費等</t>
    <rPh sb="0" eb="3">
      <t>ジンケンヒ</t>
    </rPh>
    <rPh sb="3" eb="4">
      <t>トウ</t>
    </rPh>
    <phoneticPr fontId="5"/>
  </si>
  <si>
    <t>情報処理業務庁費</t>
    <rPh sb="0" eb="2">
      <t>ジョウホウ</t>
    </rPh>
    <rPh sb="2" eb="4">
      <t>ショリ</t>
    </rPh>
    <rPh sb="4" eb="7">
      <t>ギョウムチョウ</t>
    </rPh>
    <rPh sb="7" eb="8">
      <t>ヒ</t>
    </rPh>
    <phoneticPr fontId="5"/>
  </si>
  <si>
    <t>管理費</t>
    <rPh sb="0" eb="3">
      <t>カンリヒ</t>
    </rPh>
    <phoneticPr fontId="5"/>
  </si>
  <si>
    <t>管理諸費</t>
    <rPh sb="0" eb="2">
      <t>カンリ</t>
    </rPh>
    <rPh sb="2" eb="4">
      <t>ショヒ</t>
    </rPh>
    <phoneticPr fontId="5"/>
  </si>
  <si>
    <t>コーディネーター費、講師謝金等</t>
    <rPh sb="8" eb="9">
      <t>ヒ</t>
    </rPh>
    <rPh sb="10" eb="12">
      <t>コウシ</t>
    </rPh>
    <rPh sb="12" eb="14">
      <t>シャキン</t>
    </rPh>
    <rPh sb="14" eb="15">
      <t>トウ</t>
    </rPh>
    <phoneticPr fontId="5"/>
  </si>
  <si>
    <t>本部管理費、支部管理費</t>
    <rPh sb="0" eb="2">
      <t>ホンブ</t>
    </rPh>
    <rPh sb="2" eb="5">
      <t>カンリヒ</t>
    </rPh>
    <rPh sb="6" eb="8">
      <t>シブ</t>
    </rPh>
    <rPh sb="8" eb="11">
      <t>カンリヒ</t>
    </rPh>
    <phoneticPr fontId="5"/>
  </si>
  <si>
    <t>国庫債務負担行為等</t>
  </si>
  <si>
    <t>-</t>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</si>
  <si>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</si>
  <si>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</si>
  <si>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</si>
  <si>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</si>
  <si>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</si>
  <si>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</si>
  <si>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神奈川労働局</t>
    <rPh sb="0" eb="3">
      <t>カナガワ</t>
    </rPh>
    <rPh sb="3" eb="6">
      <t>ロウドウキョク</t>
    </rPh>
    <phoneticPr fontId="5"/>
  </si>
  <si>
    <t>福岡労働局</t>
    <rPh sb="0" eb="2">
      <t>フクオカ</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</si>
  <si>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</si>
  <si>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</si>
  <si>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静岡労働局</t>
    <rPh sb="0" eb="2">
      <t>シズオカ</t>
    </rPh>
    <rPh sb="2" eb="5">
      <t>ロウドウキョク</t>
    </rPh>
    <phoneticPr fontId="5"/>
  </si>
  <si>
    <t>東京センチュリー株式会社</t>
    <rPh sb="0" eb="2">
      <t>トウキョウ</t>
    </rPh>
    <rPh sb="8" eb="10">
      <t>カブシキ</t>
    </rPh>
    <rPh sb="10" eb="12">
      <t>カイシャ</t>
    </rPh>
    <phoneticPr fontId="5"/>
  </si>
  <si>
    <t>富士通株式会社</t>
    <rPh sb="0" eb="3">
      <t>フジツウ</t>
    </rPh>
    <rPh sb="3" eb="5">
      <t>カブシキ</t>
    </rPh>
    <rPh sb="5" eb="7">
      <t>カイシャ</t>
    </rPh>
    <phoneticPr fontId="5"/>
  </si>
  <si>
    <t>日本郵便株式会社</t>
    <rPh sb="0" eb="2">
      <t>ニホン</t>
    </rPh>
    <rPh sb="2" eb="4">
      <t>ユウビン</t>
    </rPh>
    <rPh sb="4" eb="6">
      <t>カブシキ</t>
    </rPh>
    <rPh sb="6" eb="8">
      <t>カイシャ</t>
    </rPh>
    <phoneticPr fontId="5"/>
  </si>
  <si>
    <t>エヌ・ティ・ティ・コミュニケーションズ株式会社</t>
    <rPh sb="19" eb="21">
      <t>カブシキ</t>
    </rPh>
    <rPh sb="21" eb="23">
      <t>カイシャ</t>
    </rPh>
    <phoneticPr fontId="5"/>
  </si>
  <si>
    <t>株式会社JECC</t>
    <rPh sb="0" eb="2">
      <t>カブシキ</t>
    </rPh>
    <rPh sb="2" eb="4">
      <t>カイシャ</t>
    </rPh>
    <phoneticPr fontId="5"/>
  </si>
  <si>
    <t>IBJL東芝リース株式会社</t>
    <rPh sb="4" eb="6">
      <t>トウシバ</t>
    </rPh>
    <rPh sb="9" eb="11">
      <t>カブシキ</t>
    </rPh>
    <rPh sb="11" eb="13">
      <t>カイシャ</t>
    </rPh>
    <phoneticPr fontId="5"/>
  </si>
  <si>
    <t>株式会社三菱総合研究所</t>
    <rPh sb="0" eb="2">
      <t>カブシキ</t>
    </rPh>
    <rPh sb="2" eb="4">
      <t>カイシャ</t>
    </rPh>
    <rPh sb="4" eb="6">
      <t>ミツビシ</t>
    </rPh>
    <rPh sb="6" eb="8">
      <t>ソウゴウ</t>
    </rPh>
    <rPh sb="8" eb="11">
      <t>ケンキュウジョ</t>
    </rPh>
    <phoneticPr fontId="5"/>
  </si>
  <si>
    <t>太平洋印刷株式会社</t>
    <rPh sb="0" eb="3">
      <t>タイヘイヨウ</t>
    </rPh>
    <rPh sb="3" eb="5">
      <t>インサツ</t>
    </rPh>
    <rPh sb="5" eb="7">
      <t>カブシキ</t>
    </rPh>
    <rPh sb="7" eb="9">
      <t>カイシャ</t>
    </rPh>
    <phoneticPr fontId="5"/>
  </si>
  <si>
    <t>労働保険適用徴収システムの更改に係るAP対応及び保守業務一式</t>
    <rPh sb="0" eb="2">
      <t>ロウドウ</t>
    </rPh>
    <rPh sb="2" eb="4">
      <t>ホケン</t>
    </rPh>
    <rPh sb="4" eb="6">
      <t>テキヨウ</t>
    </rPh>
    <rPh sb="6" eb="8">
      <t>チョウシュウ</t>
    </rPh>
    <rPh sb="13" eb="15">
      <t>コウカイ</t>
    </rPh>
    <rPh sb="16" eb="17">
      <t>カカ</t>
    </rPh>
    <rPh sb="20" eb="22">
      <t>タイオウ</t>
    </rPh>
    <rPh sb="22" eb="23">
      <t>オヨ</t>
    </rPh>
    <rPh sb="24" eb="26">
      <t>ホシュ</t>
    </rPh>
    <rPh sb="26" eb="28">
      <t>ギョウム</t>
    </rPh>
    <rPh sb="28" eb="30">
      <t>イッシキ</t>
    </rPh>
    <phoneticPr fontId="5"/>
  </si>
  <si>
    <t>徴収システムに係るハード・ソフトの賃貸借及び保守（本省）</t>
    <rPh sb="0" eb="2">
      <t>チョウシュウ</t>
    </rPh>
    <rPh sb="7" eb="8">
      <t>カカワ</t>
    </rPh>
    <rPh sb="17" eb="20">
      <t>チンタイシャク</t>
    </rPh>
    <rPh sb="20" eb="21">
      <t>オヨ</t>
    </rPh>
    <rPh sb="22" eb="24">
      <t>ホシュ</t>
    </rPh>
    <rPh sb="25" eb="27">
      <t>ホンショウ</t>
    </rPh>
    <phoneticPr fontId="5"/>
  </si>
  <si>
    <t>D.東京センチュリー株式会社</t>
    <rPh sb="2" eb="4">
      <t>トウキョウ</t>
    </rPh>
    <rPh sb="10" eb="12">
      <t>カブシキ</t>
    </rPh>
    <rPh sb="12" eb="14">
      <t>カイシャ</t>
    </rPh>
    <phoneticPr fontId="5"/>
  </si>
  <si>
    <t>平成29年度5月分後納郵便料</t>
    <rPh sb="0" eb="2">
      <t>ヘイセイ</t>
    </rPh>
    <rPh sb="4" eb="6">
      <t>ネンド</t>
    </rPh>
    <rPh sb="7" eb="8">
      <t>ツキ</t>
    </rPh>
    <rPh sb="8" eb="9">
      <t>ブン</t>
    </rPh>
    <rPh sb="9" eb="11">
      <t>コウノウ</t>
    </rPh>
    <rPh sb="11" eb="14">
      <t>ユウビンリョウ</t>
    </rPh>
    <phoneticPr fontId="5"/>
  </si>
  <si>
    <t>徴収システムに係るハード・ソフトの賃貸借及び保守(本省)</t>
    <rPh sb="0" eb="2">
      <t>チョウシュウ</t>
    </rPh>
    <rPh sb="7" eb="8">
      <t>カカ</t>
    </rPh>
    <rPh sb="17" eb="20">
      <t>チンタイシャク</t>
    </rPh>
    <rPh sb="20" eb="21">
      <t>オヨ</t>
    </rPh>
    <rPh sb="22" eb="24">
      <t>ホシュ</t>
    </rPh>
    <rPh sb="25" eb="27">
      <t>ホンショウ</t>
    </rPh>
    <phoneticPr fontId="5"/>
  </si>
  <si>
    <t>徴収システムに係るハード・ソフトの賃貸借及び保守(その3)</t>
    <phoneticPr fontId="5"/>
  </si>
  <si>
    <t>徴収システムに係るハード・ソフトの賃貸借及び保守(その1)</t>
    <phoneticPr fontId="5"/>
  </si>
  <si>
    <t>徴収システムに係るハード・ソフトの賃貸借及び保守(その2)</t>
    <phoneticPr fontId="5"/>
  </si>
  <si>
    <t>厚生労働省統合ネットワーク回線機器に係る供給等</t>
    <rPh sb="0" eb="2">
      <t>コウセイ</t>
    </rPh>
    <rPh sb="2" eb="5">
      <t>ロウドウショウ</t>
    </rPh>
    <rPh sb="5" eb="7">
      <t>トウゴウ</t>
    </rPh>
    <rPh sb="13" eb="15">
      <t>カイセン</t>
    </rPh>
    <rPh sb="15" eb="17">
      <t>キキ</t>
    </rPh>
    <rPh sb="18" eb="19">
      <t>カカ</t>
    </rPh>
    <rPh sb="20" eb="22">
      <t>キョウキュウ</t>
    </rPh>
    <rPh sb="22" eb="23">
      <t>トウ</t>
    </rPh>
    <phoneticPr fontId="5"/>
  </si>
  <si>
    <t>都道府県労働局LAN機器賃貸借及び運用保守業務一式</t>
    <rPh sb="0" eb="4">
      <t>トドウフケン</t>
    </rPh>
    <rPh sb="4" eb="7">
      <t>ロウドウキョク</t>
    </rPh>
    <rPh sb="10" eb="12">
      <t>キキ</t>
    </rPh>
    <rPh sb="12" eb="15">
      <t>チンタイシャク</t>
    </rPh>
    <rPh sb="15" eb="16">
      <t>オヨ</t>
    </rPh>
    <rPh sb="17" eb="19">
      <t>ウンヨウ</t>
    </rPh>
    <rPh sb="19" eb="21">
      <t>ホシュ</t>
    </rPh>
    <rPh sb="21" eb="23">
      <t>ギョウム</t>
    </rPh>
    <rPh sb="23" eb="25">
      <t>イッシキ</t>
    </rPh>
    <phoneticPr fontId="5"/>
  </si>
  <si>
    <t>労働保険概算・確定保険料申告書の印刷</t>
    <rPh sb="0" eb="2">
      <t>ロウドウ</t>
    </rPh>
    <rPh sb="2" eb="4">
      <t>ホケン</t>
    </rPh>
    <rPh sb="4" eb="6">
      <t>ガイサン</t>
    </rPh>
    <rPh sb="7" eb="9">
      <t>カクテイ</t>
    </rPh>
    <rPh sb="9" eb="12">
      <t>ホケンリョウ</t>
    </rPh>
    <rPh sb="12" eb="15">
      <t>シンコクショ</t>
    </rPh>
    <rPh sb="16" eb="18">
      <t>インサツ</t>
    </rPh>
    <phoneticPr fontId="5"/>
  </si>
  <si>
    <t>-</t>
    <phoneticPr fontId="5"/>
  </si>
  <si>
    <t>-</t>
    <phoneticPr fontId="5"/>
  </si>
  <si>
    <t>-</t>
    <phoneticPr fontId="5"/>
  </si>
  <si>
    <t>D</t>
  </si>
  <si>
    <t>株式会社三菱総合研究所</t>
    <rPh sb="0" eb="2">
      <t>カブシキ</t>
    </rPh>
    <rPh sb="2" eb="4">
      <t>カイシャ</t>
    </rPh>
    <rPh sb="4" eb="6">
      <t>ミツビシ</t>
    </rPh>
    <rPh sb="6" eb="8">
      <t>ソウゴウ</t>
    </rPh>
    <rPh sb="8" eb="11">
      <t>ケンキュウショ</t>
    </rPh>
    <phoneticPr fontId="5"/>
  </si>
  <si>
    <t>厚生労働省ネットワークシステムの運用・保守</t>
    <rPh sb="0" eb="2">
      <t>コウセイ</t>
    </rPh>
    <rPh sb="2" eb="5">
      <t>ロウドウショウ</t>
    </rPh>
    <rPh sb="16" eb="18">
      <t>ウンヨウ</t>
    </rPh>
    <rPh sb="19" eb="21">
      <t>ホシュ</t>
    </rPh>
    <phoneticPr fontId="5"/>
  </si>
  <si>
    <t>有</t>
  </si>
  <si>
    <t>一般競争入札の実施により競争性を確保しているが、一部契約で一者応札となったものや競争性のない随意契約となったものがあった。</t>
    <rPh sb="0" eb="2">
      <t>イッパン</t>
    </rPh>
    <rPh sb="2" eb="4">
      <t>キョウソウ</t>
    </rPh>
    <rPh sb="4" eb="6">
      <t>ニュウサツ</t>
    </rPh>
    <rPh sb="7" eb="9">
      <t>ジッシ</t>
    </rPh>
    <rPh sb="12" eb="15">
      <t>キョウソウセイ</t>
    </rPh>
    <rPh sb="16" eb="18">
      <t>カクホ</t>
    </rPh>
    <rPh sb="24" eb="26">
      <t>イチブ</t>
    </rPh>
    <rPh sb="26" eb="28">
      <t>ケイヤク</t>
    </rPh>
    <rPh sb="29" eb="30">
      <t>イッ</t>
    </rPh>
    <rPh sb="30" eb="31">
      <t>シャ</t>
    </rPh>
    <rPh sb="31" eb="33">
      <t>オウサツ</t>
    </rPh>
    <rPh sb="40" eb="43">
      <t>キョウソウセイ</t>
    </rPh>
    <rPh sb="46" eb="48">
      <t>ズイイ</t>
    </rPh>
    <rPh sb="48" eb="50">
      <t>ケイヤク</t>
    </rPh>
    <phoneticPr fontId="5"/>
  </si>
  <si>
    <t>労働保険料収納率：収納済歳入額／徴収決定済額</t>
    <rPh sb="0" eb="2">
      <t>ロウドウ</t>
    </rPh>
    <rPh sb="2" eb="5">
      <t>ホケンリョウ</t>
    </rPh>
    <rPh sb="5" eb="8">
      <t>シュウノウリツ</t>
    </rPh>
    <rPh sb="9" eb="11">
      <t>シュウノウ</t>
    </rPh>
    <rPh sb="11" eb="12">
      <t>ス</t>
    </rPh>
    <rPh sb="12" eb="15">
      <t>サイニュウガク</t>
    </rPh>
    <rPh sb="16" eb="18">
      <t>チョウシュウ</t>
    </rPh>
    <rPh sb="18" eb="20">
      <t>ケッテイ</t>
    </rPh>
    <rPh sb="20" eb="21">
      <t>ス</t>
    </rPh>
    <rPh sb="21" eb="22">
      <t>ガク</t>
    </rPh>
    <phoneticPr fontId="5"/>
  </si>
  <si>
    <t>(25,846,472,274/
3,102,633,817,731)
×100</t>
    <phoneticPr fontId="5"/>
  </si>
  <si>
    <t>(27,380,180,491/
2,755,733,401,969)
×100</t>
    <phoneticPr fontId="5"/>
  </si>
  <si>
    <t>施策大目標５　労働保険適用徴収業務の適正かつ円滑な実施を図ること</t>
    <rPh sb="0" eb="2">
      <t>セサク</t>
    </rPh>
    <rPh sb="2" eb="5">
      <t>ダイモクヒョウ</t>
    </rPh>
    <rPh sb="7" eb="9">
      <t>ロウドウ</t>
    </rPh>
    <rPh sb="9" eb="11">
      <t>ホケン</t>
    </rPh>
    <rPh sb="11" eb="13">
      <t>テキヨウ</t>
    </rPh>
    <rPh sb="13" eb="15">
      <t>チョウシュウ</t>
    </rPh>
    <rPh sb="15" eb="17">
      <t>ギョウム</t>
    </rPh>
    <rPh sb="18" eb="20">
      <t>テキセイ</t>
    </rPh>
    <rPh sb="22" eb="24">
      <t>エンカツ</t>
    </rPh>
    <rPh sb="25" eb="27">
      <t>ジッシ</t>
    </rPh>
    <rPh sb="28" eb="29">
      <t>ハカ</t>
    </rPh>
    <phoneticPr fontId="5"/>
  </si>
  <si>
    <t>-</t>
    <phoneticPr fontId="5"/>
  </si>
  <si>
    <t>現在精査中だが、成果目標、活動実績ともに当初見込みに近い水準となる見込みである。</t>
    <rPh sb="0" eb="2">
      <t>ゲンザイ</t>
    </rPh>
    <rPh sb="2" eb="4">
      <t>セイサ</t>
    </rPh>
    <rPh sb="4" eb="5">
      <t>チュウ</t>
    </rPh>
    <rPh sb="8" eb="10">
      <t>セイカ</t>
    </rPh>
    <rPh sb="10" eb="12">
      <t>モクヒョウ</t>
    </rPh>
    <rPh sb="13" eb="15">
      <t>カツドウ</t>
    </rPh>
    <rPh sb="15" eb="17">
      <t>ジッセキ</t>
    </rPh>
    <rPh sb="20" eb="22">
      <t>トウショ</t>
    </rPh>
    <rPh sb="22" eb="24">
      <t>ミコ</t>
    </rPh>
    <rPh sb="26" eb="27">
      <t>チカ</t>
    </rPh>
    <rPh sb="28" eb="30">
      <t>スイジュン</t>
    </rPh>
    <rPh sb="33" eb="35">
      <t>ミコ</t>
    </rPh>
    <phoneticPr fontId="5"/>
  </si>
  <si>
    <t>人件費</t>
    <rPh sb="0" eb="3">
      <t>ジンケンヒ</t>
    </rPh>
    <phoneticPr fontId="5"/>
  </si>
  <si>
    <t>委託事業従事職員</t>
    <rPh sb="0" eb="2">
      <t>イタク</t>
    </rPh>
    <rPh sb="2" eb="4">
      <t>ジギョウ</t>
    </rPh>
    <rPh sb="4" eb="6">
      <t>ジュウジ</t>
    </rPh>
    <rPh sb="6" eb="8">
      <t>ショクイン</t>
    </rPh>
    <phoneticPr fontId="5"/>
  </si>
  <si>
    <t>事業費</t>
    <rPh sb="0" eb="3">
      <t>ジギョウヒ</t>
    </rPh>
    <phoneticPr fontId="5"/>
  </si>
  <si>
    <t>調査説明費及び成功報酬費、普及広報事業等</t>
    <rPh sb="0" eb="2">
      <t>チョウサ</t>
    </rPh>
    <rPh sb="2" eb="4">
      <t>セツメイ</t>
    </rPh>
    <rPh sb="4" eb="5">
      <t>ヒ</t>
    </rPh>
    <rPh sb="5" eb="6">
      <t>オヨ</t>
    </rPh>
    <rPh sb="7" eb="9">
      <t>セイコウ</t>
    </rPh>
    <rPh sb="9" eb="11">
      <t>ホウシュウ</t>
    </rPh>
    <rPh sb="11" eb="12">
      <t>ヒ</t>
    </rPh>
    <rPh sb="13" eb="15">
      <t>フキュウ</t>
    </rPh>
    <rPh sb="15" eb="17">
      <t>コウホウ</t>
    </rPh>
    <rPh sb="17" eb="19">
      <t>ジギョウ</t>
    </rPh>
    <rPh sb="19" eb="20">
      <t>トウ</t>
    </rPh>
    <phoneticPr fontId="5"/>
  </si>
  <si>
    <t>事業所費等</t>
    <rPh sb="0" eb="3">
      <t>ジギョウショ</t>
    </rPh>
    <rPh sb="3" eb="4">
      <t>ヒ</t>
    </rPh>
    <rPh sb="4" eb="5">
      <t>トウ</t>
    </rPh>
    <phoneticPr fontId="5"/>
  </si>
  <si>
    <t>諸謝金</t>
    <rPh sb="0" eb="1">
      <t>ショ</t>
    </rPh>
    <rPh sb="1" eb="3">
      <t>シャキン</t>
    </rPh>
    <phoneticPr fontId="5"/>
  </si>
  <si>
    <t>労働保険適用徴収指導員等謝金</t>
    <rPh sb="0" eb="2">
      <t>ロウドウ</t>
    </rPh>
    <rPh sb="2" eb="4">
      <t>ホケン</t>
    </rPh>
    <rPh sb="4" eb="6">
      <t>テキヨウ</t>
    </rPh>
    <rPh sb="6" eb="8">
      <t>チョウシュウ</t>
    </rPh>
    <rPh sb="8" eb="11">
      <t>シドウイン</t>
    </rPh>
    <rPh sb="11" eb="12">
      <t>トウ</t>
    </rPh>
    <rPh sb="12" eb="14">
      <t>シャキン</t>
    </rPh>
    <phoneticPr fontId="5"/>
  </si>
  <si>
    <t>報奨金</t>
    <rPh sb="0" eb="3">
      <t>ホウショウキン</t>
    </rPh>
    <phoneticPr fontId="5"/>
  </si>
  <si>
    <t>労働保険事務組合報奨金</t>
    <rPh sb="0" eb="2">
      <t>ロウドウ</t>
    </rPh>
    <rPh sb="2" eb="4">
      <t>ホケン</t>
    </rPh>
    <rPh sb="4" eb="6">
      <t>ジム</t>
    </rPh>
    <rPh sb="6" eb="8">
      <t>クミアイ</t>
    </rPh>
    <rPh sb="8" eb="11">
      <t>ホウショウキン</t>
    </rPh>
    <phoneticPr fontId="5"/>
  </si>
  <si>
    <t>C.A事務組合</t>
    <rPh sb="3" eb="5">
      <t>ジム</t>
    </rPh>
    <rPh sb="5" eb="7">
      <t>クミアイ</t>
    </rPh>
    <phoneticPr fontId="5"/>
  </si>
  <si>
    <t>-</t>
    <phoneticPr fontId="5"/>
  </si>
  <si>
    <t>労働保険適用徴収システムに係る工程管理等支援業務</t>
    <rPh sb="0" eb="2">
      <t>ロウドウ</t>
    </rPh>
    <rPh sb="2" eb="4">
      <t>ホケン</t>
    </rPh>
    <rPh sb="4" eb="6">
      <t>テキヨウ</t>
    </rPh>
    <rPh sb="6" eb="8">
      <t>チョウシュウ</t>
    </rPh>
    <rPh sb="13" eb="14">
      <t>カカ</t>
    </rPh>
    <rPh sb="15" eb="17">
      <t>コウテイ</t>
    </rPh>
    <rPh sb="17" eb="20">
      <t>カンリトウ</t>
    </rPh>
    <rPh sb="20" eb="22">
      <t>シエン</t>
    </rPh>
    <rPh sb="22" eb="24">
      <t>ギョウム</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</si>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</sst>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13824</xdr:colOff>
      <xdr:row>741</xdr:row>
      <xdr:rowOff>28575</xdr:rowOff>
    </xdr:from>
    <xdr:to>
      <xdr:col>25</xdr:col>
      <xdr:colOff>6928</xdr:colOff>
      <xdr:row>745</xdr:row>
      <xdr:rowOff>31042</xdr:rowOff>
    </xdr:to>
    <xdr:sp macro="" textlink="">
      <xdr:nvSpPr>
        <xdr:cNvPr id="2" name="正方形/長方形 1"/>
        <xdr:cNvSpPr/>
      </xdr:nvSpPr>
      <xdr:spPr>
        <a:xfrm>
          <a:off x="2014074" y="40852725"/>
          <a:ext cx="2993479" cy="14121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厚生労働省（本省）</a:t>
          </a:r>
          <a:endParaRPr kumimoji="1" lang="en-US" altLang="ja-JP" sz="1100"/>
        </a:p>
        <a:p>
          <a:pPr algn="ctr"/>
          <a:r>
            <a:rPr kumimoji="1" lang="ja-JP" altLang="en-US" sz="1100"/>
            <a:t>（</a:t>
          </a:r>
          <a:r>
            <a:rPr kumimoji="1" lang="en-US" altLang="ja-JP" sz="1100"/>
            <a:t>17,362</a:t>
          </a:r>
          <a:r>
            <a:rPr kumimoji="1" lang="ja-JP" altLang="en-US" sz="1100"/>
            <a:t>百万円）</a:t>
          </a:r>
        </a:p>
      </xdr:txBody>
    </xdr:sp>
    <xdr:clientData/>
  </xdr:twoCellAnchor>
  <xdr:twoCellAnchor>
    <xdr:from>
      <xdr:col>11</xdr:col>
      <xdr:colOff>194879</xdr:colOff>
      <xdr:row>745</xdr:row>
      <xdr:rowOff>84042</xdr:rowOff>
    </xdr:from>
    <xdr:to>
      <xdr:col>22</xdr:col>
      <xdr:colOff>192839</xdr:colOff>
      <xdr:row>746</xdr:row>
      <xdr:rowOff>89002</xdr:rowOff>
    </xdr:to>
    <xdr:sp macro="" textlink="">
      <xdr:nvSpPr>
        <xdr:cNvPr id="3" name="大かっこ 2"/>
        <xdr:cNvSpPr/>
      </xdr:nvSpPr>
      <xdr:spPr bwMode="auto">
        <a:xfrm>
          <a:off x="2395154" y="42317892"/>
          <a:ext cx="2198235" cy="357385"/>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t>事業管理、委託先への指導</a:t>
          </a:r>
        </a:p>
      </xdr:txBody>
    </xdr:sp>
    <xdr:clientData/>
  </xdr:twoCellAnchor>
  <xdr:twoCellAnchor>
    <xdr:from>
      <xdr:col>17</xdr:col>
      <xdr:colOff>124949</xdr:colOff>
      <xdr:row>746</xdr:row>
      <xdr:rowOff>174438</xdr:rowOff>
    </xdr:from>
    <xdr:to>
      <xdr:col>17</xdr:col>
      <xdr:colOff>151256</xdr:colOff>
      <xdr:row>752</xdr:row>
      <xdr:rowOff>234149</xdr:rowOff>
    </xdr:to>
    <xdr:cxnSp macro="">
      <xdr:nvCxnSpPr>
        <xdr:cNvPr id="4" name="直線矢印コネクタ 3"/>
        <xdr:cNvCxnSpPr/>
      </xdr:nvCxnSpPr>
      <xdr:spPr bwMode="auto">
        <a:xfrm>
          <a:off x="3525374" y="42760713"/>
          <a:ext cx="26307" cy="2174261"/>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89587</xdr:colOff>
      <xdr:row>752</xdr:row>
      <xdr:rowOff>173318</xdr:rowOff>
    </xdr:from>
    <xdr:to>
      <xdr:col>24</xdr:col>
      <xdr:colOff>99384</xdr:colOff>
      <xdr:row>753</xdr:row>
      <xdr:rowOff>281552</xdr:rowOff>
    </xdr:to>
    <xdr:sp macro="" textlink="">
      <xdr:nvSpPr>
        <xdr:cNvPr id="5" name="正方形/長方形 4"/>
        <xdr:cNvSpPr/>
      </xdr:nvSpPr>
      <xdr:spPr>
        <a:xfrm>
          <a:off x="2289862" y="44874143"/>
          <a:ext cx="2610122" cy="46065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p>
        <a:p>
          <a:pPr algn="ctr"/>
          <a:endParaRPr kumimoji="1" lang="ja-JP" altLang="en-US" sz="1100"/>
        </a:p>
      </xdr:txBody>
    </xdr:sp>
    <xdr:clientData/>
  </xdr:twoCellAnchor>
  <xdr:twoCellAnchor>
    <xdr:from>
      <xdr:col>9</xdr:col>
      <xdr:colOff>87591</xdr:colOff>
      <xdr:row>753</xdr:row>
      <xdr:rowOff>212140</xdr:rowOff>
    </xdr:from>
    <xdr:to>
      <xdr:col>25</xdr:col>
      <xdr:colOff>191913</xdr:colOff>
      <xdr:row>755</xdr:row>
      <xdr:rowOff>341304</xdr:rowOff>
    </xdr:to>
    <xdr:sp macro="" textlink="">
      <xdr:nvSpPr>
        <xdr:cNvPr id="6" name="正方形/長方形 5"/>
        <xdr:cNvSpPr/>
      </xdr:nvSpPr>
      <xdr:spPr>
        <a:xfrm>
          <a:off x="1887816" y="45265390"/>
          <a:ext cx="3304722" cy="8340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Ａ．（一社）全国労働保険事務組合連合会</a:t>
          </a:r>
        </a:p>
        <a:p>
          <a:pPr algn="ctr"/>
          <a:r>
            <a:rPr kumimoji="1" lang="ja-JP" altLang="en-US" sz="1100"/>
            <a:t>（</a:t>
          </a:r>
          <a:r>
            <a:rPr kumimoji="1" lang="en-US" altLang="ja-JP" sz="1100"/>
            <a:t>588</a:t>
          </a:r>
          <a:r>
            <a:rPr kumimoji="1" lang="ja-JP" altLang="en-US" sz="1100"/>
            <a:t>百万円）</a:t>
          </a:r>
          <a:endParaRPr kumimoji="1" lang="en-US" altLang="ja-JP" sz="1100"/>
        </a:p>
        <a:p>
          <a:pPr algn="ctr"/>
          <a:endParaRPr kumimoji="1" lang="ja-JP" altLang="en-US" sz="1100"/>
        </a:p>
      </xdr:txBody>
    </xdr:sp>
    <xdr:clientData/>
  </xdr:twoCellAnchor>
  <xdr:twoCellAnchor>
    <xdr:from>
      <xdr:col>10</xdr:col>
      <xdr:colOff>7474</xdr:colOff>
      <xdr:row>756</xdr:row>
      <xdr:rowOff>97864</xdr:rowOff>
    </xdr:from>
    <xdr:to>
      <xdr:col>25</xdr:col>
      <xdr:colOff>2376</xdr:colOff>
      <xdr:row>756</xdr:row>
      <xdr:rowOff>429932</xdr:rowOff>
    </xdr:to>
    <xdr:sp macro="" textlink="">
      <xdr:nvSpPr>
        <xdr:cNvPr id="7" name="大かっこ 6"/>
        <xdr:cNvSpPr/>
      </xdr:nvSpPr>
      <xdr:spPr bwMode="auto">
        <a:xfrm>
          <a:off x="2007724" y="46208389"/>
          <a:ext cx="2995277" cy="332068"/>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　未手続事業場の把握、加入勧奨活動等</a:t>
          </a:r>
        </a:p>
      </xdr:txBody>
    </xdr:sp>
    <xdr:clientData/>
  </xdr:twoCellAnchor>
  <xdr:twoCellAnchor>
    <xdr:from>
      <xdr:col>37</xdr:col>
      <xdr:colOff>102724</xdr:colOff>
      <xdr:row>743</xdr:row>
      <xdr:rowOff>194235</xdr:rowOff>
    </xdr:from>
    <xdr:to>
      <xdr:col>37</xdr:col>
      <xdr:colOff>102724</xdr:colOff>
      <xdr:row>747</xdr:row>
      <xdr:rowOff>182654</xdr:rowOff>
    </xdr:to>
    <xdr:cxnSp macro="">
      <xdr:nvCxnSpPr>
        <xdr:cNvPr id="8" name="直線矢印コネクタ 31"/>
        <xdr:cNvCxnSpPr>
          <a:cxnSpLocks noChangeShapeType="1"/>
          <a:endCxn id="9" idx="0"/>
        </xdr:cNvCxnSpPr>
      </xdr:nvCxnSpPr>
      <xdr:spPr bwMode="auto">
        <a:xfrm>
          <a:off x="7503649" y="41723235"/>
          <a:ext cx="0" cy="1398119"/>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29</xdr:col>
      <xdr:colOff>52471</xdr:colOff>
      <xdr:row>747</xdr:row>
      <xdr:rowOff>187446</xdr:rowOff>
    </xdr:from>
    <xdr:to>
      <xdr:col>45</xdr:col>
      <xdr:colOff>137549</xdr:colOff>
      <xdr:row>749</xdr:row>
      <xdr:rowOff>221710</xdr:rowOff>
    </xdr:to>
    <xdr:sp macro="" textlink="">
      <xdr:nvSpPr>
        <xdr:cNvPr id="9" name="正方形/長方形 8"/>
        <xdr:cNvSpPr/>
      </xdr:nvSpPr>
      <xdr:spPr>
        <a:xfrm>
          <a:off x="5853196" y="43126146"/>
          <a:ext cx="3285478" cy="7391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Ｂ．都道府県労働局（</a:t>
          </a:r>
          <a:r>
            <a:rPr kumimoji="1" lang="en-US" altLang="ja-JP" sz="1100"/>
            <a:t>47</a:t>
          </a:r>
          <a:r>
            <a:rPr kumimoji="1" lang="ja-JP" altLang="en-US" sz="1100"/>
            <a:t>局）</a:t>
          </a:r>
          <a:endParaRPr kumimoji="1" lang="en-US" altLang="ja-JP" sz="1100"/>
        </a:p>
        <a:p>
          <a:pPr algn="ctr"/>
          <a:r>
            <a:rPr kumimoji="1" lang="ja-JP" altLang="en-US" sz="1100"/>
            <a:t>（</a:t>
          </a:r>
          <a:r>
            <a:rPr kumimoji="1" lang="en-US" altLang="ja-JP" sz="1100"/>
            <a:t>12,143</a:t>
          </a:r>
          <a:r>
            <a:rPr kumimoji="1" lang="ja-JP" altLang="en-US" sz="1100"/>
            <a:t>百万円）</a:t>
          </a:r>
        </a:p>
      </xdr:txBody>
    </xdr:sp>
    <xdr:clientData/>
  </xdr:twoCellAnchor>
  <xdr:twoCellAnchor>
    <xdr:from>
      <xdr:col>25</xdr:col>
      <xdr:colOff>22442</xdr:colOff>
      <xdr:row>743</xdr:row>
      <xdr:rowOff>187445</xdr:rowOff>
    </xdr:from>
    <xdr:to>
      <xdr:col>37</xdr:col>
      <xdr:colOff>116878</xdr:colOff>
      <xdr:row>743</xdr:row>
      <xdr:rowOff>187445</xdr:rowOff>
    </xdr:to>
    <xdr:cxnSp macro="">
      <xdr:nvCxnSpPr>
        <xdr:cNvPr id="10" name="直線矢印コネクタ 9"/>
        <xdr:cNvCxnSpPr/>
      </xdr:nvCxnSpPr>
      <xdr:spPr bwMode="auto">
        <a:xfrm>
          <a:off x="5023067" y="41716445"/>
          <a:ext cx="2494736"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157606</xdr:colOff>
      <xdr:row>749</xdr:row>
      <xdr:rowOff>277559</xdr:rowOff>
    </xdr:from>
    <xdr:to>
      <xdr:col>43</xdr:col>
      <xdr:colOff>190684</xdr:colOff>
      <xdr:row>751</xdr:row>
      <xdr:rowOff>235875</xdr:rowOff>
    </xdr:to>
    <xdr:sp macro="" textlink="">
      <xdr:nvSpPr>
        <xdr:cNvPr id="11" name="大かっこ 10"/>
        <xdr:cNvSpPr/>
      </xdr:nvSpPr>
      <xdr:spPr bwMode="auto">
        <a:xfrm>
          <a:off x="6358381" y="43921109"/>
          <a:ext cx="2433378" cy="663166"/>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en-US" sz="1100"/>
            <a:t>未手続事業場の把握、加入勧奨</a:t>
          </a:r>
          <a:endParaRPr kumimoji="1" lang="en-US" altLang="ja-JP" sz="1100"/>
        </a:p>
        <a:p>
          <a:pPr algn="ctr"/>
          <a:r>
            <a:rPr kumimoji="1" lang="ja-JP" altLang="en-US" sz="1100"/>
            <a:t>労働保険料の徴収</a:t>
          </a:r>
          <a:endParaRPr kumimoji="1" lang="en-US" altLang="ja-JP" sz="1100"/>
        </a:p>
        <a:p>
          <a:pPr algn="ctr"/>
          <a:r>
            <a:rPr kumimoji="1" lang="ja-JP" altLang="en-US" sz="1100"/>
            <a:t>報奨金の審査、交付</a:t>
          </a:r>
        </a:p>
      </xdr:txBody>
    </xdr:sp>
    <xdr:clientData/>
  </xdr:twoCellAnchor>
  <xdr:twoCellAnchor>
    <xdr:from>
      <xdr:col>21</xdr:col>
      <xdr:colOff>12463</xdr:colOff>
      <xdr:row>746</xdr:row>
      <xdr:rowOff>215259</xdr:rowOff>
    </xdr:from>
    <xdr:to>
      <xdr:col>30</xdr:col>
      <xdr:colOff>195255</xdr:colOff>
      <xdr:row>765</xdr:row>
      <xdr:rowOff>151976</xdr:rowOff>
    </xdr:to>
    <xdr:cxnSp macro="">
      <xdr:nvCxnSpPr>
        <xdr:cNvPr id="12" name="カギ線コネクタ 11"/>
        <xdr:cNvCxnSpPr/>
      </xdr:nvCxnSpPr>
      <xdr:spPr>
        <a:xfrm rot="16200000" flipH="1">
          <a:off x="1445188" y="45569334"/>
          <a:ext cx="7518617" cy="1983017"/>
        </a:xfrm>
        <a:prstGeom prst="bentConnector3">
          <a:avLst>
            <a:gd name="adj1" fmla="val 27383"/>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194659</xdr:colOff>
      <xdr:row>752</xdr:row>
      <xdr:rowOff>51543</xdr:rowOff>
    </xdr:from>
    <xdr:to>
      <xdr:col>35</xdr:col>
      <xdr:colOff>87590</xdr:colOff>
      <xdr:row>765</xdr:row>
      <xdr:rowOff>198429</xdr:rowOff>
    </xdr:to>
    <xdr:cxnSp macro="">
      <xdr:nvCxnSpPr>
        <xdr:cNvPr id="13" name="カギ線コネクタ 12"/>
        <xdr:cNvCxnSpPr/>
      </xdr:nvCxnSpPr>
      <xdr:spPr>
        <a:xfrm rot="5400000">
          <a:off x="3834819" y="47112958"/>
          <a:ext cx="5614236" cy="893056"/>
        </a:xfrm>
        <a:prstGeom prst="bentConnector3">
          <a:avLst>
            <a:gd name="adj1" fmla="val 5000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113155</xdr:colOff>
      <xdr:row>756</xdr:row>
      <xdr:rowOff>313764</xdr:rowOff>
    </xdr:from>
    <xdr:to>
      <xdr:col>47</xdr:col>
      <xdr:colOff>86176</xdr:colOff>
      <xdr:row>761</xdr:row>
      <xdr:rowOff>142119</xdr:rowOff>
    </xdr:to>
    <xdr:sp macro="" textlink="">
      <xdr:nvSpPr>
        <xdr:cNvPr id="14" name="正方形/長方形 13"/>
        <xdr:cNvSpPr/>
      </xdr:nvSpPr>
      <xdr:spPr>
        <a:xfrm>
          <a:off x="7114030" y="46424289"/>
          <a:ext cx="2373321" cy="24286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100"/>
            </a:lnSpc>
          </a:pPr>
          <a:r>
            <a:rPr kumimoji="1" lang="en-US" altLang="ja-JP" sz="1100"/>
            <a:t>【</a:t>
          </a:r>
          <a:r>
            <a:rPr kumimoji="1" lang="ja-JP" altLang="en-US" sz="1100"/>
            <a:t>失業保険法及び労働者災害補償保険法の一部を改正する法律及び労働保険の保険料の徴収等に関する法律の施行に伴う関係法律の整備等に関する法律第２３条に基づく交付</a:t>
          </a:r>
          <a:r>
            <a:rPr kumimoji="1" lang="en-US" altLang="ja-JP" sz="1100"/>
            <a:t>】</a:t>
          </a:r>
          <a:endParaRPr kumimoji="1" lang="ja-JP" altLang="en-US" sz="1100"/>
        </a:p>
      </xdr:txBody>
    </xdr:sp>
    <xdr:clientData/>
  </xdr:twoCellAnchor>
  <xdr:twoCellAnchor>
    <xdr:from>
      <xdr:col>35</xdr:col>
      <xdr:colOff>117529</xdr:colOff>
      <xdr:row>758</xdr:row>
      <xdr:rowOff>264073</xdr:rowOff>
    </xdr:from>
    <xdr:to>
      <xdr:col>47</xdr:col>
      <xdr:colOff>189976</xdr:colOff>
      <xdr:row>761</xdr:row>
      <xdr:rowOff>35182</xdr:rowOff>
    </xdr:to>
    <xdr:sp macro="" textlink="">
      <xdr:nvSpPr>
        <xdr:cNvPr id="15" name="正方形/長方形 14"/>
        <xdr:cNvSpPr/>
      </xdr:nvSpPr>
      <xdr:spPr>
        <a:xfrm>
          <a:off x="7118404" y="47708098"/>
          <a:ext cx="2472747" cy="103793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Ｃ．労働保険事務組合</a:t>
          </a:r>
          <a:endParaRPr kumimoji="1" lang="en-US" altLang="ja-JP" sz="1100"/>
        </a:p>
        <a:p>
          <a:pPr algn="ctr"/>
          <a:r>
            <a:rPr kumimoji="1" lang="ja-JP" altLang="en-US" sz="1100"/>
            <a:t>（</a:t>
          </a:r>
          <a:r>
            <a:rPr kumimoji="1" lang="en-US" altLang="ja-JP" sz="1100"/>
            <a:t>10,113</a:t>
          </a:r>
          <a:r>
            <a:rPr kumimoji="1" lang="ja-JP" altLang="en-US" sz="1100"/>
            <a:t>百万円</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endParaRPr kumimoji="1" lang="ja-JP" altLang="en-US" sz="1100"/>
        </a:p>
      </xdr:txBody>
    </xdr:sp>
    <xdr:clientData/>
  </xdr:twoCellAnchor>
  <xdr:twoCellAnchor>
    <xdr:from>
      <xdr:col>35</xdr:col>
      <xdr:colOff>16114</xdr:colOff>
      <xdr:row>761</xdr:row>
      <xdr:rowOff>240647</xdr:rowOff>
    </xdr:from>
    <xdr:to>
      <xdr:col>47</xdr:col>
      <xdr:colOff>193007</xdr:colOff>
      <xdr:row>762</xdr:row>
      <xdr:rowOff>377728</xdr:rowOff>
    </xdr:to>
    <xdr:sp macro="" textlink="">
      <xdr:nvSpPr>
        <xdr:cNvPr id="16" name="大かっこ 15"/>
        <xdr:cNvSpPr/>
      </xdr:nvSpPr>
      <xdr:spPr bwMode="auto">
        <a:xfrm>
          <a:off x="7016989" y="48951497"/>
          <a:ext cx="2577193" cy="584756"/>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t" upright="1"/>
        <a:lstStyle/>
        <a:p>
          <a:pPr algn="l">
            <a:lnSpc>
              <a:spcPts val="1300"/>
            </a:lnSpc>
          </a:pPr>
          <a:r>
            <a:rPr kumimoji="1" lang="ja-JP" altLang="en-US" sz="1100"/>
            <a:t>　委託事業場に係る労働保険料の申告、納付等の事務処理　　　　　　　　　　　　　</a:t>
          </a:r>
        </a:p>
      </xdr:txBody>
    </xdr:sp>
    <xdr:clientData/>
  </xdr:twoCellAnchor>
  <xdr:twoCellAnchor>
    <xdr:from>
      <xdr:col>23</xdr:col>
      <xdr:colOff>193008</xdr:colOff>
      <xdr:row>765</xdr:row>
      <xdr:rowOff>198430</xdr:rowOff>
    </xdr:from>
    <xdr:to>
      <xdr:col>37</xdr:col>
      <xdr:colOff>198121</xdr:colOff>
      <xdr:row>768</xdr:row>
      <xdr:rowOff>26192</xdr:rowOff>
    </xdr:to>
    <xdr:sp macro="" textlink="">
      <xdr:nvSpPr>
        <xdr:cNvPr id="17" name="正方形/長方形 16"/>
        <xdr:cNvSpPr/>
      </xdr:nvSpPr>
      <xdr:spPr bwMode="auto">
        <a:xfrm>
          <a:off x="4793583" y="50366605"/>
          <a:ext cx="2805463" cy="770737"/>
        </a:xfrm>
        <a:prstGeom prst="rect">
          <a:avLst/>
        </a:prstGeom>
        <a:solidFill>
          <a:sysClr val="window" lastClr="FFFFFF"/>
        </a:solidFill>
        <a:ln>
          <a:solidFill>
            <a:sysClr val="windowText" lastClr="00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ctr"/>
          <a:r>
            <a:rPr kumimoji="1" lang="ja-JP" altLang="en-US" sz="1100" b="1"/>
            <a:t>　</a:t>
          </a:r>
          <a:endParaRPr kumimoji="1" lang="en-US" altLang="ja-JP" sz="1100" b="1"/>
        </a:p>
        <a:p>
          <a:pPr algn="ctr"/>
          <a:r>
            <a:rPr kumimoji="1" lang="ja-JP" altLang="en-US" sz="1100" b="0"/>
            <a:t>Ｄ．事務費</a:t>
          </a:r>
          <a:endParaRPr kumimoji="1" lang="en-US" altLang="ja-JP" sz="1100" b="0"/>
        </a:p>
        <a:p>
          <a:pPr algn="ctr"/>
          <a:r>
            <a:rPr kumimoji="1" lang="ja-JP" altLang="en-US" sz="1100" b="0" u="none"/>
            <a:t>　</a:t>
          </a:r>
          <a:r>
            <a:rPr kumimoji="1" lang="en-US" altLang="ja-JP" sz="1100" b="0" u="none"/>
            <a:t>6,250</a:t>
          </a:r>
          <a:r>
            <a:rPr kumimoji="1" lang="ja-JP" altLang="en-US" sz="1100" b="0" u="none"/>
            <a:t>百万円</a:t>
          </a:r>
          <a:endParaRPr kumimoji="1" lang="en-US" altLang="ja-JP" sz="1100" b="0" u="none"/>
        </a:p>
      </xdr:txBody>
    </xdr:sp>
    <xdr:clientData/>
  </xdr:twoCellAnchor>
  <xdr:twoCellAnchor>
    <xdr:from>
      <xdr:col>19</xdr:col>
      <xdr:colOff>89594</xdr:colOff>
      <xdr:row>768</xdr:row>
      <xdr:rowOff>158321</xdr:rowOff>
    </xdr:from>
    <xdr:to>
      <xdr:col>44</xdr:col>
      <xdr:colOff>107284</xdr:colOff>
      <xdr:row>772</xdr:row>
      <xdr:rowOff>271368</xdr:rowOff>
    </xdr:to>
    <xdr:sp macro="" textlink="">
      <xdr:nvSpPr>
        <xdr:cNvPr id="18" name="大かっこ 17"/>
        <xdr:cNvSpPr/>
      </xdr:nvSpPr>
      <xdr:spPr>
        <a:xfrm>
          <a:off x="3890069" y="51269471"/>
          <a:ext cx="5018315" cy="1370347"/>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内訳　　労働保険適用</a:t>
          </a:r>
          <a:r>
            <a:rPr kumimoji="1" lang="ja-JP" altLang="en-US" sz="1100" b="0">
              <a:solidFill>
                <a:schemeClr val="tx1"/>
              </a:solidFill>
              <a:latin typeface="+mn-lt"/>
              <a:ea typeface="+mn-ea"/>
              <a:cs typeface="+mn-cs"/>
            </a:rPr>
            <a:t>徴収</a:t>
          </a:r>
          <a:r>
            <a:rPr kumimoji="1" lang="ja-JP" altLang="ja-JP" sz="1100" b="0">
              <a:solidFill>
                <a:schemeClr val="tx1"/>
              </a:solidFill>
              <a:latin typeface="+mn-lt"/>
              <a:ea typeface="+mn-ea"/>
              <a:cs typeface="+mn-cs"/>
            </a:rPr>
            <a:t>指導員の謝金等　　</a:t>
          </a:r>
          <a:r>
            <a:rPr kumimoji="1" lang="en-US" altLang="ja-JP"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en-US" altLang="ja-JP" sz="1100" b="0">
              <a:solidFill>
                <a:schemeClr val="tx1"/>
              </a:solidFill>
              <a:latin typeface="+mn-lt"/>
              <a:ea typeface="+mn-ea"/>
              <a:cs typeface="+mn-cs"/>
            </a:rPr>
            <a:t>1,016</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　　　　算定基礎調査、滞納処分等の旅費　　　</a:t>
          </a:r>
          <a:r>
            <a:rPr kumimoji="1" lang="en-US" altLang="ja-JP"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en-US" altLang="ja-JP" sz="1100" b="0">
              <a:solidFill>
                <a:schemeClr val="tx1"/>
              </a:solidFill>
              <a:latin typeface="+mn-lt"/>
              <a:ea typeface="+mn-ea"/>
              <a:cs typeface="+mn-cs"/>
            </a:rPr>
            <a:t>38</a:t>
          </a:r>
          <a:r>
            <a:rPr kumimoji="1" lang="ja-JP" altLang="ja-JP" sz="1100" b="0">
              <a:solidFill>
                <a:schemeClr val="tx1"/>
              </a:solidFill>
              <a:latin typeface="+mn-lt"/>
              <a:ea typeface="+mn-ea"/>
              <a:cs typeface="+mn-cs"/>
            </a:rPr>
            <a:t>百万円</a:t>
          </a:r>
          <a:endParaRPr kumimoji="1" lang="en-US" altLang="ja-JP" sz="1100" b="0">
            <a:solidFill>
              <a:schemeClr val="tx1"/>
            </a:solidFill>
            <a:latin typeface="+mn-lt"/>
            <a:ea typeface="+mn-ea"/>
            <a:cs typeface="+mn-cs"/>
          </a:endParaRPr>
        </a:p>
        <a:p>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　　　　非常勤職員の賃金、申告書の印刷等　</a:t>
          </a:r>
          <a:r>
            <a:rPr kumimoji="1" lang="en-US"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en-US" altLang="ja-JP" sz="1100" b="0">
              <a:solidFill>
                <a:schemeClr val="tx1"/>
              </a:solidFill>
              <a:latin typeface="+mn-lt"/>
              <a:ea typeface="+mn-ea"/>
              <a:cs typeface="+mn-cs"/>
            </a:rPr>
            <a:t>1,912</a:t>
          </a:r>
          <a:r>
            <a:rPr kumimoji="1" lang="ja-JP" altLang="ja-JP" sz="1100" b="0">
              <a:solidFill>
                <a:schemeClr val="tx1"/>
              </a:solidFill>
              <a:latin typeface="+mn-lt"/>
              <a:ea typeface="+mn-ea"/>
              <a:cs typeface="+mn-cs"/>
            </a:rPr>
            <a:t>百万円　　</a:t>
          </a:r>
          <a:endParaRPr kumimoji="1" lang="en-US" altLang="ja-JP" sz="1100" b="0">
            <a:solidFill>
              <a:schemeClr val="tx1"/>
            </a:solidFill>
            <a:latin typeface="+mn-lt"/>
            <a:ea typeface="+mn-ea"/>
            <a:cs typeface="+mn-cs"/>
          </a:endParaRPr>
        </a:p>
        <a:p>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労働保険適用徴収システムの運用</a:t>
          </a:r>
          <a:r>
            <a:rPr kumimoji="1" lang="ja-JP" altLang="ja-JP" sz="1100" b="0">
              <a:solidFill>
                <a:schemeClr val="tx1"/>
              </a:solidFill>
              <a:latin typeface="+mn-lt"/>
              <a:ea typeface="+mn-ea"/>
              <a:cs typeface="+mn-cs"/>
            </a:rPr>
            <a:t>等</a:t>
          </a:r>
          <a:r>
            <a:rPr kumimoji="1" lang="en-US" altLang="ja-JP" sz="1100" b="0">
              <a:solidFill>
                <a:schemeClr val="tx1"/>
              </a:solidFill>
              <a:latin typeface="+mn-lt"/>
              <a:ea typeface="+mn-ea"/>
              <a:cs typeface="+mn-cs"/>
            </a:rPr>
            <a:t> </a:t>
          </a:r>
          <a:r>
            <a:rPr kumimoji="1" lang="ja-JP" altLang="ja-JP" sz="1100" b="0">
              <a:solidFill>
                <a:schemeClr val="tx1"/>
              </a:solidFill>
              <a:latin typeface="+mn-lt"/>
              <a:ea typeface="+mn-ea"/>
              <a:cs typeface="+mn-cs"/>
            </a:rPr>
            <a:t>　</a:t>
          </a:r>
          <a:r>
            <a:rPr kumimoji="1" lang="ja-JP" altLang="en-US" sz="1100" b="0">
              <a:solidFill>
                <a:schemeClr val="tx1"/>
              </a:solidFill>
              <a:latin typeface="+mn-lt"/>
              <a:ea typeface="+mn-ea"/>
              <a:cs typeface="+mn-cs"/>
            </a:rPr>
            <a:t>　</a:t>
          </a:r>
          <a:r>
            <a:rPr kumimoji="1" lang="en-US" altLang="ja-JP" sz="1100" b="0">
              <a:solidFill>
                <a:schemeClr val="tx1"/>
              </a:solidFill>
              <a:latin typeface="+mn-lt"/>
              <a:ea typeface="+mn-ea"/>
              <a:cs typeface="+mn-cs"/>
            </a:rPr>
            <a:t>3,284</a:t>
          </a:r>
          <a:r>
            <a:rPr kumimoji="1" lang="ja-JP" altLang="ja-JP" sz="1100" b="0">
              <a:solidFill>
                <a:schemeClr val="tx1"/>
              </a:solidFill>
              <a:latin typeface="+mn-lt"/>
              <a:ea typeface="+mn-ea"/>
              <a:cs typeface="+mn-cs"/>
            </a:rPr>
            <a:t>百万円</a:t>
          </a:r>
          <a:endParaRPr lang="ja-JP" altLang="en-US"/>
        </a:p>
      </xdr:txBody>
    </xdr:sp>
    <xdr:clientData/>
  </xdr:twoCellAnchor>
  <xdr:twoCellAnchor>
    <xdr:from>
      <xdr:col>40</xdr:col>
      <xdr:colOff>174435</xdr:colOff>
      <xdr:row>752</xdr:row>
      <xdr:rowOff>85158</xdr:rowOff>
    </xdr:from>
    <xdr:to>
      <xdr:col>40</xdr:col>
      <xdr:colOff>185274</xdr:colOff>
      <xdr:row>756</xdr:row>
      <xdr:rowOff>250264</xdr:rowOff>
    </xdr:to>
    <xdr:cxnSp macro="">
      <xdr:nvCxnSpPr>
        <xdr:cNvPr id="19" name="直線矢印コネクタ 18"/>
        <xdr:cNvCxnSpPr/>
      </xdr:nvCxnSpPr>
      <xdr:spPr bwMode="auto">
        <a:xfrm>
          <a:off x="8175435" y="44785983"/>
          <a:ext cx="10839" cy="1574806"/>
        </a:xfrm>
        <a:prstGeom prst="straightConnector1">
          <a:avLst/>
        </a:prstGeom>
        <a:ln w="19050">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111125</xdr:colOff>
      <xdr:row>757</xdr:row>
      <xdr:rowOff>596522</xdr:rowOff>
    </xdr:from>
    <xdr:to>
      <xdr:col>26</xdr:col>
      <xdr:colOff>15422</xdr:colOff>
      <xdr:row>759</xdr:row>
      <xdr:rowOff>97035</xdr:rowOff>
    </xdr:to>
    <xdr:sp macro="" textlink="">
      <xdr:nvSpPr>
        <xdr:cNvPr id="20" name="正方形/長方形 19"/>
        <xdr:cNvSpPr/>
      </xdr:nvSpPr>
      <xdr:spPr>
        <a:xfrm>
          <a:off x="1911350" y="47373797"/>
          <a:ext cx="3304722" cy="834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Ｅ．（一社）全国労働保険事務組合連合会</a:t>
          </a:r>
        </a:p>
        <a:p>
          <a:pPr algn="ctr"/>
          <a:r>
            <a:rPr kumimoji="1" lang="ja-JP" altLang="en-US" sz="1100"/>
            <a:t>（</a:t>
          </a:r>
          <a:r>
            <a:rPr kumimoji="1" lang="en-US" altLang="ja-JP" sz="1100"/>
            <a:t>47</a:t>
          </a:r>
          <a:r>
            <a:rPr kumimoji="1" lang="ja-JP" altLang="en-US" sz="1100"/>
            <a:t>百万円）</a:t>
          </a:r>
          <a:endParaRPr kumimoji="1" lang="en-US" altLang="ja-JP" sz="1100"/>
        </a:p>
        <a:p>
          <a:pPr algn="ctr"/>
          <a:endParaRPr kumimoji="1" lang="ja-JP" altLang="en-US" sz="1100"/>
        </a:p>
      </xdr:txBody>
    </xdr:sp>
    <xdr:clientData/>
  </xdr:twoCellAnchor>
  <xdr:twoCellAnchor>
    <xdr:from>
      <xdr:col>9</xdr:col>
      <xdr:colOff>123825</xdr:colOff>
      <xdr:row>759</xdr:row>
      <xdr:rowOff>177422</xdr:rowOff>
    </xdr:from>
    <xdr:to>
      <xdr:col>26</xdr:col>
      <xdr:colOff>63500</xdr:colOff>
      <xdr:row>761</xdr:row>
      <xdr:rowOff>154075</xdr:rowOff>
    </xdr:to>
    <xdr:sp macro="" textlink="">
      <xdr:nvSpPr>
        <xdr:cNvPr id="21" name="大かっこ 20"/>
        <xdr:cNvSpPr/>
      </xdr:nvSpPr>
      <xdr:spPr bwMode="auto">
        <a:xfrm>
          <a:off x="1924050" y="48288197"/>
          <a:ext cx="3340100" cy="576728"/>
        </a:xfrm>
        <a:prstGeom prst="bracketPair">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lnSpc>
              <a:spcPts val="1300"/>
            </a:lnSpc>
          </a:pPr>
          <a:r>
            <a:rPr kumimoji="1" lang="ja-JP" altLang="en-US" sz="1100"/>
            <a:t>未手続事業場の発生防止のための周知・啓発事業</a:t>
          </a:r>
        </a:p>
      </xdr:txBody>
    </xdr:sp>
    <xdr:clientData/>
  </xdr:twoCellAnchor>
  <xdr:twoCellAnchor>
    <xdr:from>
      <xdr:col>8</xdr:col>
      <xdr:colOff>146050</xdr:colOff>
      <xdr:row>743</xdr:row>
      <xdr:rowOff>205997</xdr:rowOff>
    </xdr:from>
    <xdr:to>
      <xdr:col>9</xdr:col>
      <xdr:colOff>187325</xdr:colOff>
      <xdr:row>743</xdr:row>
      <xdr:rowOff>205997</xdr:rowOff>
    </xdr:to>
    <xdr:cxnSp macro="">
      <xdr:nvCxnSpPr>
        <xdr:cNvPr id="22" name="直線矢印コネクタ 21"/>
        <xdr:cNvCxnSpPr/>
      </xdr:nvCxnSpPr>
      <xdr:spPr bwMode="auto">
        <a:xfrm>
          <a:off x="1746250" y="41734997"/>
          <a:ext cx="241300"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133350</xdr:colOff>
      <xdr:row>743</xdr:row>
      <xdr:rowOff>193297</xdr:rowOff>
    </xdr:from>
    <xdr:to>
      <xdr:col>8</xdr:col>
      <xdr:colOff>133350</xdr:colOff>
      <xdr:row>758</xdr:row>
      <xdr:rowOff>348872</xdr:rowOff>
    </xdr:to>
    <xdr:cxnSp macro="">
      <xdr:nvCxnSpPr>
        <xdr:cNvPr id="23" name="直線矢印コネクタ 22"/>
        <xdr:cNvCxnSpPr/>
      </xdr:nvCxnSpPr>
      <xdr:spPr bwMode="auto">
        <a:xfrm flipV="1">
          <a:off x="1733550" y="41722297"/>
          <a:ext cx="0" cy="607060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28575</xdr:colOff>
      <xdr:row>757</xdr:row>
      <xdr:rowOff>253622</xdr:rowOff>
    </xdr:from>
    <xdr:to>
      <xdr:col>24</xdr:col>
      <xdr:colOff>38372</xdr:colOff>
      <xdr:row>758</xdr:row>
      <xdr:rowOff>47532</xdr:rowOff>
    </xdr:to>
    <xdr:sp macro="" textlink="">
      <xdr:nvSpPr>
        <xdr:cNvPr id="24" name="正方形/長方形 23"/>
        <xdr:cNvSpPr/>
      </xdr:nvSpPr>
      <xdr:spPr>
        <a:xfrm>
          <a:off x="2228850" y="47030897"/>
          <a:ext cx="2610122" cy="4606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p>
        <a:p>
          <a:pPr algn="ctr"/>
          <a:endParaRPr kumimoji="1" lang="ja-JP" altLang="en-US" sz="1100"/>
        </a:p>
      </xdr:txBody>
    </xdr:sp>
    <xdr:clientData/>
  </xdr:twoCellAnchor>
  <xdr:oneCellAnchor>
    <xdr:from>
      <xdr:col>38</xdr:col>
      <xdr:colOff>112059</xdr:colOff>
      <xdr:row>31</xdr:row>
      <xdr:rowOff>1</xdr:rowOff>
    </xdr:from>
    <xdr:ext cx="607859" cy="275717"/>
    <xdr:sp macro="" textlink="">
      <xdr:nvSpPr>
        <xdr:cNvPr id="25" name="テキスト ボックス 24"/>
        <xdr:cNvSpPr txBox="1"/>
      </xdr:nvSpPr>
      <xdr:spPr>
        <a:xfrm>
          <a:off x="7776883" y="1153085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33619</xdr:colOff>
      <xdr:row>32</xdr:row>
      <xdr:rowOff>22412</xdr:rowOff>
    </xdr:from>
    <xdr:ext cx="607859" cy="275717"/>
    <xdr:sp macro="" textlink="">
      <xdr:nvSpPr>
        <xdr:cNvPr id="26" name="テキスト ボックス 25"/>
        <xdr:cNvSpPr txBox="1"/>
      </xdr:nvSpPr>
      <xdr:spPr>
        <a:xfrm>
          <a:off x="9513795" y="118446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90136</xdr:colOff>
      <xdr:row>100</xdr:row>
      <xdr:rowOff>11205</xdr:rowOff>
    </xdr:from>
    <xdr:ext cx="607859" cy="275717"/>
    <xdr:sp macro="" textlink="">
      <xdr:nvSpPr>
        <xdr:cNvPr id="27" name="テキスト ボックス 26"/>
        <xdr:cNvSpPr txBox="1"/>
      </xdr:nvSpPr>
      <xdr:spPr>
        <a:xfrm>
          <a:off x="7643875" y="1342074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42</xdr:col>
      <xdr:colOff>134472</xdr:colOff>
      <xdr:row>101</xdr:row>
      <xdr:rowOff>0</xdr:rowOff>
    </xdr:from>
    <xdr:ext cx="607859" cy="275717"/>
    <xdr:sp macro="" textlink="">
      <xdr:nvSpPr>
        <xdr:cNvPr id="28" name="テキスト ボックス 27"/>
        <xdr:cNvSpPr txBox="1"/>
      </xdr:nvSpPr>
      <xdr:spPr>
        <a:xfrm>
          <a:off x="8606119" y="136823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100854</xdr:colOff>
      <xdr:row>115</xdr:row>
      <xdr:rowOff>22412</xdr:rowOff>
    </xdr:from>
    <xdr:ext cx="607859" cy="275717"/>
    <xdr:sp macro="" textlink="">
      <xdr:nvSpPr>
        <xdr:cNvPr id="29" name="テキスト ボックス 28"/>
        <xdr:cNvSpPr txBox="1"/>
      </xdr:nvSpPr>
      <xdr:spPr>
        <a:xfrm>
          <a:off x="7765678" y="14287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114496</xdr:colOff>
      <xdr:row>116</xdr:row>
      <xdr:rowOff>347382</xdr:rowOff>
    </xdr:from>
    <xdr:ext cx="607859" cy="275717"/>
    <xdr:sp macro="" textlink="">
      <xdr:nvSpPr>
        <xdr:cNvPr id="30" name="テキスト ボックス 29"/>
        <xdr:cNvSpPr txBox="1"/>
      </xdr:nvSpPr>
      <xdr:spPr>
        <a:xfrm>
          <a:off x="7668235" y="149496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112059</xdr:colOff>
      <xdr:row>133</xdr:row>
      <xdr:rowOff>56028</xdr:rowOff>
    </xdr:from>
    <xdr:ext cx="607859" cy="275717"/>
    <xdr:sp macro="" textlink="">
      <xdr:nvSpPr>
        <xdr:cNvPr id="31" name="テキスト ボックス 30"/>
        <xdr:cNvSpPr txBox="1"/>
      </xdr:nvSpPr>
      <xdr:spPr>
        <a:xfrm>
          <a:off x="7776883" y="16528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56031</xdr:colOff>
      <xdr:row>134</xdr:row>
      <xdr:rowOff>56028</xdr:rowOff>
    </xdr:from>
    <xdr:ext cx="607859" cy="275717"/>
    <xdr:sp macro="" textlink="">
      <xdr:nvSpPr>
        <xdr:cNvPr id="32" name="テキスト ボックス 31"/>
        <xdr:cNvSpPr txBox="1"/>
      </xdr:nvSpPr>
      <xdr:spPr>
        <a:xfrm>
          <a:off x="9536207" y="16909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134471</xdr:colOff>
      <xdr:row>137</xdr:row>
      <xdr:rowOff>56029</xdr:rowOff>
    </xdr:from>
    <xdr:ext cx="607859" cy="275717"/>
    <xdr:sp macro="" textlink="">
      <xdr:nvSpPr>
        <xdr:cNvPr id="33" name="テキスト ボックス 32"/>
        <xdr:cNvSpPr txBox="1"/>
      </xdr:nvSpPr>
      <xdr:spPr>
        <a:xfrm>
          <a:off x="7799295" y="177613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67237</xdr:colOff>
      <xdr:row>138</xdr:row>
      <xdr:rowOff>78440</xdr:rowOff>
    </xdr:from>
    <xdr:ext cx="607859" cy="275717"/>
    <xdr:sp macro="" textlink="">
      <xdr:nvSpPr>
        <xdr:cNvPr id="34" name="テキスト ボックス 33"/>
        <xdr:cNvSpPr txBox="1"/>
      </xdr:nvSpPr>
      <xdr:spPr>
        <a:xfrm>
          <a:off x="9547413" y="1819835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29</xdr:col>
      <xdr:colOff>22412</xdr:colOff>
      <xdr:row>714</xdr:row>
      <xdr:rowOff>44822</xdr:rowOff>
    </xdr:from>
    <xdr:ext cx="607859" cy="275717"/>
    <xdr:sp macro="" textlink="">
      <xdr:nvSpPr>
        <xdr:cNvPr id="35" name="テキスト ボックス 34"/>
        <xdr:cNvSpPr txBox="1"/>
      </xdr:nvSpPr>
      <xdr:spPr>
        <a:xfrm>
          <a:off x="5871883" y="286982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29</xdr:col>
      <xdr:colOff>11206</xdr:colOff>
      <xdr:row>716</xdr:row>
      <xdr:rowOff>44822</xdr:rowOff>
    </xdr:from>
    <xdr:ext cx="607859" cy="275717"/>
    <xdr:sp macro="" textlink="">
      <xdr:nvSpPr>
        <xdr:cNvPr id="36" name="テキスト ボックス 35"/>
        <xdr:cNvSpPr txBox="1"/>
      </xdr:nvSpPr>
      <xdr:spPr>
        <a:xfrm>
          <a:off x="5860677" y="2949388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112059</xdr:colOff>
      <xdr:row>716</xdr:row>
      <xdr:rowOff>33616</xdr:rowOff>
    </xdr:from>
    <xdr:ext cx="607859" cy="275717"/>
    <xdr:sp macro="" textlink="">
      <xdr:nvSpPr>
        <xdr:cNvPr id="37" name="テキスト ボックス 36"/>
        <xdr:cNvSpPr txBox="1"/>
      </xdr:nvSpPr>
      <xdr:spPr>
        <a:xfrm>
          <a:off x="6566647" y="29482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78442</xdr:colOff>
      <xdr:row>714</xdr:row>
      <xdr:rowOff>44822</xdr:rowOff>
    </xdr:from>
    <xdr:ext cx="607859" cy="275717"/>
    <xdr:sp macro="" textlink="">
      <xdr:nvSpPr>
        <xdr:cNvPr id="38" name="テキスト ボックス 37"/>
        <xdr:cNvSpPr txBox="1"/>
      </xdr:nvSpPr>
      <xdr:spPr>
        <a:xfrm>
          <a:off x="6533030" y="2869826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8</xdr:col>
      <xdr:colOff>123265</xdr:colOff>
      <xdr:row>758</xdr:row>
      <xdr:rowOff>349819</xdr:rowOff>
    </xdr:from>
    <xdr:to>
      <xdr:col>9</xdr:col>
      <xdr:colOff>104483</xdr:colOff>
      <xdr:row>758</xdr:row>
      <xdr:rowOff>349819</xdr:rowOff>
    </xdr:to>
    <xdr:cxnSp macro="">
      <xdr:nvCxnSpPr>
        <xdr:cNvPr id="39" name="直線矢印コネクタ 38"/>
        <xdr:cNvCxnSpPr/>
      </xdr:nvCxnSpPr>
      <xdr:spPr bwMode="auto">
        <a:xfrm>
          <a:off x="1713526" y="47916841"/>
          <a:ext cx="180000"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115957</xdr:colOff>
      <xdr:row>33</xdr:row>
      <xdr:rowOff>16565</xdr:rowOff>
    </xdr:from>
    <xdr:ext cx="607859" cy="275717"/>
    <xdr:sp macro="" textlink="">
      <xdr:nvSpPr>
        <xdr:cNvPr id="40" name="テキスト ボックス 39"/>
        <xdr:cNvSpPr txBox="1"/>
      </xdr:nvSpPr>
      <xdr:spPr>
        <a:xfrm>
          <a:off x="7669696" y="121340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62" sqref="AG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465</v>
      </c>
      <c r="AT2" s="218"/>
      <c r="AU2" s="218"/>
      <c r="AV2" s="52" t="str">
        <f>IF(AW2="", "", "-")</f>
        <v/>
      </c>
      <c r="AW2" s="395"/>
      <c r="AX2" s="395"/>
    </row>
    <row r="3" spans="1:50" ht="21" customHeight="1" thickBot="1" x14ac:dyDescent="0.2">
      <c r="A3" s="524" t="s">
        <v>531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労働保険特別会計徴収勘定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3" t="s">
        <v>544</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18852</v>
      </c>
      <c r="Q13" s="98"/>
      <c r="R13" s="98"/>
      <c r="S13" s="98"/>
      <c r="T13" s="98"/>
      <c r="U13" s="98"/>
      <c r="V13" s="99"/>
      <c r="W13" s="97">
        <v>21586</v>
      </c>
      <c r="X13" s="98"/>
      <c r="Y13" s="98"/>
      <c r="Z13" s="98"/>
      <c r="AA13" s="98"/>
      <c r="AB13" s="98"/>
      <c r="AC13" s="99"/>
      <c r="AD13" s="97">
        <v>19302</v>
      </c>
      <c r="AE13" s="98"/>
      <c r="AF13" s="98"/>
      <c r="AG13" s="98"/>
      <c r="AH13" s="98"/>
      <c r="AI13" s="98"/>
      <c r="AJ13" s="99"/>
      <c r="AK13" s="97">
        <v>20122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557</v>
      </c>
      <c r="X16" s="98"/>
      <c r="Y16" s="98"/>
      <c r="Z16" s="98"/>
      <c r="AA16" s="98"/>
      <c r="AB16" s="98"/>
      <c r="AC16" s="99"/>
      <c r="AD16" s="97" t="s">
        <v>556</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18852</v>
      </c>
      <c r="Q18" s="104"/>
      <c r="R18" s="104"/>
      <c r="S18" s="104"/>
      <c r="T18" s="104"/>
      <c r="U18" s="104"/>
      <c r="V18" s="105"/>
      <c r="W18" s="103">
        <f>SUM(W13:AC17)</f>
        <v>21586</v>
      </c>
      <c r="X18" s="104"/>
      <c r="Y18" s="104"/>
      <c r="Z18" s="104"/>
      <c r="AA18" s="104"/>
      <c r="AB18" s="104"/>
      <c r="AC18" s="105"/>
      <c r="AD18" s="103">
        <f>SUM(AD13:AJ17)</f>
        <v>19302</v>
      </c>
      <c r="AE18" s="104"/>
      <c r="AF18" s="104"/>
      <c r="AG18" s="104"/>
      <c r="AH18" s="104"/>
      <c r="AI18" s="104"/>
      <c r="AJ18" s="105"/>
      <c r="AK18" s="103">
        <f>SUM(AK13:AQ17)</f>
        <v>20122</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17446</v>
      </c>
      <c r="Q19" s="98"/>
      <c r="R19" s="98"/>
      <c r="S19" s="98"/>
      <c r="T19" s="98"/>
      <c r="U19" s="98"/>
      <c r="V19" s="99"/>
      <c r="W19" s="97">
        <v>19029</v>
      </c>
      <c r="X19" s="98"/>
      <c r="Y19" s="98"/>
      <c r="Z19" s="98"/>
      <c r="AA19" s="98"/>
      <c r="AB19" s="98"/>
      <c r="AC19" s="99"/>
      <c r="AD19" s="97">
        <v>17362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0.92541905368130706</v>
      </c>
      <c r="Q20" s="540"/>
      <c r="R20" s="540"/>
      <c r="S20" s="540"/>
      <c r="T20" s="540"/>
      <c r="U20" s="540"/>
      <c r="V20" s="540"/>
      <c r="W20" s="540">
        <f t="shared" ref="W20" si="0">IF(W18=0, "-", SUM(W19)/W18)</f>
        <v>0.88154359306958219</v>
      </c>
      <c r="X20" s="540"/>
      <c r="Y20" s="540"/>
      <c r="Z20" s="540"/>
      <c r="AA20" s="540"/>
      <c r="AB20" s="540"/>
      <c r="AC20" s="540"/>
      <c r="AD20" s="540">
        <f t="shared" ref="AD20" si="1">IF(AD18=0, "-", SUM(AD19)/AD18)</f>
        <v>0.89949228059268471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494</v>
      </c>
      <c r="H21" s="931"/>
      <c r="I21" s="931"/>
      <c r="J21" s="931"/>
      <c r="K21" s="931"/>
      <c r="L21" s="931"/>
      <c r="M21" s="931"/>
      <c r="N21" s="931"/>
      <c r="O21" s="931"/>
      <c r="P21" s="540">
        <f>IF(P19=0, "-", SUM(P19)/SUM(P13,P14))</f>
        <v>0.92541905368130706</v>
      </c>
      <c r="Q21" s="540"/>
      <c r="R21" s="540"/>
      <c r="S21" s="540"/>
      <c r="T21" s="540"/>
      <c r="U21" s="540"/>
      <c r="V21" s="540"/>
      <c r="W21" s="540">
        <f t="shared" ref="W21" si="2">IF(W19=0, "-", SUM(W19)/SUM(W13,W14))</f>
        <v>0.88154359306958219</v>
      </c>
      <c r="X21" s="540"/>
      <c r="Y21" s="540"/>
      <c r="Z21" s="540"/>
      <c r="AA21" s="540"/>
      <c r="AB21" s="540"/>
      <c r="AC21" s="540"/>
      <c r="AD21" s="540">
        <f t="shared" ref="AD21" si="3">IF(AD19=0, "-", SUM(AD19)/SUM(AD13,AD14))</f>
        <v>0.89949228059268471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10960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2522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1866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561</v>
      </c>
      <c r="H26" s="187"/>
      <c r="I26" s="187"/>
      <c r="J26" s="187"/>
      <c r="K26" s="187"/>
      <c r="L26" s="187"/>
      <c r="M26" s="187"/>
      <c r="N26" s="187"/>
      <c r="O26" s="188"/>
      <c r="P26" s="97">
        <v>1543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562</v>
      </c>
      <c r="H27" s="187"/>
      <c r="I27" s="187"/>
      <c r="J27" s="187"/>
      <c r="K27" s="187"/>
      <c r="L27" s="187"/>
      <c r="M27" s="187"/>
      <c r="N27" s="187"/>
      <c r="O27" s="188"/>
      <c r="P27" s="97">
        <v>1434</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1797</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20122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488</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469</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23.25" customHeight="1" x14ac:dyDescent="0.15">
      <c r="A32" s="516"/>
      <c r="B32" s="514"/>
      <c r="C32" s="514"/>
      <c r="D32" s="514"/>
      <c r="E32" s="514"/>
      <c r="F32" s="515"/>
      <c r="G32" s="541" t="s">
        <v>563</v>
      </c>
      <c r="H32" s="542"/>
      <c r="I32" s="542"/>
      <c r="J32" s="542"/>
      <c r="K32" s="542"/>
      <c r="L32" s="542"/>
      <c r="M32" s="542"/>
      <c r="N32" s="542"/>
      <c r="O32" s="543"/>
      <c r="P32" s="158" t="s">
        <v>688</v>
      </c>
      <c r="Q32" s="158"/>
      <c r="R32" s="158"/>
      <c r="S32" s="158"/>
      <c r="T32" s="158"/>
      <c r="U32" s="158"/>
      <c r="V32" s="158"/>
      <c r="W32" s="158"/>
      <c r="X32" s="229"/>
      <c r="Y32" s="336" t="s">
        <v>12</v>
      </c>
      <c r="Z32" s="550"/>
      <c r="AA32" s="551"/>
      <c r="AB32" s="552" t="s">
        <v>565</v>
      </c>
      <c r="AC32" s="552"/>
      <c r="AD32" s="552"/>
      <c r="AE32" s="362">
        <v>98.5</v>
      </c>
      <c r="AF32" s="363"/>
      <c r="AG32" s="363"/>
      <c r="AH32" s="363"/>
      <c r="AI32" s="362">
        <v>98.6</v>
      </c>
      <c r="AJ32" s="363"/>
      <c r="AK32" s="363"/>
      <c r="AL32" s="363"/>
      <c r="AM32" s="362"/>
      <c r="AN32" s="363"/>
      <c r="AO32" s="363"/>
      <c r="AP32" s="363"/>
      <c r="AQ32" s="100" t="s">
        <v>557</v>
      </c>
      <c r="AR32" s="101"/>
      <c r="AS32" s="101"/>
      <c r="AT32" s="102"/>
      <c r="AU32" s="363" t="s">
        <v>557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566</v>
      </c>
      <c r="AC33" s="523"/>
      <c r="AD33" s="523"/>
      <c r="AE33" s="362">
        <v>98.3</v>
      </c>
      <c r="AF33" s="363"/>
      <c r="AG33" s="363"/>
      <c r="AH33" s="363"/>
      <c r="AI33" s="362">
        <v>98.5</v>
      </c>
      <c r="AJ33" s="363"/>
      <c r="AK33" s="363"/>
      <c r="AL33" s="363"/>
      <c r="AM33" s="362">
        <v>98.6</v>
      </c>
      <c r="AN33" s="363"/>
      <c r="AO33" s="363"/>
      <c r="AP33" s="363"/>
      <c r="AQ33" s="100" t="s">
        <v>557</v>
      </c>
      <c r="AR33" s="101"/>
      <c r="AS33" s="101"/>
      <c r="AT33" s="102"/>
      <c r="AU33" s="363"/>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100.2</v>
      </c>
      <c r="AF34" s="363"/>
      <c r="AG34" s="363"/>
      <c r="AH34" s="363"/>
      <c r="AI34" s="362">
        <v>100.1</v>
      </c>
      <c r="AJ34" s="363"/>
      <c r="AK34" s="363"/>
      <c r="AL34" s="363"/>
      <c r="AM34" s="362"/>
      <c r="AN34" s="363"/>
      <c r="AO34" s="363"/>
      <c r="AP34" s="363"/>
      <c r="AQ34" s="100" t="s">
        <v>557</v>
      </c>
      <c r="AR34" s="101"/>
      <c r="AS34" s="101"/>
      <c r="AT34" s="102"/>
      <c r="AU34" s="363" t="s">
        <v>557</v>
      </c>
      <c r="AV34" s="363"/>
      <c r="AW34" s="363"/>
      <c r="AX34" s="365"/>
    </row>
    <row r="35" spans="1:50" ht="23.25" customHeight="1" x14ac:dyDescent="0.15">
      <c r="A35" s="901" t="s">
        <v>524</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488</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488</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488</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488</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484</v>
      </c>
      <c r="X65" s="874"/>
      <c r="Y65" s="877"/>
      <c r="Z65" s="877"/>
      <c r="AA65" s="878"/>
      <c r="AB65" s="871" t="s">
        <v>11</v>
      </c>
      <c r="AC65" s="867"/>
      <c r="AD65" s="868"/>
      <c r="AE65" s="366" t="s">
        <v>357</v>
      </c>
      <c r="AF65" s="367"/>
      <c r="AG65" s="367"/>
      <c r="AH65" s="368"/>
      <c r="AI65" s="366" t="s">
        <v>363</v>
      </c>
      <c r="AJ65" s="367"/>
      <c r="AK65" s="367"/>
      <c r="AL65" s="368"/>
      <c r="AM65" s="373" t="s">
        <v>469</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487</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514</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514</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515</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495</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513</v>
      </c>
      <c r="X70" s="948"/>
      <c r="Y70" s="953" t="s">
        <v>12</v>
      </c>
      <c r="Z70" s="953"/>
      <c r="AA70" s="954"/>
      <c r="AB70" s="955" t="s">
        <v>514</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514</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515</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527</v>
      </c>
      <c r="B78" s="916"/>
      <c r="C78" s="916"/>
      <c r="D78" s="916"/>
      <c r="E78" s="913" t="s">
        <v>462</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481</v>
      </c>
      <c r="AS79" s="145"/>
      <c r="AT79" s="146"/>
      <c r="AU79" s="146"/>
      <c r="AV79" s="146"/>
      <c r="AW79" s="146"/>
      <c r="AX79" s="147"/>
    </row>
    <row r="80" spans="1:50" ht="18.75" hidden="1" customHeight="1" x14ac:dyDescent="0.15">
      <c r="A80" s="520" t="s">
        <v>266</v>
      </c>
      <c r="B80" s="850" t="s">
        <v>480</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469</v>
      </c>
      <c r="AN100" s="828"/>
      <c r="AO100" s="828"/>
      <c r="AP100" s="829"/>
      <c r="AQ100" s="932" t="s">
        <v>491</v>
      </c>
      <c r="AR100" s="933"/>
      <c r="AS100" s="933"/>
      <c r="AT100" s="934"/>
      <c r="AU100" s="932" t="s">
        <v>537</v>
      </c>
      <c r="AV100" s="933"/>
      <c r="AW100" s="933"/>
      <c r="AX100" s="935"/>
    </row>
    <row r="101" spans="1:60" ht="23.25" customHeight="1" x14ac:dyDescent="0.15">
      <c r="A101" s="492"/>
      <c r="B101" s="493"/>
      <c r="C101" s="493"/>
      <c r="D101" s="493"/>
      <c r="E101" s="493"/>
      <c r="F101" s="494"/>
      <c r="G101" s="158" t="s">
        <v>567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568</v>
      </c>
      <c r="AC101" s="552"/>
      <c r="AD101" s="552"/>
      <c r="AE101" s="362">
        <v>48098</v>
      </c>
      <c r="AF101" s="363"/>
      <c r="AG101" s="363"/>
      <c r="AH101" s="364"/>
      <c r="AI101" s="362">
        <v>52794</v>
      </c>
      <c r="AJ101" s="363"/>
      <c r="AK101" s="363"/>
      <c r="AL101" s="364"/>
      <c r="AM101" s="362"/>
      <c r="AN101" s="363"/>
      <c r="AO101" s="363"/>
      <c r="AP101" s="364"/>
      <c r="AQ101" s="362" t="s">
        <v>570</v>
      </c>
      <c r="AR101" s="363"/>
      <c r="AS101" s="363"/>
      <c r="AT101" s="364"/>
      <c r="AU101" s="362" t="s">
        <v>706</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568</v>
      </c>
      <c r="AC102" s="552"/>
      <c r="AD102" s="552"/>
      <c r="AE102" s="356">
        <v>47121</v>
      </c>
      <c r="AF102" s="356"/>
      <c r="AG102" s="356"/>
      <c r="AH102" s="356"/>
      <c r="AI102" s="356">
        <v>48098</v>
      </c>
      <c r="AJ102" s="356"/>
      <c r="AK102" s="356"/>
      <c r="AL102" s="356"/>
      <c r="AM102" s="356">
        <v>52794</v>
      </c>
      <c r="AN102" s="356"/>
      <c r="AO102" s="356"/>
      <c r="AP102" s="356"/>
      <c r="AQ102" s="818"/>
      <c r="AR102" s="819"/>
      <c r="AS102" s="819"/>
      <c r="AT102" s="820"/>
      <c r="AU102" s="818" t="s">
        <v>706</v>
      </c>
      <c r="AV102" s="819"/>
      <c r="AW102" s="819"/>
      <c r="AX102" s="820"/>
    </row>
    <row r="103" spans="1:60" ht="31.5" hidden="1" customHeight="1" x14ac:dyDescent="0.15">
      <c r="A103" s="489" t="s">
        <v>490</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537</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490</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537</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490</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537</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490</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537</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0.8</v>
      </c>
      <c r="AF116" s="356"/>
      <c r="AG116" s="356"/>
      <c r="AH116" s="356"/>
      <c r="AI116" s="356">
        <v>1</v>
      </c>
      <c r="AJ116" s="356"/>
      <c r="AK116" s="356"/>
      <c r="AL116" s="356"/>
      <c r="AM116" s="356"/>
      <c r="AN116" s="356"/>
      <c r="AO116" s="356"/>
      <c r="AP116" s="356"/>
      <c r="AQ116" s="362" t="s">
        <v>574</v>
      </c>
      <c r="AR116" s="363"/>
      <c r="AS116" s="363"/>
      <c r="AT116" s="363"/>
      <c r="AU116" s="363"/>
      <c r="AV116" s="363"/>
      <c r="AW116" s="363"/>
      <c r="AX116" s="365"/>
    </row>
    <row r="117" spans="1:50" ht="72.7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458" t="s">
        <v>689</v>
      </c>
      <c r="AF117" s="304"/>
      <c r="AG117" s="304"/>
      <c r="AH117" s="304"/>
      <c r="AI117" s="458" t="s">
        <v>690</v>
      </c>
      <c r="AJ117" s="304"/>
      <c r="AK117" s="304"/>
      <c r="AL117" s="304"/>
      <c r="AM117" s="304"/>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hidden="1" customHeight="1" x14ac:dyDescent="0.15">
      <c r="A119" s="290"/>
      <c r="B119" s="291"/>
      <c r="C119" s="291"/>
      <c r="D119" s="291"/>
      <c r="E119" s="291"/>
      <c r="F119" s="292"/>
      <c r="G119" s="349" t="s">
        <v>500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499</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499</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75" customHeight="1" x14ac:dyDescent="0.15">
      <c r="A130" s="997" t="s">
        <v>369</v>
      </c>
      <c r="B130" s="995"/>
      <c r="C130" s="994" t="s">
        <v>366</v>
      </c>
      <c r="D130" s="995"/>
      <c r="E130" s="306" t="s">
        <v>399</v>
      </c>
      <c r="F130" s="307"/>
      <c r="G130" s="308" t="s">
        <v>691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75" customHeight="1" x14ac:dyDescent="0.15">
      <c r="A131" s="998"/>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v>30</v>
      </c>
      <c r="AV133" s="133"/>
      <c r="AW133" s="134" t="s">
        <v>300</v>
      </c>
      <c r="AX133" s="135"/>
    </row>
    <row r="134" spans="1:50" ht="30" customHeight="1" x14ac:dyDescent="0.15">
      <c r="A134" s="998"/>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v>98.5</v>
      </c>
      <c r="AF134" s="101"/>
      <c r="AG134" s="101"/>
      <c r="AH134" s="101"/>
      <c r="AI134" s="264">
        <v>98.6</v>
      </c>
      <c r="AJ134" s="101"/>
      <c r="AK134" s="101"/>
      <c r="AL134" s="101"/>
      <c r="AM134" s="264"/>
      <c r="AN134" s="101"/>
      <c r="AO134" s="101"/>
      <c r="AP134" s="101"/>
      <c r="AQ134" s="264" t="s">
        <v>575</v>
      </c>
      <c r="AR134" s="101"/>
      <c r="AS134" s="101"/>
      <c r="AT134" s="101"/>
      <c r="AU134" s="264" t="s">
        <v>580</v>
      </c>
      <c r="AV134" s="101"/>
      <c r="AW134" s="101"/>
      <c r="AX134" s="220"/>
    </row>
    <row r="135" spans="1:50" ht="30"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v>98.3</v>
      </c>
      <c r="AF135" s="101"/>
      <c r="AG135" s="101"/>
      <c r="AH135" s="101"/>
      <c r="AI135" s="264">
        <v>98.5</v>
      </c>
      <c r="AJ135" s="101"/>
      <c r="AK135" s="101"/>
      <c r="AL135" s="101"/>
      <c r="AM135" s="264">
        <v>98.6</v>
      </c>
      <c r="AN135" s="101"/>
      <c r="AO135" s="101"/>
      <c r="AP135" s="101"/>
      <c r="AQ135" s="264" t="s">
        <v>580</v>
      </c>
      <c r="AR135" s="101"/>
      <c r="AS135" s="101"/>
      <c r="AT135" s="101"/>
      <c r="AU135" s="264"/>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580</v>
      </c>
      <c r="AR137" s="269"/>
      <c r="AS137" s="134" t="s">
        <v>356</v>
      </c>
      <c r="AT137" s="169"/>
      <c r="AU137" s="133">
        <v>30</v>
      </c>
      <c r="AV137" s="133"/>
      <c r="AW137" s="134" t="s">
        <v>300</v>
      </c>
      <c r="AX137" s="135"/>
    </row>
    <row r="138" spans="1:50" ht="32.25" customHeight="1" x14ac:dyDescent="0.15">
      <c r="A138" s="998"/>
      <c r="B138" s="250"/>
      <c r="C138" s="249"/>
      <c r="D138" s="250"/>
      <c r="E138" s="249"/>
      <c r="F138" s="312"/>
      <c r="G138" s="228" t="s">
        <v>578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579</v>
      </c>
      <c r="AC138" s="219"/>
      <c r="AD138" s="219"/>
      <c r="AE138" s="264">
        <v>49098</v>
      </c>
      <c r="AF138" s="101"/>
      <c r="AG138" s="101"/>
      <c r="AH138" s="101"/>
      <c r="AI138" s="264">
        <v>52794</v>
      </c>
      <c r="AJ138" s="101"/>
      <c r="AK138" s="101"/>
      <c r="AL138" s="101"/>
      <c r="AM138" s="264"/>
      <c r="AN138" s="101"/>
      <c r="AO138" s="101"/>
      <c r="AP138" s="101"/>
      <c r="AQ138" s="264" t="s">
        <v>580</v>
      </c>
      <c r="AR138" s="101"/>
      <c r="AS138" s="101"/>
      <c r="AT138" s="101"/>
      <c r="AU138" s="264" t="s">
        <v>580</v>
      </c>
      <c r="AV138" s="101"/>
      <c r="AW138" s="101"/>
      <c r="AX138" s="220"/>
    </row>
    <row r="139" spans="1:50" ht="32.2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579</v>
      </c>
      <c r="AC139" s="130"/>
      <c r="AD139" s="130"/>
      <c r="AE139" s="264">
        <v>47121</v>
      </c>
      <c r="AF139" s="101"/>
      <c r="AG139" s="101"/>
      <c r="AH139" s="101"/>
      <c r="AI139" s="264">
        <v>49098</v>
      </c>
      <c r="AJ139" s="101"/>
      <c r="AK139" s="101"/>
      <c r="AL139" s="101"/>
      <c r="AM139" s="264">
        <v>52794</v>
      </c>
      <c r="AN139" s="101"/>
      <c r="AO139" s="101"/>
      <c r="AP139" s="101"/>
      <c r="AQ139" s="264" t="s">
        <v>581</v>
      </c>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0.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706</v>
      </c>
      <c r="AF432" s="133"/>
      <c r="AG432" s="134" t="s">
        <v>356</v>
      </c>
      <c r="AH432" s="169"/>
      <c r="AI432" s="179"/>
      <c r="AJ432" s="179"/>
      <c r="AK432" s="179"/>
      <c r="AL432" s="174"/>
      <c r="AM432" s="179"/>
      <c r="AN432" s="179"/>
      <c r="AO432" s="179"/>
      <c r="AP432" s="174"/>
      <c r="AQ432" s="215" t="s">
        <v>707</v>
      </c>
      <c r="AR432" s="133"/>
      <c r="AS432" s="134" t="s">
        <v>356</v>
      </c>
      <c r="AT432" s="169"/>
      <c r="AU432" s="133" t="s">
        <v>708</v>
      </c>
      <c r="AV432" s="133"/>
      <c r="AW432" s="134" t="s">
        <v>300</v>
      </c>
      <c r="AX432" s="135"/>
    </row>
    <row r="433" spans="1:50" ht="18" customHeight="1" x14ac:dyDescent="0.15">
      <c r="A433" s="998"/>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585</v>
      </c>
      <c r="AF433" s="101"/>
      <c r="AG433" s="101"/>
      <c r="AH433" s="101"/>
      <c r="AI433" s="100" t="s">
        <v>580</v>
      </c>
      <c r="AJ433" s="101"/>
      <c r="AK433" s="101"/>
      <c r="AL433" s="101"/>
      <c r="AM433" s="100" t="s">
        <v>585</v>
      </c>
      <c r="AN433" s="101"/>
      <c r="AO433" s="101"/>
      <c r="AP433" s="102"/>
      <c r="AQ433" s="100" t="s">
        <v>585</v>
      </c>
      <c r="AR433" s="101"/>
      <c r="AS433" s="101"/>
      <c r="AT433" s="102"/>
      <c r="AU433" s="101" t="s">
        <v>585</v>
      </c>
      <c r="AV433" s="101"/>
      <c r="AW433" s="101"/>
      <c r="AX433" s="220"/>
    </row>
    <row r="434" spans="1:50" ht="18"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583</v>
      </c>
      <c r="AC434" s="219"/>
      <c r="AD434" s="219"/>
      <c r="AE434" s="100" t="s">
        <v>585</v>
      </c>
      <c r="AF434" s="101"/>
      <c r="AG434" s="101"/>
      <c r="AH434" s="102"/>
      <c r="AI434" s="100" t="s">
        <v>580</v>
      </c>
      <c r="AJ434" s="101"/>
      <c r="AK434" s="101"/>
      <c r="AL434" s="101"/>
      <c r="AM434" s="100" t="s">
        <v>585</v>
      </c>
      <c r="AN434" s="101"/>
      <c r="AO434" s="101"/>
      <c r="AP434" s="102"/>
      <c r="AQ434" s="100" t="s">
        <v>585</v>
      </c>
      <c r="AR434" s="101"/>
      <c r="AS434" s="101"/>
      <c r="AT434" s="102"/>
      <c r="AU434" s="101" t="s">
        <v>585</v>
      </c>
      <c r="AV434" s="101"/>
      <c r="AW434" s="101"/>
      <c r="AX434" s="220"/>
    </row>
    <row r="435" spans="1:50" ht="18"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585</v>
      </c>
      <c r="AF435" s="101"/>
      <c r="AG435" s="101"/>
      <c r="AH435" s="102"/>
      <c r="AI435" s="100" t="s">
        <v>575</v>
      </c>
      <c r="AJ435" s="101"/>
      <c r="AK435" s="101"/>
      <c r="AL435" s="101"/>
      <c r="AM435" s="100" t="s">
        <v>580</v>
      </c>
      <c r="AN435" s="101"/>
      <c r="AO435" s="101"/>
      <c r="AP435" s="102"/>
      <c r="AQ435" s="100" t="s">
        <v>585</v>
      </c>
      <c r="AR435" s="101"/>
      <c r="AS435" s="101"/>
      <c r="AT435" s="102"/>
      <c r="AU435" s="101" t="s">
        <v>585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586</v>
      </c>
      <c r="AF457" s="133"/>
      <c r="AG457" s="134" t="s">
        <v>356</v>
      </c>
      <c r="AH457" s="169"/>
      <c r="AI457" s="179"/>
      <c r="AJ457" s="179"/>
      <c r="AK457" s="179"/>
      <c r="AL457" s="174"/>
      <c r="AM457" s="179"/>
      <c r="AN457" s="179"/>
      <c r="AO457" s="179"/>
      <c r="AP457" s="174"/>
      <c r="AQ457" s="215" t="s">
        <v>575</v>
      </c>
      <c r="AR457" s="133"/>
      <c r="AS457" s="134" t="s">
        <v>356</v>
      </c>
      <c r="AT457" s="169"/>
      <c r="AU457" s="133" t="s">
        <v>585</v>
      </c>
      <c r="AV457" s="133"/>
      <c r="AW457" s="134" t="s">
        <v>300</v>
      </c>
      <c r="AX457" s="135"/>
    </row>
    <row r="458" spans="1:50" ht="16.5" customHeight="1" x14ac:dyDescent="0.15">
      <c r="A458" s="998"/>
      <c r="B458" s="250"/>
      <c r="C458" s="249"/>
      <c r="D458" s="250"/>
      <c r="E458" s="163"/>
      <c r="F458" s="164"/>
      <c r="G458" s="228" t="s">
        <v>583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586</v>
      </c>
      <c r="AF458" s="101"/>
      <c r="AG458" s="101"/>
      <c r="AH458" s="101"/>
      <c r="AI458" s="100" t="s">
        <v>585</v>
      </c>
      <c r="AJ458" s="101"/>
      <c r="AK458" s="101"/>
      <c r="AL458" s="101"/>
      <c r="AM458" s="100" t="s">
        <v>585</v>
      </c>
      <c r="AN458" s="101"/>
      <c r="AO458" s="101"/>
      <c r="AP458" s="102"/>
      <c r="AQ458" s="100" t="s">
        <v>585</v>
      </c>
      <c r="AR458" s="101"/>
      <c r="AS458" s="101"/>
      <c r="AT458" s="102"/>
      <c r="AU458" s="101" t="s">
        <v>585</v>
      </c>
      <c r="AV458" s="101"/>
      <c r="AW458" s="101"/>
      <c r="AX458" s="220"/>
    </row>
    <row r="459" spans="1:50" ht="16.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587</v>
      </c>
      <c r="AF459" s="101"/>
      <c r="AG459" s="101"/>
      <c r="AH459" s="102"/>
      <c r="AI459" s="100" t="s">
        <v>581</v>
      </c>
      <c r="AJ459" s="101"/>
      <c r="AK459" s="101"/>
      <c r="AL459" s="101"/>
      <c r="AM459" s="100" t="s">
        <v>585</v>
      </c>
      <c r="AN459" s="101"/>
      <c r="AO459" s="101"/>
      <c r="AP459" s="102"/>
      <c r="AQ459" s="100" t="s">
        <v>585</v>
      </c>
      <c r="AR459" s="101"/>
      <c r="AS459" s="101"/>
      <c r="AT459" s="102"/>
      <c r="AU459" s="101" t="s">
        <v>581</v>
      </c>
      <c r="AV459" s="101"/>
      <c r="AW459" s="101"/>
      <c r="AX459" s="220"/>
    </row>
    <row r="460" spans="1:50" ht="16.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585</v>
      </c>
      <c r="AF460" s="101"/>
      <c r="AG460" s="101"/>
      <c r="AH460" s="102"/>
      <c r="AI460" s="100" t="s">
        <v>585</v>
      </c>
      <c r="AJ460" s="101"/>
      <c r="AK460" s="101"/>
      <c r="AL460" s="101"/>
      <c r="AM460" s="100" t="s">
        <v>585</v>
      </c>
      <c r="AN460" s="101"/>
      <c r="AO460" s="101"/>
      <c r="AP460" s="102"/>
      <c r="AQ460" s="100" t="s">
        <v>585</v>
      </c>
      <c r="AR460" s="101"/>
      <c r="AS460" s="101"/>
      <c r="AT460" s="102"/>
      <c r="AU460" s="101" t="s">
        <v>585</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0.5" customHeight="1" x14ac:dyDescent="0.15">
      <c r="A482" s="998"/>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0.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588</v>
      </c>
      <c r="AE705" s="734"/>
      <c r="AF705" s="734"/>
      <c r="AG705" s="157" t="s">
        <v>687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686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2.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594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595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589</v>
      </c>
      <c r="AE710" s="152"/>
      <c r="AF710" s="152"/>
      <c r="AG710" s="665" t="s">
        <v>463</v>
      </c>
      <c r="AH710" s="666"/>
      <c r="AI710" s="666"/>
      <c r="AJ710" s="666"/>
      <c r="AK710" s="666"/>
      <c r="AL710" s="666"/>
      <c r="AM710" s="666"/>
      <c r="AN710" s="666"/>
      <c r="AO710" s="666"/>
      <c r="AP710" s="666"/>
      <c r="AQ710" s="666"/>
      <c r="AR710" s="666"/>
      <c r="AS710" s="666"/>
      <c r="AT710" s="666"/>
      <c r="AU710" s="666"/>
      <c r="AV710" s="666"/>
      <c r="AW710" s="666"/>
      <c r="AX710" s="667"/>
    </row>
    <row r="711" spans="1:50" ht="27.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596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589</v>
      </c>
      <c r="AE712" s="587"/>
      <c r="AF712" s="587"/>
      <c r="AG712" s="595" t="s">
        <v>692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5" t="s">
        <v>584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551</v>
      </c>
      <c r="AE714" s="593"/>
      <c r="AF714" s="594"/>
      <c r="AG714" s="690" t="s">
        <v>597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459</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5" t="s">
        <v>598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551</v>
      </c>
      <c r="AE719" s="669"/>
      <c r="AF719" s="669"/>
      <c r="AG719" s="157" t="s">
        <v>600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477</v>
      </c>
      <c r="D720" s="937"/>
      <c r="E720" s="937"/>
      <c r="F720" s="940"/>
      <c r="G720" s="936" t="s">
        <v>478</v>
      </c>
      <c r="H720" s="937"/>
      <c r="I720" s="937"/>
      <c r="J720" s="937"/>
      <c r="K720" s="937"/>
      <c r="L720" s="937"/>
      <c r="M720" s="937"/>
      <c r="N720" s="936" t="s">
        <v>482</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546</v>
      </c>
      <c r="D721" s="922"/>
      <c r="E721" s="922"/>
      <c r="F721" s="923"/>
      <c r="G721" s="941"/>
      <c r="H721" s="942"/>
      <c r="I721" s="83" t="str">
        <f>IF(OR(G721="　", G721=""), "", "-")</f>
        <v/>
      </c>
      <c r="J721" s="920">
        <v>597</v>
      </c>
      <c r="K721" s="920"/>
      <c r="L721" s="83" t="str">
        <f>IF(M721="","","-")</f>
        <v/>
      </c>
      <c r="M721" s="84"/>
      <c r="N721" s="917" t="s">
        <v>590</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693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479</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473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530</v>
      </c>
      <c r="B779" s="762"/>
      <c r="C779" s="762"/>
      <c r="D779" s="762"/>
      <c r="E779" s="762"/>
      <c r="F779" s="763"/>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696</v>
      </c>
      <c r="H781" s="450"/>
      <c r="I781" s="450"/>
      <c r="J781" s="450"/>
      <c r="K781" s="451"/>
      <c r="L781" s="452" t="s">
        <v>697</v>
      </c>
      <c r="M781" s="453"/>
      <c r="N781" s="453"/>
      <c r="O781" s="453"/>
      <c r="P781" s="453"/>
      <c r="Q781" s="453"/>
      <c r="R781" s="453"/>
      <c r="S781" s="453"/>
      <c r="T781" s="453"/>
      <c r="U781" s="453"/>
      <c r="V781" s="453"/>
      <c r="W781" s="453"/>
      <c r="X781" s="454"/>
      <c r="Y781" s="455">
        <v>299</v>
      </c>
      <c r="Z781" s="456"/>
      <c r="AA781" s="456"/>
      <c r="AB781" s="558"/>
      <c r="AC781" s="449" t="s">
        <v>701</v>
      </c>
      <c r="AD781" s="450"/>
      <c r="AE781" s="450"/>
      <c r="AF781" s="450"/>
      <c r="AG781" s="451"/>
      <c r="AH781" s="452" t="s">
        <v>702</v>
      </c>
      <c r="AI781" s="453"/>
      <c r="AJ781" s="453"/>
      <c r="AK781" s="453"/>
      <c r="AL781" s="453"/>
      <c r="AM781" s="453"/>
      <c r="AN781" s="453"/>
      <c r="AO781" s="453"/>
      <c r="AP781" s="453"/>
      <c r="AQ781" s="453"/>
      <c r="AR781" s="453"/>
      <c r="AS781" s="453"/>
      <c r="AT781" s="454"/>
      <c r="AU781" s="455">
        <v>962</v>
      </c>
      <c r="AV781" s="456"/>
      <c r="AW781" s="456"/>
      <c r="AX781" s="457"/>
    </row>
    <row r="782" spans="1:50" ht="24.75" customHeight="1" x14ac:dyDescent="0.15">
      <c r="A782" s="557"/>
      <c r="B782" s="764"/>
      <c r="C782" s="764"/>
      <c r="D782" s="764"/>
      <c r="E782" s="764"/>
      <c r="F782" s="765"/>
      <c r="G782" s="346" t="s">
        <v>694</v>
      </c>
      <c r="H782" s="347"/>
      <c r="I782" s="347"/>
      <c r="J782" s="347"/>
      <c r="K782" s="348"/>
      <c r="L782" s="399" t="s">
        <v>695</v>
      </c>
      <c r="M782" s="400"/>
      <c r="N782" s="400"/>
      <c r="O782" s="400"/>
      <c r="P782" s="400"/>
      <c r="Q782" s="400"/>
      <c r="R782" s="400"/>
      <c r="S782" s="400"/>
      <c r="T782" s="400"/>
      <c r="U782" s="400"/>
      <c r="V782" s="400"/>
      <c r="W782" s="400"/>
      <c r="X782" s="401"/>
      <c r="Y782" s="396">
        <v>194</v>
      </c>
      <c r="Z782" s="397"/>
      <c r="AA782" s="397"/>
      <c r="AB782" s="403"/>
      <c r="AC782" s="346" t="s">
        <v>560</v>
      </c>
      <c r="AD782" s="347"/>
      <c r="AE782" s="347"/>
      <c r="AF782" s="347"/>
      <c r="AG782" s="348"/>
      <c r="AH782" s="399" t="s">
        <v>640</v>
      </c>
      <c r="AI782" s="400"/>
      <c r="AJ782" s="400"/>
      <c r="AK782" s="400"/>
      <c r="AL782" s="400"/>
      <c r="AM782" s="400"/>
      <c r="AN782" s="400"/>
      <c r="AO782" s="400"/>
      <c r="AP782" s="400"/>
      <c r="AQ782" s="400"/>
      <c r="AR782" s="400"/>
      <c r="AS782" s="400"/>
      <c r="AT782" s="401"/>
      <c r="AU782" s="396">
        <v>149</v>
      </c>
      <c r="AV782" s="397"/>
      <c r="AW782" s="397"/>
      <c r="AX782" s="398"/>
    </row>
    <row r="783" spans="1:50" ht="24.75" customHeight="1" x14ac:dyDescent="0.15">
      <c r="A783" s="557"/>
      <c r="B783" s="764"/>
      <c r="C783" s="764"/>
      <c r="D783" s="764"/>
      <c r="E783" s="764"/>
      <c r="F783" s="765"/>
      <c r="G783" s="346" t="s">
        <v>645</v>
      </c>
      <c r="H783" s="347"/>
      <c r="I783" s="347"/>
      <c r="J783" s="347"/>
      <c r="K783" s="348"/>
      <c r="L783" s="399" t="s">
        <v>698</v>
      </c>
      <c r="M783" s="400"/>
      <c r="N783" s="400"/>
      <c r="O783" s="400"/>
      <c r="P783" s="400"/>
      <c r="Q783" s="400"/>
      <c r="R783" s="400"/>
      <c r="S783" s="400"/>
      <c r="T783" s="400"/>
      <c r="U783" s="400"/>
      <c r="V783" s="400"/>
      <c r="W783" s="400"/>
      <c r="X783" s="401"/>
      <c r="Y783" s="396">
        <v>51</v>
      </c>
      <c r="Z783" s="397"/>
      <c r="AA783" s="397"/>
      <c r="AB783" s="403"/>
      <c r="AC783" s="346" t="s">
        <v>699</v>
      </c>
      <c r="AD783" s="347"/>
      <c r="AE783" s="347"/>
      <c r="AF783" s="347"/>
      <c r="AG783" s="348"/>
      <c r="AH783" s="399" t="s">
        <v>700</v>
      </c>
      <c r="AI783" s="400"/>
      <c r="AJ783" s="400"/>
      <c r="AK783" s="400"/>
      <c r="AL783" s="400"/>
      <c r="AM783" s="400"/>
      <c r="AN783" s="400"/>
      <c r="AO783" s="400"/>
      <c r="AP783" s="400"/>
      <c r="AQ783" s="400"/>
      <c r="AR783" s="400"/>
      <c r="AS783" s="400"/>
      <c r="AT783" s="401"/>
      <c r="AU783" s="396">
        <v>91</v>
      </c>
      <c r="AV783" s="397"/>
      <c r="AW783" s="397"/>
      <c r="AX783" s="398"/>
    </row>
    <row r="784" spans="1:50" ht="24.75" customHeight="1" x14ac:dyDescent="0.15">
      <c r="A784" s="557"/>
      <c r="B784" s="764"/>
      <c r="C784" s="764"/>
      <c r="D784" s="764"/>
      <c r="E784" s="764"/>
      <c r="F784" s="765"/>
      <c r="G784" s="346" t="s">
        <v>636</v>
      </c>
      <c r="H784" s="347"/>
      <c r="I784" s="347"/>
      <c r="J784" s="347"/>
      <c r="K784" s="348"/>
      <c r="L784" s="399" t="s">
        <v>636</v>
      </c>
      <c r="M784" s="400"/>
      <c r="N784" s="400"/>
      <c r="O784" s="400"/>
      <c r="P784" s="400"/>
      <c r="Q784" s="400"/>
      <c r="R784" s="400"/>
      <c r="S784" s="400"/>
      <c r="T784" s="400"/>
      <c r="U784" s="400"/>
      <c r="V784" s="400"/>
      <c r="W784" s="400"/>
      <c r="X784" s="401"/>
      <c r="Y784" s="396">
        <v>44</v>
      </c>
      <c r="Z784" s="397"/>
      <c r="AA784" s="397"/>
      <c r="AB784" s="403"/>
      <c r="AC784" s="346" t="s">
        <v>559</v>
      </c>
      <c r="AD784" s="347"/>
      <c r="AE784" s="347"/>
      <c r="AF784" s="347"/>
      <c r="AG784" s="348"/>
      <c r="AH784" s="399" t="s">
        <v>641</v>
      </c>
      <c r="AI784" s="400"/>
      <c r="AJ784" s="400"/>
      <c r="AK784" s="400"/>
      <c r="AL784" s="400"/>
      <c r="AM784" s="400"/>
      <c r="AN784" s="400"/>
      <c r="AO784" s="400"/>
      <c r="AP784" s="400"/>
      <c r="AQ784" s="400"/>
      <c r="AR784" s="400"/>
      <c r="AS784" s="400"/>
      <c r="AT784" s="401"/>
      <c r="AU784" s="396">
        <v>4</v>
      </c>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638</v>
      </c>
      <c r="AD785" s="347"/>
      <c r="AE785" s="347"/>
      <c r="AF785" s="347"/>
      <c r="AG785" s="348"/>
      <c r="AH785" s="399" t="s">
        <v>639</v>
      </c>
      <c r="AI785" s="400"/>
      <c r="AJ785" s="400"/>
      <c r="AK785" s="400"/>
      <c r="AL785" s="400"/>
      <c r="AM785" s="400"/>
      <c r="AN785" s="400"/>
      <c r="AO785" s="400"/>
      <c r="AP785" s="400"/>
      <c r="AQ785" s="400"/>
      <c r="AR785" s="400"/>
      <c r="AS785" s="400"/>
      <c r="AT785" s="401"/>
      <c r="AU785" s="396">
        <v>0.2</v>
      </c>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588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1206.2</v>
      </c>
      <c r="AV791" s="413"/>
      <c r="AW791" s="413"/>
      <c r="AX791" s="415"/>
    </row>
    <row r="792" spans="1:50" ht="24.75" customHeight="1" x14ac:dyDescent="0.15">
      <c r="A792" s="557"/>
      <c r="B792" s="764"/>
      <c r="C792" s="764"/>
      <c r="D792" s="764"/>
      <c r="E792" s="764"/>
      <c r="F792" s="765"/>
      <c r="G792" s="440" t="s">
        <v>703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671</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637</v>
      </c>
      <c r="H794" s="450"/>
      <c r="I794" s="450"/>
      <c r="J794" s="450"/>
      <c r="K794" s="451"/>
      <c r="L794" s="452" t="s">
        <v>642</v>
      </c>
      <c r="M794" s="453"/>
      <c r="N794" s="453"/>
      <c r="O794" s="453"/>
      <c r="P794" s="453"/>
      <c r="Q794" s="453"/>
      <c r="R794" s="453"/>
      <c r="S794" s="453"/>
      <c r="T794" s="453"/>
      <c r="U794" s="453"/>
      <c r="V794" s="453"/>
      <c r="W794" s="453"/>
      <c r="X794" s="454"/>
      <c r="Y794" s="455">
        <v>13</v>
      </c>
      <c r="Z794" s="456"/>
      <c r="AA794" s="456"/>
      <c r="AB794" s="558"/>
      <c r="AC794" s="449" t="s">
        <v>643</v>
      </c>
      <c r="AD794" s="450"/>
      <c r="AE794" s="450"/>
      <c r="AF794" s="450"/>
      <c r="AG794" s="451"/>
      <c r="AH794" s="452" t="s">
        <v>670</v>
      </c>
      <c r="AI794" s="453"/>
      <c r="AJ794" s="453"/>
      <c r="AK794" s="453"/>
      <c r="AL794" s="453"/>
      <c r="AM794" s="453"/>
      <c r="AN794" s="453"/>
      <c r="AO794" s="453"/>
      <c r="AP794" s="453"/>
      <c r="AQ794" s="453"/>
      <c r="AR794" s="453"/>
      <c r="AS794" s="453"/>
      <c r="AT794" s="454"/>
      <c r="AU794" s="455">
        <v>703</v>
      </c>
      <c r="AV794" s="456"/>
      <c r="AW794" s="456"/>
      <c r="AX794" s="457"/>
    </row>
    <row r="795" spans="1:50" ht="24.75"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703</v>
      </c>
      <c r="AV804" s="413"/>
      <c r="AW804" s="413"/>
      <c r="AX804" s="415"/>
    </row>
    <row r="805" spans="1:50" ht="24.75" customHeight="1" x14ac:dyDescent="0.15">
      <c r="A805" s="557"/>
      <c r="B805" s="764"/>
      <c r="C805" s="764"/>
      <c r="D805" s="764"/>
      <c r="E805" s="764"/>
      <c r="F805" s="765"/>
      <c r="G805" s="440" t="s">
        <v>611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49" t="s">
        <v>635</v>
      </c>
      <c r="H807" s="450"/>
      <c r="I807" s="450"/>
      <c r="J807" s="450"/>
      <c r="K807" s="451"/>
      <c r="L807" s="452" t="s">
        <v>646</v>
      </c>
      <c r="M807" s="453"/>
      <c r="N807" s="453"/>
      <c r="O807" s="453"/>
      <c r="P807" s="453"/>
      <c r="Q807" s="453"/>
      <c r="R807" s="453"/>
      <c r="S807" s="453"/>
      <c r="T807" s="453"/>
      <c r="U807" s="453"/>
      <c r="V807" s="453"/>
      <c r="W807" s="453"/>
      <c r="X807" s="454"/>
      <c r="Y807" s="455">
        <v>39</v>
      </c>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7"/>
      <c r="B808" s="764"/>
      <c r="C808" s="764"/>
      <c r="D808" s="764"/>
      <c r="E808" s="764"/>
      <c r="F808" s="765"/>
      <c r="G808" s="346" t="s">
        <v>644</v>
      </c>
      <c r="H808" s="347"/>
      <c r="I808" s="347"/>
      <c r="J808" s="347"/>
      <c r="K808" s="348"/>
      <c r="L808" s="399" t="s">
        <v>647</v>
      </c>
      <c r="M808" s="400"/>
      <c r="N808" s="400"/>
      <c r="O808" s="400"/>
      <c r="P808" s="400"/>
      <c r="Q808" s="400"/>
      <c r="R808" s="400"/>
      <c r="S808" s="400"/>
      <c r="T808" s="400"/>
      <c r="U808" s="400"/>
      <c r="V808" s="400"/>
      <c r="W808" s="400"/>
      <c r="X808" s="401"/>
      <c r="Y808" s="396">
        <v>5</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7"/>
      <c r="B809" s="764"/>
      <c r="C809" s="764"/>
      <c r="D809" s="764"/>
      <c r="E809" s="764"/>
      <c r="F809" s="765"/>
      <c r="G809" s="346" t="s">
        <v>636</v>
      </c>
      <c r="H809" s="347"/>
      <c r="I809" s="347"/>
      <c r="J809" s="347"/>
      <c r="K809" s="348"/>
      <c r="L809" s="399" t="s">
        <v>636</v>
      </c>
      <c r="M809" s="400"/>
      <c r="N809" s="400"/>
      <c r="O809" s="400"/>
      <c r="P809" s="400"/>
      <c r="Q809" s="400"/>
      <c r="R809" s="400"/>
      <c r="S809" s="400"/>
      <c r="T809" s="400"/>
      <c r="U809" s="400"/>
      <c r="V809" s="400"/>
      <c r="W809" s="400"/>
      <c r="X809" s="401"/>
      <c r="Y809" s="396">
        <v>3</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47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483</v>
      </c>
      <c r="AM831" s="960"/>
      <c r="AN831" s="96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58.5" customHeight="1" x14ac:dyDescent="0.15">
      <c r="A837" s="402">
        <v>1</v>
      </c>
      <c r="B837" s="402">
        <v>1</v>
      </c>
      <c r="C837" s="425" t="s">
        <v>612</v>
      </c>
      <c r="D837" s="416"/>
      <c r="E837" s="416"/>
      <c r="F837" s="416"/>
      <c r="G837" s="416"/>
      <c r="H837" s="416"/>
      <c r="I837" s="416"/>
      <c r="J837" s="417">
        <v>1010005003211</v>
      </c>
      <c r="K837" s="418"/>
      <c r="L837" s="418"/>
      <c r="M837" s="418"/>
      <c r="N837" s="418"/>
      <c r="O837" s="418"/>
      <c r="P837" s="426" t="s">
        <v>613</v>
      </c>
      <c r="Q837" s="315"/>
      <c r="R837" s="315"/>
      <c r="S837" s="315"/>
      <c r="T837" s="315"/>
      <c r="U837" s="315"/>
      <c r="V837" s="315"/>
      <c r="W837" s="315"/>
      <c r="X837" s="315"/>
      <c r="Y837" s="316">
        <v>588</v>
      </c>
      <c r="Z837" s="317"/>
      <c r="AA837" s="317"/>
      <c r="AB837" s="318"/>
      <c r="AC837" s="326" t="s">
        <v>648</v>
      </c>
      <c r="AD837" s="424"/>
      <c r="AE837" s="424"/>
      <c r="AF837" s="424"/>
      <c r="AG837" s="424"/>
      <c r="AH837" s="419" t="s">
        <v>649</v>
      </c>
      <c r="AI837" s="420"/>
      <c r="AJ837" s="420"/>
      <c r="AK837" s="420"/>
      <c r="AL837" s="323" t="s">
        <v>650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42.75" customHeight="1" x14ac:dyDescent="0.15">
      <c r="A870" s="402">
        <v>1</v>
      </c>
      <c r="B870" s="402">
        <v>1</v>
      </c>
      <c r="C870" s="425" t="s">
        <v>651</v>
      </c>
      <c r="D870" s="416"/>
      <c r="E870" s="416"/>
      <c r="F870" s="416"/>
      <c r="G870" s="416"/>
      <c r="H870" s="416"/>
      <c r="I870" s="416"/>
      <c r="J870" s="417" t="s">
        <v>625</v>
      </c>
      <c r="K870" s="418"/>
      <c r="L870" s="418"/>
      <c r="M870" s="418"/>
      <c r="N870" s="418"/>
      <c r="O870" s="418"/>
      <c r="P870" s="426" t="s">
        <v>626</v>
      </c>
      <c r="Q870" s="315"/>
      <c r="R870" s="315"/>
      <c r="S870" s="315"/>
      <c r="T870" s="315"/>
      <c r="U870" s="315"/>
      <c r="V870" s="315"/>
      <c r="W870" s="315"/>
      <c r="X870" s="315"/>
      <c r="Y870" s="316">
        <v>1206</v>
      </c>
      <c r="Z870" s="317"/>
      <c r="AA870" s="317"/>
      <c r="AB870" s="318"/>
      <c r="AC870" s="326" t="s">
        <v>196</v>
      </c>
      <c r="AD870" s="424"/>
      <c r="AE870" s="424"/>
      <c r="AF870" s="424"/>
      <c r="AG870" s="424"/>
      <c r="AH870" s="419" t="s">
        <v>574</v>
      </c>
      <c r="AI870" s="420"/>
      <c r="AJ870" s="420"/>
      <c r="AK870" s="420"/>
      <c r="AL870" s="323" t="s">
        <v>580</v>
      </c>
      <c r="AM870" s="324"/>
      <c r="AN870" s="324"/>
      <c r="AO870" s="325"/>
      <c r="AP870" s="319" t="s">
        <v>584</v>
      </c>
      <c r="AQ870" s="319"/>
      <c r="AR870" s="319"/>
      <c r="AS870" s="319"/>
      <c r="AT870" s="319"/>
      <c r="AU870" s="319"/>
      <c r="AV870" s="319"/>
      <c r="AW870" s="319"/>
      <c r="AX870" s="319"/>
    </row>
    <row r="871" spans="1:50" ht="42.75" customHeight="1" x14ac:dyDescent="0.15">
      <c r="A871" s="402">
        <v>2</v>
      </c>
      <c r="B871" s="402">
        <v>1</v>
      </c>
      <c r="C871" s="425" t="s">
        <v>652</v>
      </c>
      <c r="D871" s="416"/>
      <c r="E871" s="416"/>
      <c r="F871" s="416"/>
      <c r="G871" s="416"/>
      <c r="H871" s="416"/>
      <c r="I871" s="416"/>
      <c r="J871" s="417" t="s">
        <v>625</v>
      </c>
      <c r="K871" s="418"/>
      <c r="L871" s="418"/>
      <c r="M871" s="418"/>
      <c r="N871" s="418"/>
      <c r="O871" s="418"/>
      <c r="P871" s="426" t="s">
        <v>626</v>
      </c>
      <c r="Q871" s="315"/>
      <c r="R871" s="315"/>
      <c r="S871" s="315"/>
      <c r="T871" s="315"/>
      <c r="U871" s="315"/>
      <c r="V871" s="315"/>
      <c r="W871" s="315"/>
      <c r="X871" s="315"/>
      <c r="Y871" s="316">
        <v>670</v>
      </c>
      <c r="Z871" s="317"/>
      <c r="AA871" s="317"/>
      <c r="AB871" s="318"/>
      <c r="AC871" s="326" t="s">
        <v>196</v>
      </c>
      <c r="AD871" s="326"/>
      <c r="AE871" s="326"/>
      <c r="AF871" s="326"/>
      <c r="AG871" s="326"/>
      <c r="AH871" s="419" t="s">
        <v>574</v>
      </c>
      <c r="AI871" s="420"/>
      <c r="AJ871" s="420"/>
      <c r="AK871" s="420"/>
      <c r="AL871" s="323" t="s">
        <v>580</v>
      </c>
      <c r="AM871" s="324"/>
      <c r="AN871" s="324"/>
      <c r="AO871" s="325"/>
      <c r="AP871" s="319" t="s">
        <v>584</v>
      </c>
      <c r="AQ871" s="319"/>
      <c r="AR871" s="319"/>
      <c r="AS871" s="319"/>
      <c r="AT871" s="319"/>
      <c r="AU871" s="319"/>
      <c r="AV871" s="319"/>
      <c r="AW871" s="319"/>
      <c r="AX871" s="319"/>
    </row>
    <row r="872" spans="1:50" ht="42.75" customHeight="1" x14ac:dyDescent="0.15">
      <c r="A872" s="402">
        <v>3</v>
      </c>
      <c r="B872" s="402">
        <v>1</v>
      </c>
      <c r="C872" s="425" t="s">
        <v>653</v>
      </c>
      <c r="D872" s="416"/>
      <c r="E872" s="416"/>
      <c r="F872" s="416"/>
      <c r="G872" s="416"/>
      <c r="H872" s="416"/>
      <c r="I872" s="416"/>
      <c r="J872" s="417" t="s">
        <v>625</v>
      </c>
      <c r="K872" s="418"/>
      <c r="L872" s="418"/>
      <c r="M872" s="418"/>
      <c r="N872" s="418"/>
      <c r="O872" s="418"/>
      <c r="P872" s="426" t="s">
        <v>626</v>
      </c>
      <c r="Q872" s="315"/>
      <c r="R872" s="315"/>
      <c r="S872" s="315"/>
      <c r="T872" s="315"/>
      <c r="U872" s="315"/>
      <c r="V872" s="315"/>
      <c r="W872" s="315"/>
      <c r="X872" s="315"/>
      <c r="Y872" s="316">
        <v>658</v>
      </c>
      <c r="Z872" s="317"/>
      <c r="AA872" s="317"/>
      <c r="AB872" s="318"/>
      <c r="AC872" s="326" t="s">
        <v>196</v>
      </c>
      <c r="AD872" s="326"/>
      <c r="AE872" s="326"/>
      <c r="AF872" s="326"/>
      <c r="AG872" s="326"/>
      <c r="AH872" s="321" t="s">
        <v>574</v>
      </c>
      <c r="AI872" s="322"/>
      <c r="AJ872" s="322"/>
      <c r="AK872" s="322"/>
      <c r="AL872" s="323" t="s">
        <v>580</v>
      </c>
      <c r="AM872" s="324"/>
      <c r="AN872" s="324"/>
      <c r="AO872" s="325"/>
      <c r="AP872" s="319" t="s">
        <v>584</v>
      </c>
      <c r="AQ872" s="319"/>
      <c r="AR872" s="319"/>
      <c r="AS872" s="319"/>
      <c r="AT872" s="319"/>
      <c r="AU872" s="319"/>
      <c r="AV872" s="319"/>
      <c r="AW872" s="319"/>
      <c r="AX872" s="319"/>
    </row>
    <row r="873" spans="1:50" ht="42.75" customHeight="1" x14ac:dyDescent="0.15">
      <c r="A873" s="402">
        <v>4</v>
      </c>
      <c r="B873" s="402">
        <v>1</v>
      </c>
      <c r="C873" s="425" t="s">
        <v>654</v>
      </c>
      <c r="D873" s="416"/>
      <c r="E873" s="416"/>
      <c r="F873" s="416"/>
      <c r="G873" s="416"/>
      <c r="H873" s="416"/>
      <c r="I873" s="416"/>
      <c r="J873" s="417" t="s">
        <v>625</v>
      </c>
      <c r="K873" s="418"/>
      <c r="L873" s="418"/>
      <c r="M873" s="418"/>
      <c r="N873" s="418"/>
      <c r="O873" s="418"/>
      <c r="P873" s="426" t="s">
        <v>626</v>
      </c>
      <c r="Q873" s="315"/>
      <c r="R873" s="315"/>
      <c r="S873" s="315"/>
      <c r="T873" s="315"/>
      <c r="U873" s="315"/>
      <c r="V873" s="315"/>
      <c r="W873" s="315"/>
      <c r="X873" s="315"/>
      <c r="Y873" s="316">
        <v>572</v>
      </c>
      <c r="Z873" s="317"/>
      <c r="AA873" s="317"/>
      <c r="AB873" s="318"/>
      <c r="AC873" s="326" t="s">
        <v>196</v>
      </c>
      <c r="AD873" s="326"/>
      <c r="AE873" s="326"/>
      <c r="AF873" s="326"/>
      <c r="AG873" s="326"/>
      <c r="AH873" s="321" t="s">
        <v>627</v>
      </c>
      <c r="AI873" s="322"/>
      <c r="AJ873" s="322"/>
      <c r="AK873" s="322"/>
      <c r="AL873" s="323" t="s">
        <v>629</v>
      </c>
      <c r="AM873" s="324"/>
      <c r="AN873" s="324"/>
      <c r="AO873" s="325"/>
      <c r="AP873" s="319" t="s">
        <v>584</v>
      </c>
      <c r="AQ873" s="319"/>
      <c r="AR873" s="319"/>
      <c r="AS873" s="319"/>
      <c r="AT873" s="319"/>
      <c r="AU873" s="319"/>
      <c r="AV873" s="319"/>
      <c r="AW873" s="319"/>
      <c r="AX873" s="319"/>
    </row>
    <row r="874" spans="1:50" ht="42.75" customHeight="1" x14ac:dyDescent="0.15">
      <c r="A874" s="402">
        <v>5</v>
      </c>
      <c r="B874" s="402">
        <v>1</v>
      </c>
      <c r="C874" s="425" t="s">
        <v>655</v>
      </c>
      <c r="D874" s="416"/>
      <c r="E874" s="416"/>
      <c r="F874" s="416"/>
      <c r="G874" s="416"/>
      <c r="H874" s="416"/>
      <c r="I874" s="416"/>
      <c r="J874" s="417" t="s">
        <v>625</v>
      </c>
      <c r="K874" s="418"/>
      <c r="L874" s="418"/>
      <c r="M874" s="418"/>
      <c r="N874" s="418"/>
      <c r="O874" s="418"/>
      <c r="P874" s="426" t="s">
        <v>626</v>
      </c>
      <c r="Q874" s="315"/>
      <c r="R874" s="315"/>
      <c r="S874" s="315"/>
      <c r="T874" s="315"/>
      <c r="U874" s="315"/>
      <c r="V874" s="315"/>
      <c r="W874" s="315"/>
      <c r="X874" s="315"/>
      <c r="Y874" s="316">
        <v>514</v>
      </c>
      <c r="Z874" s="317"/>
      <c r="AA874" s="317"/>
      <c r="AB874" s="318"/>
      <c r="AC874" s="320" t="s">
        <v>196</v>
      </c>
      <c r="AD874" s="320"/>
      <c r="AE874" s="320"/>
      <c r="AF874" s="320"/>
      <c r="AG874" s="320"/>
      <c r="AH874" s="321" t="s">
        <v>585</v>
      </c>
      <c r="AI874" s="322"/>
      <c r="AJ874" s="322"/>
      <c r="AK874" s="322"/>
      <c r="AL874" s="323" t="s">
        <v>630</v>
      </c>
      <c r="AM874" s="324"/>
      <c r="AN874" s="324"/>
      <c r="AO874" s="325"/>
      <c r="AP874" s="319" t="s">
        <v>584</v>
      </c>
      <c r="AQ874" s="319"/>
      <c r="AR874" s="319"/>
      <c r="AS874" s="319"/>
      <c r="AT874" s="319"/>
      <c r="AU874" s="319"/>
      <c r="AV874" s="319"/>
      <c r="AW874" s="319"/>
      <c r="AX874" s="319"/>
    </row>
    <row r="875" spans="1:50" ht="42.75" customHeight="1" x14ac:dyDescent="0.15">
      <c r="A875" s="402">
        <v>6</v>
      </c>
      <c r="B875" s="402">
        <v>1</v>
      </c>
      <c r="C875" s="425" t="s">
        <v>656</v>
      </c>
      <c r="D875" s="416"/>
      <c r="E875" s="416"/>
      <c r="F875" s="416"/>
      <c r="G875" s="416"/>
      <c r="H875" s="416"/>
      <c r="I875" s="416"/>
      <c r="J875" s="417" t="s">
        <v>625</v>
      </c>
      <c r="K875" s="418"/>
      <c r="L875" s="418"/>
      <c r="M875" s="418"/>
      <c r="N875" s="418"/>
      <c r="O875" s="418"/>
      <c r="P875" s="426" t="s">
        <v>626</v>
      </c>
      <c r="Q875" s="315"/>
      <c r="R875" s="315"/>
      <c r="S875" s="315"/>
      <c r="T875" s="315"/>
      <c r="U875" s="315"/>
      <c r="V875" s="315"/>
      <c r="W875" s="315"/>
      <c r="X875" s="315"/>
      <c r="Y875" s="316">
        <v>490</v>
      </c>
      <c r="Z875" s="317"/>
      <c r="AA875" s="317"/>
      <c r="AB875" s="318"/>
      <c r="AC875" s="320" t="s">
        <v>196</v>
      </c>
      <c r="AD875" s="320"/>
      <c r="AE875" s="320"/>
      <c r="AF875" s="320"/>
      <c r="AG875" s="320"/>
      <c r="AH875" s="321" t="s">
        <v>585</v>
      </c>
      <c r="AI875" s="322"/>
      <c r="AJ875" s="322"/>
      <c r="AK875" s="322"/>
      <c r="AL875" s="323" t="s">
        <v>631</v>
      </c>
      <c r="AM875" s="324"/>
      <c r="AN875" s="324"/>
      <c r="AO875" s="325"/>
      <c r="AP875" s="319" t="s">
        <v>584</v>
      </c>
      <c r="AQ875" s="319"/>
      <c r="AR875" s="319"/>
      <c r="AS875" s="319"/>
      <c r="AT875" s="319"/>
      <c r="AU875" s="319"/>
      <c r="AV875" s="319"/>
      <c r="AW875" s="319"/>
      <c r="AX875" s="319"/>
    </row>
    <row r="876" spans="1:50" ht="42.75" customHeight="1" x14ac:dyDescent="0.15">
      <c r="A876" s="402">
        <v>7</v>
      </c>
      <c r="B876" s="402">
        <v>1</v>
      </c>
      <c r="C876" s="425" t="s">
        <v>657</v>
      </c>
      <c r="D876" s="416"/>
      <c r="E876" s="416"/>
      <c r="F876" s="416"/>
      <c r="G876" s="416"/>
      <c r="H876" s="416"/>
      <c r="I876" s="416"/>
      <c r="J876" s="417" t="s">
        <v>625</v>
      </c>
      <c r="K876" s="418"/>
      <c r="L876" s="418"/>
      <c r="M876" s="418"/>
      <c r="N876" s="418"/>
      <c r="O876" s="418"/>
      <c r="P876" s="426" t="s">
        <v>626</v>
      </c>
      <c r="Q876" s="315"/>
      <c r="R876" s="315"/>
      <c r="S876" s="315"/>
      <c r="T876" s="315"/>
      <c r="U876" s="315"/>
      <c r="V876" s="315"/>
      <c r="W876" s="315"/>
      <c r="X876" s="315"/>
      <c r="Y876" s="316">
        <v>470</v>
      </c>
      <c r="Z876" s="317"/>
      <c r="AA876" s="317"/>
      <c r="AB876" s="318"/>
      <c r="AC876" s="320" t="s">
        <v>196</v>
      </c>
      <c r="AD876" s="320"/>
      <c r="AE876" s="320"/>
      <c r="AF876" s="320"/>
      <c r="AG876" s="320"/>
      <c r="AH876" s="321" t="s">
        <v>574</v>
      </c>
      <c r="AI876" s="322"/>
      <c r="AJ876" s="322"/>
      <c r="AK876" s="322"/>
      <c r="AL876" s="323" t="s">
        <v>631</v>
      </c>
      <c r="AM876" s="324"/>
      <c r="AN876" s="324"/>
      <c r="AO876" s="325"/>
      <c r="AP876" s="319" t="s">
        <v>583</v>
      </c>
      <c r="AQ876" s="319"/>
      <c r="AR876" s="319"/>
      <c r="AS876" s="319"/>
      <c r="AT876" s="319"/>
      <c r="AU876" s="319"/>
      <c r="AV876" s="319"/>
      <c r="AW876" s="319"/>
      <c r="AX876" s="319"/>
    </row>
    <row r="877" spans="1:50" ht="42.75" customHeight="1" x14ac:dyDescent="0.15">
      <c r="A877" s="402">
        <v>8</v>
      </c>
      <c r="B877" s="402">
        <v>1</v>
      </c>
      <c r="C877" s="425" t="s">
        <v>658</v>
      </c>
      <c r="D877" s="416"/>
      <c r="E877" s="416"/>
      <c r="F877" s="416"/>
      <c r="G877" s="416"/>
      <c r="H877" s="416"/>
      <c r="I877" s="416"/>
      <c r="J877" s="417" t="s">
        <v>625</v>
      </c>
      <c r="K877" s="418"/>
      <c r="L877" s="418"/>
      <c r="M877" s="418"/>
      <c r="N877" s="418"/>
      <c r="O877" s="418"/>
      <c r="P877" s="426" t="s">
        <v>626</v>
      </c>
      <c r="Q877" s="315"/>
      <c r="R877" s="315"/>
      <c r="S877" s="315"/>
      <c r="T877" s="315"/>
      <c r="U877" s="315"/>
      <c r="V877" s="315"/>
      <c r="W877" s="315"/>
      <c r="X877" s="315"/>
      <c r="Y877" s="316">
        <v>400</v>
      </c>
      <c r="Z877" s="317"/>
      <c r="AA877" s="317"/>
      <c r="AB877" s="318"/>
      <c r="AC877" s="320" t="s">
        <v>196</v>
      </c>
      <c r="AD877" s="320"/>
      <c r="AE877" s="320"/>
      <c r="AF877" s="320"/>
      <c r="AG877" s="320"/>
      <c r="AH877" s="321" t="s">
        <v>628</v>
      </c>
      <c r="AI877" s="322"/>
      <c r="AJ877" s="322"/>
      <c r="AK877" s="322"/>
      <c r="AL877" s="323" t="s">
        <v>631</v>
      </c>
      <c r="AM877" s="324"/>
      <c r="AN877" s="324"/>
      <c r="AO877" s="325"/>
      <c r="AP877" s="319" t="s">
        <v>583</v>
      </c>
      <c r="AQ877" s="319"/>
      <c r="AR877" s="319"/>
      <c r="AS877" s="319"/>
      <c r="AT877" s="319"/>
      <c r="AU877" s="319"/>
      <c r="AV877" s="319"/>
      <c r="AW877" s="319"/>
      <c r="AX877" s="319"/>
    </row>
    <row r="878" spans="1:50" ht="42.75" customHeight="1" x14ac:dyDescent="0.15">
      <c r="A878" s="402">
        <v>9</v>
      </c>
      <c r="B878" s="402">
        <v>1</v>
      </c>
      <c r="C878" s="425" t="s">
        <v>659</v>
      </c>
      <c r="D878" s="416"/>
      <c r="E878" s="416"/>
      <c r="F878" s="416"/>
      <c r="G878" s="416"/>
      <c r="H878" s="416"/>
      <c r="I878" s="416"/>
      <c r="J878" s="417" t="s">
        <v>625</v>
      </c>
      <c r="K878" s="418"/>
      <c r="L878" s="418"/>
      <c r="M878" s="418"/>
      <c r="N878" s="418"/>
      <c r="O878" s="418"/>
      <c r="P878" s="426" t="s">
        <v>626</v>
      </c>
      <c r="Q878" s="315"/>
      <c r="R878" s="315"/>
      <c r="S878" s="315"/>
      <c r="T878" s="315"/>
      <c r="U878" s="315"/>
      <c r="V878" s="315"/>
      <c r="W878" s="315"/>
      <c r="X878" s="315"/>
      <c r="Y878" s="316">
        <v>396</v>
      </c>
      <c r="Z878" s="317"/>
      <c r="AA878" s="317"/>
      <c r="AB878" s="318"/>
      <c r="AC878" s="320" t="s">
        <v>196</v>
      </c>
      <c r="AD878" s="320"/>
      <c r="AE878" s="320"/>
      <c r="AF878" s="320"/>
      <c r="AG878" s="320"/>
      <c r="AH878" s="321" t="s">
        <v>580</v>
      </c>
      <c r="AI878" s="322"/>
      <c r="AJ878" s="322"/>
      <c r="AK878" s="322"/>
      <c r="AL878" s="323" t="s">
        <v>580</v>
      </c>
      <c r="AM878" s="324"/>
      <c r="AN878" s="324"/>
      <c r="AO878" s="325"/>
      <c r="AP878" s="319" t="s">
        <v>583</v>
      </c>
      <c r="AQ878" s="319"/>
      <c r="AR878" s="319"/>
      <c r="AS878" s="319"/>
      <c r="AT878" s="319"/>
      <c r="AU878" s="319"/>
      <c r="AV878" s="319"/>
      <c r="AW878" s="319"/>
      <c r="AX878" s="319"/>
    </row>
    <row r="879" spans="1:50" ht="42.75" customHeight="1" x14ac:dyDescent="0.15">
      <c r="A879" s="402">
        <v>10</v>
      </c>
      <c r="B879" s="402">
        <v>1</v>
      </c>
      <c r="C879" s="425" t="s">
        <v>660</v>
      </c>
      <c r="D879" s="416"/>
      <c r="E879" s="416"/>
      <c r="F879" s="416"/>
      <c r="G879" s="416"/>
      <c r="H879" s="416"/>
      <c r="I879" s="416"/>
      <c r="J879" s="417" t="s">
        <v>625</v>
      </c>
      <c r="K879" s="418"/>
      <c r="L879" s="418"/>
      <c r="M879" s="418"/>
      <c r="N879" s="418"/>
      <c r="O879" s="418"/>
      <c r="P879" s="426" t="s">
        <v>626</v>
      </c>
      <c r="Q879" s="315"/>
      <c r="R879" s="315"/>
      <c r="S879" s="315"/>
      <c r="T879" s="315"/>
      <c r="U879" s="315"/>
      <c r="V879" s="315"/>
      <c r="W879" s="315"/>
      <c r="X879" s="315"/>
      <c r="Y879" s="316">
        <v>384</v>
      </c>
      <c r="Z879" s="317"/>
      <c r="AA879" s="317"/>
      <c r="AB879" s="318"/>
      <c r="AC879" s="320" t="s">
        <v>196</v>
      </c>
      <c r="AD879" s="320"/>
      <c r="AE879" s="320"/>
      <c r="AF879" s="320"/>
      <c r="AG879" s="320"/>
      <c r="AH879" s="321" t="s">
        <v>585</v>
      </c>
      <c r="AI879" s="322"/>
      <c r="AJ879" s="322"/>
      <c r="AK879" s="322"/>
      <c r="AL879" s="323" t="s">
        <v>580</v>
      </c>
      <c r="AM879" s="324"/>
      <c r="AN879" s="324"/>
      <c r="AO879" s="325"/>
      <c r="AP879" s="319" t="s">
        <v>583</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614</v>
      </c>
      <c r="D903" s="416"/>
      <c r="E903" s="416"/>
      <c r="F903" s="416"/>
      <c r="G903" s="416"/>
      <c r="H903" s="416"/>
      <c r="I903" s="416"/>
      <c r="J903" s="417" t="s">
        <v>625</v>
      </c>
      <c r="K903" s="418"/>
      <c r="L903" s="418"/>
      <c r="M903" s="418"/>
      <c r="N903" s="418"/>
      <c r="O903" s="418"/>
      <c r="P903" s="426" t="s">
        <v>632</v>
      </c>
      <c r="Q903" s="315"/>
      <c r="R903" s="315"/>
      <c r="S903" s="315"/>
      <c r="T903" s="315"/>
      <c r="U903" s="315"/>
      <c r="V903" s="315"/>
      <c r="W903" s="315"/>
      <c r="X903" s="315"/>
      <c r="Y903" s="316">
        <v>13</v>
      </c>
      <c r="Z903" s="317"/>
      <c r="AA903" s="317"/>
      <c r="AB903" s="318"/>
      <c r="AC903" s="326" t="s">
        <v>196</v>
      </c>
      <c r="AD903" s="424"/>
      <c r="AE903" s="424"/>
      <c r="AF903" s="424"/>
      <c r="AG903" s="424"/>
      <c r="AH903" s="419" t="s">
        <v>625</v>
      </c>
      <c r="AI903" s="420"/>
      <c r="AJ903" s="420"/>
      <c r="AK903" s="420"/>
      <c r="AL903" s="323" t="s">
        <v>580</v>
      </c>
      <c r="AM903" s="324"/>
      <c r="AN903" s="324"/>
      <c r="AO903" s="325"/>
      <c r="AP903" s="319" t="s">
        <v>583</v>
      </c>
      <c r="AQ903" s="319"/>
      <c r="AR903" s="319"/>
      <c r="AS903" s="319"/>
      <c r="AT903" s="319"/>
      <c r="AU903" s="319"/>
      <c r="AV903" s="319"/>
      <c r="AW903" s="319"/>
      <c r="AX903" s="319"/>
    </row>
    <row r="904" spans="1:50" ht="30" customHeight="1" x14ac:dyDescent="0.15">
      <c r="A904" s="402">
        <v>2</v>
      </c>
      <c r="B904" s="402">
        <v>1</v>
      </c>
      <c r="C904" s="425" t="s">
        <v>615</v>
      </c>
      <c r="D904" s="416"/>
      <c r="E904" s="416"/>
      <c r="F904" s="416"/>
      <c r="G904" s="416"/>
      <c r="H904" s="416"/>
      <c r="I904" s="416"/>
      <c r="J904" s="417" t="s">
        <v>625</v>
      </c>
      <c r="K904" s="418"/>
      <c r="L904" s="418"/>
      <c r="M904" s="418"/>
      <c r="N904" s="418"/>
      <c r="O904" s="418"/>
      <c r="P904" s="426" t="s">
        <v>632</v>
      </c>
      <c r="Q904" s="315"/>
      <c r="R904" s="315"/>
      <c r="S904" s="315"/>
      <c r="T904" s="315"/>
      <c r="U904" s="315"/>
      <c r="V904" s="315"/>
      <c r="W904" s="315"/>
      <c r="X904" s="315"/>
      <c r="Y904" s="316">
        <v>12</v>
      </c>
      <c r="Z904" s="317"/>
      <c r="AA904" s="317"/>
      <c r="AB904" s="318"/>
      <c r="AC904" s="326" t="s">
        <v>196</v>
      </c>
      <c r="AD904" s="326"/>
      <c r="AE904" s="326"/>
      <c r="AF904" s="326"/>
      <c r="AG904" s="326"/>
      <c r="AH904" s="419" t="s">
        <v>580</v>
      </c>
      <c r="AI904" s="420"/>
      <c r="AJ904" s="420"/>
      <c r="AK904" s="420"/>
      <c r="AL904" s="323" t="s">
        <v>580</v>
      </c>
      <c r="AM904" s="324"/>
      <c r="AN904" s="324"/>
      <c r="AO904" s="325"/>
      <c r="AP904" s="319" t="s">
        <v>583</v>
      </c>
      <c r="AQ904" s="319"/>
      <c r="AR904" s="319"/>
      <c r="AS904" s="319"/>
      <c r="AT904" s="319"/>
      <c r="AU904" s="319"/>
      <c r="AV904" s="319"/>
      <c r="AW904" s="319"/>
      <c r="AX904" s="319"/>
    </row>
    <row r="905" spans="1:50" ht="30" customHeight="1" x14ac:dyDescent="0.15">
      <c r="A905" s="402">
        <v>3</v>
      </c>
      <c r="B905" s="402">
        <v>1</v>
      </c>
      <c r="C905" s="425" t="s">
        <v>616</v>
      </c>
      <c r="D905" s="416"/>
      <c r="E905" s="416"/>
      <c r="F905" s="416"/>
      <c r="G905" s="416"/>
      <c r="H905" s="416"/>
      <c r="I905" s="416"/>
      <c r="J905" s="417" t="s">
        <v>625</v>
      </c>
      <c r="K905" s="418"/>
      <c r="L905" s="418"/>
      <c r="M905" s="418"/>
      <c r="N905" s="418"/>
      <c r="O905" s="418"/>
      <c r="P905" s="426" t="s">
        <v>632</v>
      </c>
      <c r="Q905" s="315"/>
      <c r="R905" s="315"/>
      <c r="S905" s="315"/>
      <c r="T905" s="315"/>
      <c r="U905" s="315"/>
      <c r="V905" s="315"/>
      <c r="W905" s="315"/>
      <c r="X905" s="315"/>
      <c r="Y905" s="316">
        <v>11</v>
      </c>
      <c r="Z905" s="317"/>
      <c r="AA905" s="317"/>
      <c r="AB905" s="318"/>
      <c r="AC905" s="326" t="s">
        <v>196</v>
      </c>
      <c r="AD905" s="326"/>
      <c r="AE905" s="326"/>
      <c r="AF905" s="326"/>
      <c r="AG905" s="326"/>
      <c r="AH905" s="321" t="s">
        <v>585</v>
      </c>
      <c r="AI905" s="322"/>
      <c r="AJ905" s="322"/>
      <c r="AK905" s="322"/>
      <c r="AL905" s="323" t="s">
        <v>574</v>
      </c>
      <c r="AM905" s="324"/>
      <c r="AN905" s="324"/>
      <c r="AO905" s="325"/>
      <c r="AP905" s="319" t="s">
        <v>584</v>
      </c>
      <c r="AQ905" s="319"/>
      <c r="AR905" s="319"/>
      <c r="AS905" s="319"/>
      <c r="AT905" s="319"/>
      <c r="AU905" s="319"/>
      <c r="AV905" s="319"/>
      <c r="AW905" s="319"/>
      <c r="AX905" s="319"/>
    </row>
    <row r="906" spans="1:50" ht="30" customHeight="1" x14ac:dyDescent="0.15">
      <c r="A906" s="402">
        <v>4</v>
      </c>
      <c r="B906" s="402">
        <v>1</v>
      </c>
      <c r="C906" s="425" t="s">
        <v>617</v>
      </c>
      <c r="D906" s="416"/>
      <c r="E906" s="416"/>
      <c r="F906" s="416"/>
      <c r="G906" s="416"/>
      <c r="H906" s="416"/>
      <c r="I906" s="416"/>
      <c r="J906" s="417" t="s">
        <v>625</v>
      </c>
      <c r="K906" s="418"/>
      <c r="L906" s="418"/>
      <c r="M906" s="418"/>
      <c r="N906" s="418"/>
      <c r="O906" s="418"/>
      <c r="P906" s="426" t="s">
        <v>632</v>
      </c>
      <c r="Q906" s="315"/>
      <c r="R906" s="315"/>
      <c r="S906" s="315"/>
      <c r="T906" s="315"/>
      <c r="U906" s="315"/>
      <c r="V906" s="315"/>
      <c r="W906" s="315"/>
      <c r="X906" s="315"/>
      <c r="Y906" s="316">
        <v>11</v>
      </c>
      <c r="Z906" s="317"/>
      <c r="AA906" s="317"/>
      <c r="AB906" s="318"/>
      <c r="AC906" s="326" t="s">
        <v>196</v>
      </c>
      <c r="AD906" s="326"/>
      <c r="AE906" s="326"/>
      <c r="AF906" s="326"/>
      <c r="AG906" s="326"/>
      <c r="AH906" s="321" t="s">
        <v>580</v>
      </c>
      <c r="AI906" s="322"/>
      <c r="AJ906" s="322"/>
      <c r="AK906" s="322"/>
      <c r="AL906" s="323" t="s">
        <v>628</v>
      </c>
      <c r="AM906" s="324"/>
      <c r="AN906" s="324"/>
      <c r="AO906" s="325"/>
      <c r="AP906" s="319" t="s">
        <v>634</v>
      </c>
      <c r="AQ906" s="319"/>
      <c r="AR906" s="319"/>
      <c r="AS906" s="319"/>
      <c r="AT906" s="319"/>
      <c r="AU906" s="319"/>
      <c r="AV906" s="319"/>
      <c r="AW906" s="319"/>
      <c r="AX906" s="319"/>
    </row>
    <row r="907" spans="1:50" ht="30" customHeight="1" x14ac:dyDescent="0.15">
      <c r="A907" s="402">
        <v>5</v>
      </c>
      <c r="B907" s="402">
        <v>1</v>
      </c>
      <c r="C907" s="425" t="s">
        <v>618</v>
      </c>
      <c r="D907" s="416"/>
      <c r="E907" s="416"/>
      <c r="F907" s="416"/>
      <c r="G907" s="416"/>
      <c r="H907" s="416"/>
      <c r="I907" s="416"/>
      <c r="J907" s="417" t="s">
        <v>625</v>
      </c>
      <c r="K907" s="418"/>
      <c r="L907" s="418"/>
      <c r="M907" s="418"/>
      <c r="N907" s="418"/>
      <c r="O907" s="418"/>
      <c r="P907" s="426" t="s">
        <v>632</v>
      </c>
      <c r="Q907" s="315"/>
      <c r="R907" s="315"/>
      <c r="S907" s="315"/>
      <c r="T907" s="315"/>
      <c r="U907" s="315"/>
      <c r="V907" s="315"/>
      <c r="W907" s="315"/>
      <c r="X907" s="315"/>
      <c r="Y907" s="316">
        <v>11</v>
      </c>
      <c r="Z907" s="317"/>
      <c r="AA907" s="317"/>
      <c r="AB907" s="318"/>
      <c r="AC907" s="320" t="s">
        <v>196</v>
      </c>
      <c r="AD907" s="320"/>
      <c r="AE907" s="320"/>
      <c r="AF907" s="320"/>
      <c r="AG907" s="320"/>
      <c r="AH907" s="321" t="s">
        <v>629</v>
      </c>
      <c r="AI907" s="322"/>
      <c r="AJ907" s="322"/>
      <c r="AK907" s="322"/>
      <c r="AL907" s="323" t="s">
        <v>580</v>
      </c>
      <c r="AM907" s="324"/>
      <c r="AN907" s="324"/>
      <c r="AO907" s="325"/>
      <c r="AP907" s="319" t="s">
        <v>583</v>
      </c>
      <c r="AQ907" s="319"/>
      <c r="AR907" s="319"/>
      <c r="AS907" s="319"/>
      <c r="AT907" s="319"/>
      <c r="AU907" s="319"/>
      <c r="AV907" s="319"/>
      <c r="AW907" s="319"/>
      <c r="AX907" s="319"/>
    </row>
    <row r="908" spans="1:50" ht="30" customHeight="1" x14ac:dyDescent="0.15">
      <c r="A908" s="402">
        <v>6</v>
      </c>
      <c r="B908" s="402">
        <v>1</v>
      </c>
      <c r="C908" s="425" t="s">
        <v>619</v>
      </c>
      <c r="D908" s="416"/>
      <c r="E908" s="416"/>
      <c r="F908" s="416"/>
      <c r="G908" s="416"/>
      <c r="H908" s="416"/>
      <c r="I908" s="416"/>
      <c r="J908" s="417" t="s">
        <v>625</v>
      </c>
      <c r="K908" s="418"/>
      <c r="L908" s="418"/>
      <c r="M908" s="418"/>
      <c r="N908" s="418"/>
      <c r="O908" s="418"/>
      <c r="P908" s="426" t="s">
        <v>632</v>
      </c>
      <c r="Q908" s="315"/>
      <c r="R908" s="315"/>
      <c r="S908" s="315"/>
      <c r="T908" s="315"/>
      <c r="U908" s="315"/>
      <c r="V908" s="315"/>
      <c r="W908" s="315"/>
      <c r="X908" s="315"/>
      <c r="Y908" s="316">
        <v>11</v>
      </c>
      <c r="Z908" s="317"/>
      <c r="AA908" s="317"/>
      <c r="AB908" s="318"/>
      <c r="AC908" s="320" t="s">
        <v>196</v>
      </c>
      <c r="AD908" s="320"/>
      <c r="AE908" s="320"/>
      <c r="AF908" s="320"/>
      <c r="AG908" s="320"/>
      <c r="AH908" s="321" t="s">
        <v>580</v>
      </c>
      <c r="AI908" s="322"/>
      <c r="AJ908" s="322"/>
      <c r="AK908" s="322"/>
      <c r="AL908" s="323" t="s">
        <v>574</v>
      </c>
      <c r="AM908" s="324"/>
      <c r="AN908" s="324"/>
      <c r="AO908" s="325"/>
      <c r="AP908" s="319" t="s">
        <v>583</v>
      </c>
      <c r="AQ908" s="319"/>
      <c r="AR908" s="319"/>
      <c r="AS908" s="319"/>
      <c r="AT908" s="319"/>
      <c r="AU908" s="319"/>
      <c r="AV908" s="319"/>
      <c r="AW908" s="319"/>
      <c r="AX908" s="319"/>
    </row>
    <row r="909" spans="1:50" ht="30" customHeight="1" x14ac:dyDescent="0.15">
      <c r="A909" s="402">
        <v>7</v>
      </c>
      <c r="B909" s="402">
        <v>1</v>
      </c>
      <c r="C909" s="425" t="s">
        <v>620</v>
      </c>
      <c r="D909" s="416"/>
      <c r="E909" s="416"/>
      <c r="F909" s="416"/>
      <c r="G909" s="416"/>
      <c r="H909" s="416"/>
      <c r="I909" s="416"/>
      <c r="J909" s="417" t="s">
        <v>625</v>
      </c>
      <c r="K909" s="418"/>
      <c r="L909" s="418"/>
      <c r="M909" s="418"/>
      <c r="N909" s="418"/>
      <c r="O909" s="418"/>
      <c r="P909" s="426" t="s">
        <v>632</v>
      </c>
      <c r="Q909" s="315"/>
      <c r="R909" s="315"/>
      <c r="S909" s="315"/>
      <c r="T909" s="315"/>
      <c r="U909" s="315"/>
      <c r="V909" s="315"/>
      <c r="W909" s="315"/>
      <c r="X909" s="315"/>
      <c r="Y909" s="316">
        <v>11</v>
      </c>
      <c r="Z909" s="317"/>
      <c r="AA909" s="317"/>
      <c r="AB909" s="318"/>
      <c r="AC909" s="320" t="s">
        <v>196</v>
      </c>
      <c r="AD909" s="320"/>
      <c r="AE909" s="320"/>
      <c r="AF909" s="320"/>
      <c r="AG909" s="320"/>
      <c r="AH909" s="321" t="s">
        <v>629</v>
      </c>
      <c r="AI909" s="322"/>
      <c r="AJ909" s="322"/>
      <c r="AK909" s="322"/>
      <c r="AL909" s="323" t="s">
        <v>633</v>
      </c>
      <c r="AM909" s="324"/>
      <c r="AN909" s="324"/>
      <c r="AO909" s="325"/>
      <c r="AP909" s="319" t="s">
        <v>583</v>
      </c>
      <c r="AQ909" s="319"/>
      <c r="AR909" s="319"/>
      <c r="AS909" s="319"/>
      <c r="AT909" s="319"/>
      <c r="AU909" s="319"/>
      <c r="AV909" s="319"/>
      <c r="AW909" s="319"/>
      <c r="AX909" s="319"/>
    </row>
    <row r="910" spans="1:50" ht="30" customHeight="1" x14ac:dyDescent="0.15">
      <c r="A910" s="402">
        <v>8</v>
      </c>
      <c r="B910" s="402">
        <v>1</v>
      </c>
      <c r="C910" s="425" t="s">
        <v>621</v>
      </c>
      <c r="D910" s="416"/>
      <c r="E910" s="416"/>
      <c r="F910" s="416"/>
      <c r="G910" s="416"/>
      <c r="H910" s="416"/>
      <c r="I910" s="416"/>
      <c r="J910" s="417" t="s">
        <v>625</v>
      </c>
      <c r="K910" s="418"/>
      <c r="L910" s="418"/>
      <c r="M910" s="418"/>
      <c r="N910" s="418"/>
      <c r="O910" s="418"/>
      <c r="P910" s="426" t="s">
        <v>632</v>
      </c>
      <c r="Q910" s="315"/>
      <c r="R910" s="315"/>
      <c r="S910" s="315"/>
      <c r="T910" s="315"/>
      <c r="U910" s="315"/>
      <c r="V910" s="315"/>
      <c r="W910" s="315"/>
      <c r="X910" s="315"/>
      <c r="Y910" s="316">
        <v>11</v>
      </c>
      <c r="Z910" s="317"/>
      <c r="AA910" s="317"/>
      <c r="AB910" s="318"/>
      <c r="AC910" s="320" t="s">
        <v>196</v>
      </c>
      <c r="AD910" s="320"/>
      <c r="AE910" s="320"/>
      <c r="AF910" s="320"/>
      <c r="AG910" s="320"/>
      <c r="AH910" s="321" t="s">
        <v>580</v>
      </c>
      <c r="AI910" s="322"/>
      <c r="AJ910" s="322"/>
      <c r="AK910" s="322"/>
      <c r="AL910" s="323" t="s">
        <v>629</v>
      </c>
      <c r="AM910" s="324"/>
      <c r="AN910" s="324"/>
      <c r="AO910" s="325"/>
      <c r="AP910" s="319" t="s">
        <v>584</v>
      </c>
      <c r="AQ910" s="319"/>
      <c r="AR910" s="319"/>
      <c r="AS910" s="319"/>
      <c r="AT910" s="319"/>
      <c r="AU910" s="319"/>
      <c r="AV910" s="319"/>
      <c r="AW910" s="319"/>
      <c r="AX910" s="319"/>
    </row>
    <row r="911" spans="1:50" ht="30" customHeight="1" x14ac:dyDescent="0.15">
      <c r="A911" s="402">
        <v>9</v>
      </c>
      <c r="B911" s="402">
        <v>1</v>
      </c>
      <c r="C911" s="425" t="s">
        <v>622</v>
      </c>
      <c r="D911" s="416"/>
      <c r="E911" s="416"/>
      <c r="F911" s="416"/>
      <c r="G911" s="416"/>
      <c r="H911" s="416"/>
      <c r="I911" s="416"/>
      <c r="J911" s="417" t="s">
        <v>625</v>
      </c>
      <c r="K911" s="418"/>
      <c r="L911" s="418"/>
      <c r="M911" s="418"/>
      <c r="N911" s="418"/>
      <c r="O911" s="418"/>
      <c r="P911" s="426" t="s">
        <v>632</v>
      </c>
      <c r="Q911" s="315"/>
      <c r="R911" s="315"/>
      <c r="S911" s="315"/>
      <c r="T911" s="315"/>
      <c r="U911" s="315"/>
      <c r="V911" s="315"/>
      <c r="W911" s="315"/>
      <c r="X911" s="315"/>
      <c r="Y911" s="316">
        <v>11</v>
      </c>
      <c r="Z911" s="317"/>
      <c r="AA911" s="317"/>
      <c r="AB911" s="318"/>
      <c r="AC911" s="320" t="s">
        <v>196</v>
      </c>
      <c r="AD911" s="320"/>
      <c r="AE911" s="320"/>
      <c r="AF911" s="320"/>
      <c r="AG911" s="320"/>
      <c r="AH911" s="321" t="s">
        <v>628</v>
      </c>
      <c r="AI911" s="322"/>
      <c r="AJ911" s="322"/>
      <c r="AK911" s="322"/>
      <c r="AL911" s="323" t="s">
        <v>580</v>
      </c>
      <c r="AM911" s="324"/>
      <c r="AN911" s="324"/>
      <c r="AO911" s="325"/>
      <c r="AP911" s="319" t="s">
        <v>583</v>
      </c>
      <c r="AQ911" s="319"/>
      <c r="AR911" s="319"/>
      <c r="AS911" s="319"/>
      <c r="AT911" s="319"/>
      <c r="AU911" s="319"/>
      <c r="AV911" s="319"/>
      <c r="AW911" s="319"/>
      <c r="AX911" s="319"/>
    </row>
    <row r="912" spans="1:50" ht="30" customHeight="1" x14ac:dyDescent="0.15">
      <c r="A912" s="402">
        <v>10</v>
      </c>
      <c r="B912" s="402">
        <v>1</v>
      </c>
      <c r="C912" s="425" t="s">
        <v>623</v>
      </c>
      <c r="D912" s="416"/>
      <c r="E912" s="416"/>
      <c r="F912" s="416"/>
      <c r="G912" s="416"/>
      <c r="H912" s="416"/>
      <c r="I912" s="416"/>
      <c r="J912" s="417" t="s">
        <v>625</v>
      </c>
      <c r="K912" s="418"/>
      <c r="L912" s="418"/>
      <c r="M912" s="418"/>
      <c r="N912" s="418"/>
      <c r="O912" s="418"/>
      <c r="P912" s="426" t="s">
        <v>632</v>
      </c>
      <c r="Q912" s="315"/>
      <c r="R912" s="315"/>
      <c r="S912" s="315"/>
      <c r="T912" s="315"/>
      <c r="U912" s="315"/>
      <c r="V912" s="315"/>
      <c r="W912" s="315"/>
      <c r="X912" s="315"/>
      <c r="Y912" s="316">
        <v>11</v>
      </c>
      <c r="Z912" s="317"/>
      <c r="AA912" s="317"/>
      <c r="AB912" s="318"/>
      <c r="AC912" s="320" t="s">
        <v>196</v>
      </c>
      <c r="AD912" s="320"/>
      <c r="AE912" s="320"/>
      <c r="AF912" s="320"/>
      <c r="AG912" s="320"/>
      <c r="AH912" s="321" t="s">
        <v>580</v>
      </c>
      <c r="AI912" s="322"/>
      <c r="AJ912" s="322"/>
      <c r="AK912" s="322"/>
      <c r="AL912" s="323" t="s">
        <v>628</v>
      </c>
      <c r="AM912" s="324"/>
      <c r="AN912" s="324"/>
      <c r="AO912" s="325"/>
      <c r="AP912" s="319" t="s">
        <v>583</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46.5" customHeight="1" x14ac:dyDescent="0.15">
      <c r="A936" s="402">
        <v>1</v>
      </c>
      <c r="B936" s="402">
        <v>1</v>
      </c>
      <c r="C936" s="425" t="s">
        <v>661</v>
      </c>
      <c r="D936" s="416"/>
      <c r="E936" s="416"/>
      <c r="F936" s="416"/>
      <c r="G936" s="416"/>
      <c r="H936" s="416"/>
      <c r="I936" s="416"/>
      <c r="J936" s="417">
        <v>6010401015821</v>
      </c>
      <c r="K936" s="418"/>
      <c r="L936" s="418"/>
      <c r="M936" s="418"/>
      <c r="N936" s="418"/>
      <c r="O936" s="418"/>
      <c r="P936" s="426" t="s">
        <v>673</v>
      </c>
      <c r="Q936" s="315"/>
      <c r="R936" s="315"/>
      <c r="S936" s="315"/>
      <c r="T936" s="315"/>
      <c r="U936" s="315"/>
      <c r="V936" s="315"/>
      <c r="W936" s="315"/>
      <c r="X936" s="315"/>
      <c r="Y936" s="316">
        <v>703</v>
      </c>
      <c r="Z936" s="317"/>
      <c r="AA936" s="317"/>
      <c r="AB936" s="318"/>
      <c r="AC936" s="326" t="s">
        <v>648</v>
      </c>
      <c r="AD936" s="424"/>
      <c r="AE936" s="424"/>
      <c r="AF936" s="424"/>
      <c r="AG936" s="424"/>
      <c r="AH936" s="419" t="s">
        <v>680</v>
      </c>
      <c r="AI936" s="420"/>
      <c r="AJ936" s="420"/>
      <c r="AK936" s="420"/>
      <c r="AL936" s="323" t="s">
        <v>681</v>
      </c>
      <c r="AM936" s="324"/>
      <c r="AN936" s="324"/>
      <c r="AO936" s="325"/>
      <c r="AP936" s="319"/>
      <c r="AQ936" s="319"/>
      <c r="AR936" s="319"/>
      <c r="AS936" s="319"/>
      <c r="AT936" s="319"/>
      <c r="AU936" s="319"/>
      <c r="AV936" s="319"/>
      <c r="AW936" s="319"/>
      <c r="AX936" s="319"/>
    </row>
    <row r="937" spans="1:50" ht="46.5" customHeight="1" x14ac:dyDescent="0.15">
      <c r="A937" s="402">
        <v>2</v>
      </c>
      <c r="B937" s="402">
        <v>1</v>
      </c>
      <c r="C937" s="425" t="s">
        <v>662</v>
      </c>
      <c r="D937" s="416"/>
      <c r="E937" s="416"/>
      <c r="F937" s="416"/>
      <c r="G937" s="416"/>
      <c r="H937" s="416"/>
      <c r="I937" s="416"/>
      <c r="J937" s="417">
        <v>1020001071491</v>
      </c>
      <c r="K937" s="418"/>
      <c r="L937" s="418"/>
      <c r="M937" s="418"/>
      <c r="N937" s="418"/>
      <c r="O937" s="418"/>
      <c r="P937" s="426" t="s">
        <v>669</v>
      </c>
      <c r="Q937" s="315"/>
      <c r="R937" s="315"/>
      <c r="S937" s="315"/>
      <c r="T937" s="315"/>
      <c r="U937" s="315"/>
      <c r="V937" s="315"/>
      <c r="W937" s="315"/>
      <c r="X937" s="315"/>
      <c r="Y937" s="316">
        <v>551</v>
      </c>
      <c r="Z937" s="317"/>
      <c r="AA937" s="317"/>
      <c r="AB937" s="318"/>
      <c r="AC937" s="326" t="s">
        <v>648</v>
      </c>
      <c r="AD937" s="326"/>
      <c r="AE937" s="326"/>
      <c r="AF937" s="326"/>
      <c r="AG937" s="326"/>
      <c r="AH937" s="419" t="s">
        <v>680</v>
      </c>
      <c r="AI937" s="420"/>
      <c r="AJ937" s="420"/>
      <c r="AK937" s="420"/>
      <c r="AL937" s="323" t="s">
        <v>681</v>
      </c>
      <c r="AM937" s="324"/>
      <c r="AN937" s="324"/>
      <c r="AO937" s="325"/>
      <c r="AP937" s="319"/>
      <c r="AQ937" s="319"/>
      <c r="AR937" s="319"/>
      <c r="AS937" s="319"/>
      <c r="AT937" s="319"/>
      <c r="AU937" s="319"/>
      <c r="AV937" s="319"/>
      <c r="AW937" s="319"/>
      <c r="AX937" s="319"/>
    </row>
    <row r="938" spans="1:50" ht="46.5" customHeight="1" x14ac:dyDescent="0.15">
      <c r="A938" s="402">
        <v>3</v>
      </c>
      <c r="B938" s="402">
        <v>1</v>
      </c>
      <c r="C938" s="425" t="s">
        <v>663</v>
      </c>
      <c r="D938" s="416"/>
      <c r="E938" s="416"/>
      <c r="F938" s="416"/>
      <c r="G938" s="416"/>
      <c r="H938" s="416"/>
      <c r="I938" s="416"/>
      <c r="J938" s="417">
        <v>1010001112577</v>
      </c>
      <c r="K938" s="418"/>
      <c r="L938" s="418"/>
      <c r="M938" s="418"/>
      <c r="N938" s="418"/>
      <c r="O938" s="418"/>
      <c r="P938" s="426" t="s">
        <v>672</v>
      </c>
      <c r="Q938" s="315"/>
      <c r="R938" s="315"/>
      <c r="S938" s="315"/>
      <c r="T938" s="315"/>
      <c r="U938" s="315"/>
      <c r="V938" s="315"/>
      <c r="W938" s="315"/>
      <c r="X938" s="315"/>
      <c r="Y938" s="316">
        <v>403</v>
      </c>
      <c r="Z938" s="317"/>
      <c r="AA938" s="317"/>
      <c r="AB938" s="318"/>
      <c r="AC938" s="326" t="s">
        <v>196</v>
      </c>
      <c r="AD938" s="326"/>
      <c r="AE938" s="326"/>
      <c r="AF938" s="326"/>
      <c r="AG938" s="326"/>
      <c r="AH938" s="321" t="s">
        <v>681</v>
      </c>
      <c r="AI938" s="322"/>
      <c r="AJ938" s="322"/>
      <c r="AK938" s="322"/>
      <c r="AL938" s="323" t="s">
        <v>681</v>
      </c>
      <c r="AM938" s="324"/>
      <c r="AN938" s="324"/>
      <c r="AO938" s="325"/>
      <c r="AP938" s="319"/>
      <c r="AQ938" s="319"/>
      <c r="AR938" s="319"/>
      <c r="AS938" s="319"/>
      <c r="AT938" s="319"/>
      <c r="AU938" s="319"/>
      <c r="AV938" s="319"/>
      <c r="AW938" s="319"/>
      <c r="AX938" s="319"/>
    </row>
    <row r="939" spans="1:50" ht="46.5" customHeight="1" x14ac:dyDescent="0.15">
      <c r="A939" s="402">
        <v>4</v>
      </c>
      <c r="B939" s="402">
        <v>1</v>
      </c>
      <c r="C939" s="425" t="s">
        <v>661</v>
      </c>
      <c r="D939" s="416"/>
      <c r="E939" s="416"/>
      <c r="F939" s="416"/>
      <c r="G939" s="416"/>
      <c r="H939" s="416"/>
      <c r="I939" s="416"/>
      <c r="J939" s="417">
        <v>6010401015821</v>
      </c>
      <c r="K939" s="418"/>
      <c r="L939" s="418"/>
      <c r="M939" s="418"/>
      <c r="N939" s="418"/>
      <c r="O939" s="418"/>
      <c r="P939" s="426" t="s">
        <v>676</v>
      </c>
      <c r="Q939" s="315"/>
      <c r="R939" s="315"/>
      <c r="S939" s="315"/>
      <c r="T939" s="315"/>
      <c r="U939" s="315"/>
      <c r="V939" s="315"/>
      <c r="W939" s="315"/>
      <c r="X939" s="315"/>
      <c r="Y939" s="316">
        <v>381</v>
      </c>
      <c r="Z939" s="317"/>
      <c r="AA939" s="317"/>
      <c r="AB939" s="318"/>
      <c r="AC939" s="326" t="s">
        <v>648</v>
      </c>
      <c r="AD939" s="326"/>
      <c r="AE939" s="326"/>
      <c r="AF939" s="326"/>
      <c r="AG939" s="326"/>
      <c r="AH939" s="321" t="s">
        <v>681</v>
      </c>
      <c r="AI939" s="322"/>
      <c r="AJ939" s="322"/>
      <c r="AK939" s="322"/>
      <c r="AL939" s="323" t="s">
        <v>681</v>
      </c>
      <c r="AM939" s="324"/>
      <c r="AN939" s="324"/>
      <c r="AO939" s="325"/>
      <c r="AP939" s="319"/>
      <c r="AQ939" s="319"/>
      <c r="AR939" s="319"/>
      <c r="AS939" s="319"/>
      <c r="AT939" s="319"/>
      <c r="AU939" s="319"/>
      <c r="AV939" s="319"/>
      <c r="AW939" s="319"/>
      <c r="AX939" s="319"/>
    </row>
    <row r="940" spans="1:50" ht="46.5" customHeight="1" x14ac:dyDescent="0.15">
      <c r="A940" s="402">
        <v>5</v>
      </c>
      <c r="B940" s="402">
        <v>1</v>
      </c>
      <c r="C940" s="425" t="s">
        <v>661</v>
      </c>
      <c r="D940" s="416"/>
      <c r="E940" s="416"/>
      <c r="F940" s="416"/>
      <c r="G940" s="416"/>
      <c r="H940" s="416"/>
      <c r="I940" s="416"/>
      <c r="J940" s="417">
        <v>6010401015821</v>
      </c>
      <c r="K940" s="418"/>
      <c r="L940" s="418"/>
      <c r="M940" s="418"/>
      <c r="N940" s="418"/>
      <c r="O940" s="418"/>
      <c r="P940" s="426" t="s">
        <v>675</v>
      </c>
      <c r="Q940" s="315"/>
      <c r="R940" s="315"/>
      <c r="S940" s="315"/>
      <c r="T940" s="315"/>
      <c r="U940" s="315"/>
      <c r="V940" s="315"/>
      <c r="W940" s="315"/>
      <c r="X940" s="315"/>
      <c r="Y940" s="316">
        <v>240</v>
      </c>
      <c r="Z940" s="317"/>
      <c r="AA940" s="317"/>
      <c r="AB940" s="318"/>
      <c r="AC940" s="320" t="s">
        <v>648</v>
      </c>
      <c r="AD940" s="320"/>
      <c r="AE940" s="320"/>
      <c r="AF940" s="320"/>
      <c r="AG940" s="320"/>
      <c r="AH940" s="321" t="s">
        <v>682</v>
      </c>
      <c r="AI940" s="322"/>
      <c r="AJ940" s="322"/>
      <c r="AK940" s="322"/>
      <c r="AL940" s="323" t="s">
        <v>681</v>
      </c>
      <c r="AM940" s="324"/>
      <c r="AN940" s="324"/>
      <c r="AO940" s="325"/>
      <c r="AP940" s="319"/>
      <c r="AQ940" s="319"/>
      <c r="AR940" s="319"/>
      <c r="AS940" s="319"/>
      <c r="AT940" s="319"/>
      <c r="AU940" s="319"/>
      <c r="AV940" s="319"/>
      <c r="AW940" s="319"/>
      <c r="AX940" s="319"/>
    </row>
    <row r="941" spans="1:50" ht="46.5" customHeight="1" x14ac:dyDescent="0.15">
      <c r="A941" s="402">
        <v>6</v>
      </c>
      <c r="B941" s="402">
        <v>1</v>
      </c>
      <c r="C941" s="425" t="s">
        <v>664</v>
      </c>
      <c r="D941" s="416"/>
      <c r="E941" s="416"/>
      <c r="F941" s="416"/>
      <c r="G941" s="416"/>
      <c r="H941" s="416"/>
      <c r="I941" s="416"/>
      <c r="J941" s="417">
        <v>7010001064648</v>
      </c>
      <c r="K941" s="418"/>
      <c r="L941" s="418"/>
      <c r="M941" s="418"/>
      <c r="N941" s="418"/>
      <c r="O941" s="418"/>
      <c r="P941" s="426" t="s">
        <v>677</v>
      </c>
      <c r="Q941" s="315"/>
      <c r="R941" s="315"/>
      <c r="S941" s="315"/>
      <c r="T941" s="315"/>
      <c r="U941" s="315"/>
      <c r="V941" s="315"/>
      <c r="W941" s="315"/>
      <c r="X941" s="315"/>
      <c r="Y941" s="316">
        <v>237</v>
      </c>
      <c r="Z941" s="317"/>
      <c r="AA941" s="317"/>
      <c r="AB941" s="318"/>
      <c r="AC941" s="320" t="s">
        <v>648</v>
      </c>
      <c r="AD941" s="320"/>
      <c r="AE941" s="320"/>
      <c r="AF941" s="320"/>
      <c r="AG941" s="320"/>
      <c r="AH941" s="321" t="s">
        <v>681</v>
      </c>
      <c r="AI941" s="322"/>
      <c r="AJ941" s="322"/>
      <c r="AK941" s="322"/>
      <c r="AL941" s="323" t="s">
        <v>681</v>
      </c>
      <c r="AM941" s="324"/>
      <c r="AN941" s="324"/>
      <c r="AO941" s="325"/>
      <c r="AP941" s="319"/>
      <c r="AQ941" s="319"/>
      <c r="AR941" s="319"/>
      <c r="AS941" s="319"/>
      <c r="AT941" s="319"/>
      <c r="AU941" s="319"/>
      <c r="AV941" s="319"/>
      <c r="AW941" s="319"/>
      <c r="AX941" s="319"/>
    </row>
    <row r="942" spans="1:50" ht="46.5" customHeight="1" x14ac:dyDescent="0.15">
      <c r="A942" s="402">
        <v>7</v>
      </c>
      <c r="B942" s="402">
        <v>1</v>
      </c>
      <c r="C942" s="425" t="s">
        <v>665</v>
      </c>
      <c r="D942" s="416"/>
      <c r="E942" s="416"/>
      <c r="F942" s="416"/>
      <c r="G942" s="416"/>
      <c r="H942" s="416"/>
      <c r="I942" s="416"/>
      <c r="J942" s="417">
        <v>2010001033475</v>
      </c>
      <c r="K942" s="418"/>
      <c r="L942" s="418"/>
      <c r="M942" s="418"/>
      <c r="N942" s="418"/>
      <c r="O942" s="418"/>
      <c r="P942" s="426" t="s">
        <v>678</v>
      </c>
      <c r="Q942" s="315"/>
      <c r="R942" s="315"/>
      <c r="S942" s="315"/>
      <c r="T942" s="315"/>
      <c r="U942" s="315"/>
      <c r="V942" s="315"/>
      <c r="W942" s="315"/>
      <c r="X942" s="315"/>
      <c r="Y942" s="316">
        <v>235</v>
      </c>
      <c r="Z942" s="317"/>
      <c r="AA942" s="317"/>
      <c r="AB942" s="318"/>
      <c r="AC942" s="320" t="s">
        <v>648</v>
      </c>
      <c r="AD942" s="320"/>
      <c r="AE942" s="320"/>
      <c r="AF942" s="320"/>
      <c r="AG942" s="320"/>
      <c r="AH942" s="321" t="s">
        <v>681</v>
      </c>
      <c r="AI942" s="322"/>
      <c r="AJ942" s="322"/>
      <c r="AK942" s="322"/>
      <c r="AL942" s="323" t="s">
        <v>682</v>
      </c>
      <c r="AM942" s="324"/>
      <c r="AN942" s="324"/>
      <c r="AO942" s="325"/>
      <c r="AP942" s="319"/>
      <c r="AQ942" s="319"/>
      <c r="AR942" s="319"/>
      <c r="AS942" s="319"/>
      <c r="AT942" s="319"/>
      <c r="AU942" s="319"/>
      <c r="AV942" s="319"/>
      <c r="AW942" s="319"/>
      <c r="AX942" s="319"/>
    </row>
    <row r="943" spans="1:50" ht="46.5" customHeight="1" x14ac:dyDescent="0.15">
      <c r="A943" s="402">
        <v>8</v>
      </c>
      <c r="B943" s="402">
        <v>1</v>
      </c>
      <c r="C943" s="425" t="s">
        <v>666</v>
      </c>
      <c r="D943" s="416"/>
      <c r="E943" s="416"/>
      <c r="F943" s="416"/>
      <c r="G943" s="416"/>
      <c r="H943" s="416"/>
      <c r="I943" s="416"/>
      <c r="J943" s="417">
        <v>4010701026198</v>
      </c>
      <c r="K943" s="418"/>
      <c r="L943" s="418"/>
      <c r="M943" s="418"/>
      <c r="N943" s="418"/>
      <c r="O943" s="418"/>
      <c r="P943" s="426" t="s">
        <v>674</v>
      </c>
      <c r="Q943" s="315"/>
      <c r="R943" s="315"/>
      <c r="S943" s="315"/>
      <c r="T943" s="315"/>
      <c r="U943" s="315"/>
      <c r="V943" s="315"/>
      <c r="W943" s="315"/>
      <c r="X943" s="315"/>
      <c r="Y943" s="316">
        <v>219</v>
      </c>
      <c r="Z943" s="317"/>
      <c r="AA943" s="317"/>
      <c r="AB943" s="318"/>
      <c r="AC943" s="320" t="s">
        <v>648</v>
      </c>
      <c r="AD943" s="320"/>
      <c r="AE943" s="320"/>
      <c r="AF943" s="320"/>
      <c r="AG943" s="320"/>
      <c r="AH943" s="321" t="s">
        <v>682</v>
      </c>
      <c r="AI943" s="322"/>
      <c r="AJ943" s="322"/>
      <c r="AK943" s="322"/>
      <c r="AL943" s="323" t="s">
        <v>681</v>
      </c>
      <c r="AM943" s="324"/>
      <c r="AN943" s="324"/>
      <c r="AO943" s="325"/>
      <c r="AP943" s="319"/>
      <c r="AQ943" s="319"/>
      <c r="AR943" s="319"/>
      <c r="AS943" s="319"/>
      <c r="AT943" s="319"/>
      <c r="AU943" s="319"/>
      <c r="AV943" s="319"/>
      <c r="AW943" s="319"/>
      <c r="AX943" s="319"/>
    </row>
    <row r="944" spans="1:50" ht="46.5" customHeight="1" x14ac:dyDescent="0.15">
      <c r="A944" s="402">
        <v>9</v>
      </c>
      <c r="B944" s="402">
        <v>1</v>
      </c>
      <c r="C944" s="425" t="s">
        <v>667</v>
      </c>
      <c r="D944" s="416"/>
      <c r="E944" s="416"/>
      <c r="F944" s="416"/>
      <c r="G944" s="416"/>
      <c r="H944" s="416"/>
      <c r="I944" s="416"/>
      <c r="J944" s="417">
        <v>6010001030403</v>
      </c>
      <c r="K944" s="418"/>
      <c r="L944" s="418"/>
      <c r="M944" s="418"/>
      <c r="N944" s="418"/>
      <c r="O944" s="418"/>
      <c r="P944" s="426" t="s">
        <v>705</v>
      </c>
      <c r="Q944" s="315"/>
      <c r="R944" s="315"/>
      <c r="S944" s="315"/>
      <c r="T944" s="315"/>
      <c r="U944" s="315"/>
      <c r="V944" s="315"/>
      <c r="W944" s="315"/>
      <c r="X944" s="315"/>
      <c r="Y944" s="316">
        <v>143</v>
      </c>
      <c r="Z944" s="317"/>
      <c r="AA944" s="317"/>
      <c r="AB944" s="318"/>
      <c r="AC944" s="320" t="s">
        <v>517</v>
      </c>
      <c r="AD944" s="320"/>
      <c r="AE944" s="320"/>
      <c r="AF944" s="320"/>
      <c r="AG944" s="320"/>
      <c r="AH944" s="321">
        <v>2</v>
      </c>
      <c r="AI944" s="322"/>
      <c r="AJ944" s="322"/>
      <c r="AK944" s="322"/>
      <c r="AL944" s="323">
        <v>51.1</v>
      </c>
      <c r="AM944" s="324"/>
      <c r="AN944" s="324"/>
      <c r="AO944" s="325"/>
      <c r="AP944" s="319"/>
      <c r="AQ944" s="319"/>
      <c r="AR944" s="319"/>
      <c r="AS944" s="319"/>
      <c r="AT944" s="319"/>
      <c r="AU944" s="319"/>
      <c r="AV944" s="319"/>
      <c r="AW944" s="319"/>
      <c r="AX944" s="319"/>
    </row>
    <row r="945" spans="1:50" ht="46.5" customHeight="1" x14ac:dyDescent="0.15">
      <c r="A945" s="402">
        <v>10</v>
      </c>
      <c r="B945" s="402">
        <v>1</v>
      </c>
      <c r="C945" s="425" t="s">
        <v>668</v>
      </c>
      <c r="D945" s="416"/>
      <c r="E945" s="416"/>
      <c r="F945" s="416"/>
      <c r="G945" s="416"/>
      <c r="H945" s="416"/>
      <c r="I945" s="416"/>
      <c r="J945" s="417">
        <v>4010001021791</v>
      </c>
      <c r="K945" s="418"/>
      <c r="L945" s="418"/>
      <c r="M945" s="418"/>
      <c r="N945" s="418"/>
      <c r="O945" s="418"/>
      <c r="P945" s="426" t="s">
        <v>679</v>
      </c>
      <c r="Q945" s="315"/>
      <c r="R945" s="315"/>
      <c r="S945" s="315"/>
      <c r="T945" s="315"/>
      <c r="U945" s="315"/>
      <c r="V945" s="315"/>
      <c r="W945" s="315"/>
      <c r="X945" s="315"/>
      <c r="Y945" s="316">
        <v>102</v>
      </c>
      <c r="Z945" s="317"/>
      <c r="AA945" s="317"/>
      <c r="AB945" s="318"/>
      <c r="AC945" s="320" t="s">
        <v>516</v>
      </c>
      <c r="AD945" s="320"/>
      <c r="AE945" s="320"/>
      <c r="AF945" s="320"/>
      <c r="AG945" s="320"/>
      <c r="AH945" s="321">
        <v>6</v>
      </c>
      <c r="AI945" s="322"/>
      <c r="AJ945" s="322"/>
      <c r="AK945" s="322"/>
      <c r="AL945" s="323">
        <v>99.8</v>
      </c>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42" customHeight="1" x14ac:dyDescent="0.15">
      <c r="A969" s="402">
        <v>1</v>
      </c>
      <c r="B969" s="402">
        <v>1</v>
      </c>
      <c r="C969" s="425" t="s">
        <v>612</v>
      </c>
      <c r="D969" s="416"/>
      <c r="E969" s="416"/>
      <c r="F969" s="416"/>
      <c r="G969" s="416"/>
      <c r="H969" s="416"/>
      <c r="I969" s="416"/>
      <c r="J969" s="417">
        <v>101000500321</v>
      </c>
      <c r="K969" s="418"/>
      <c r="L969" s="418"/>
      <c r="M969" s="418"/>
      <c r="N969" s="418"/>
      <c r="O969" s="418"/>
      <c r="P969" s="426" t="s">
        <v>624</v>
      </c>
      <c r="Q969" s="315"/>
      <c r="R969" s="315"/>
      <c r="S969" s="315"/>
      <c r="T969" s="315"/>
      <c r="U969" s="315"/>
      <c r="V969" s="315"/>
      <c r="W969" s="315"/>
      <c r="X969" s="315"/>
      <c r="Y969" s="316">
        <v>47</v>
      </c>
      <c r="Z969" s="317"/>
      <c r="AA969" s="317"/>
      <c r="AB969" s="318"/>
      <c r="AC969" s="326" t="s">
        <v>517</v>
      </c>
      <c r="AD969" s="424"/>
      <c r="AE969" s="424"/>
      <c r="AF969" s="424"/>
      <c r="AG969" s="424"/>
      <c r="AH969" s="419">
        <v>1</v>
      </c>
      <c r="AI969" s="420"/>
      <c r="AJ969" s="420"/>
      <c r="AK969" s="420"/>
      <c r="AL969" s="323" t="s">
        <v>704</v>
      </c>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464</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483</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465</v>
      </c>
      <c r="AQ1101" s="428"/>
      <c r="AR1101" s="428"/>
      <c r="AS1101" s="428"/>
      <c r="AT1101" s="428"/>
      <c r="AU1101" s="428"/>
      <c r="AV1101" s="428"/>
      <c r="AW1101" s="428"/>
      <c r="AX1101" s="428"/>
    </row>
    <row r="1102" spans="1:50" ht="53.25" customHeight="1" x14ac:dyDescent="0.15">
      <c r="A1102" s="402">
        <v>1</v>
      </c>
      <c r="B1102" s="402">
        <v>1</v>
      </c>
      <c r="C1102" s="897" t="s">
        <v>683</v>
      </c>
      <c r="D1102" s="897"/>
      <c r="E1102" s="259" t="s">
        <v>684</v>
      </c>
      <c r="F1102" s="896"/>
      <c r="G1102" s="896"/>
      <c r="H1102" s="896"/>
      <c r="I1102" s="896"/>
      <c r="J1102" s="417">
        <v>6010001030403</v>
      </c>
      <c r="K1102" s="418"/>
      <c r="L1102" s="418"/>
      <c r="M1102" s="418"/>
      <c r="N1102" s="418"/>
      <c r="O1102" s="418"/>
      <c r="P1102" s="426" t="s">
        <v>705</v>
      </c>
      <c r="Q1102" s="315"/>
      <c r="R1102" s="315"/>
      <c r="S1102" s="315"/>
      <c r="T1102" s="315"/>
      <c r="U1102" s="315"/>
      <c r="V1102" s="315"/>
      <c r="W1102" s="315"/>
      <c r="X1102" s="315"/>
      <c r="Y1102" s="316">
        <v>684</v>
      </c>
      <c r="Z1102" s="317"/>
      <c r="AA1102" s="317"/>
      <c r="AB1102" s="318"/>
      <c r="AC1102" s="320" t="s">
        <v>517</v>
      </c>
      <c r="AD1102" s="320"/>
      <c r="AE1102" s="320"/>
      <c r="AF1102" s="320"/>
      <c r="AG1102" s="320"/>
      <c r="AH1102" s="321">
        <v>2</v>
      </c>
      <c r="AI1102" s="322"/>
      <c r="AJ1102" s="322"/>
      <c r="AK1102" s="322"/>
      <c r="AL1102" s="323">
        <v>51.1</v>
      </c>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7" t="s">
        <v>683</v>
      </c>
      <c r="D1103" s="897"/>
      <c r="E1103" s="259" t="s">
        <v>666</v>
      </c>
      <c r="F1103" s="896"/>
      <c r="G1103" s="896"/>
      <c r="H1103" s="896"/>
      <c r="I1103" s="896"/>
      <c r="J1103" s="417">
        <v>4010701026198</v>
      </c>
      <c r="K1103" s="418"/>
      <c r="L1103" s="418"/>
      <c r="M1103" s="418"/>
      <c r="N1103" s="418"/>
      <c r="O1103" s="418"/>
      <c r="P1103" s="426" t="s">
        <v>685</v>
      </c>
      <c r="Q1103" s="315"/>
      <c r="R1103" s="315"/>
      <c r="S1103" s="315"/>
      <c r="T1103" s="315"/>
      <c r="U1103" s="315"/>
      <c r="V1103" s="315"/>
      <c r="W1103" s="315"/>
      <c r="X1103" s="315"/>
      <c r="Y1103" s="316">
        <v>237</v>
      </c>
      <c r="Z1103" s="317"/>
      <c r="AA1103" s="317"/>
      <c r="AB1103" s="318"/>
      <c r="AC1103" s="320" t="s">
        <v>517</v>
      </c>
      <c r="AD1103" s="320"/>
      <c r="AE1103" s="320"/>
      <c r="AF1103" s="320"/>
      <c r="AG1103" s="320"/>
      <c r="AH1103" s="321">
        <v>2</v>
      </c>
      <c r="AI1103" s="322"/>
      <c r="AJ1103" s="322"/>
      <c r="AK1103" s="322"/>
      <c r="AL1103" s="323">
        <v>77.5</v>
      </c>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84 Y781 Y786:Y790">
    <cfRule type="expression" dxfId="2785" priority="13685">
      <formula>IF(RIGHT(TEXT(Y781,"0.#"),1)=".",FALSE,TRUE)</formula>
    </cfRule>
    <cfRule type="expression" dxfId="2784" priority="13686">
      <formula>IF(RIGHT(TEXT(Y781,"0.#"),1)=".",TRUE,FALSE)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 AU781 AU788:AU790 AU786">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551</v>
      </c>
      <c r="H15" s="13" t="str">
        <f t="shared" si="1"/>
        <v>労働保険特別会計徴収勘定</v>
      </c>
      <c r="I15" s="13" t="str">
        <f t="shared" si="5"/>
        <v>労働保険特別会計徴収勘定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労働保険特別会計徴収勘定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労働保険特別会計徴収勘定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労働保険特別会計徴収勘定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労働保険特別会計徴収勘定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労働保険特別会計徴収勘定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労働保険特別会計徴収勘定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労働保険特別会計徴収勘定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労働保険特別会計徴収勘定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労働保険特別会計徴収勘定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労働保険特別会計徴収勘定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労働保険特別会計徴収勘定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労働保険特別会計徴収勘定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労働保険特別会計徴収勘定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労働保険特別会計徴収勘定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労働保険特別会計徴収勘定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労働保険特別会計徴収勘定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労働保険特別会計徴収勘定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労働保険特別会計徴収勘定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P903" sqref="AP903:AX90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488</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469</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488</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469</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488</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469</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488</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469</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488</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469</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488</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469</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488</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469</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488</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469</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488</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469</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488</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469</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903" sqref="AP903:AX90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903" sqref="AP903:AX90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2018-06-29T12:50:04Z</cp:lastPrinted>
  <dcterms:created xsi:type="dcterms:W3CDTF">2012-03-13T00:50:25Z</dcterms:created>
  <dcterms:modified xsi:type="dcterms:W3CDTF">2018-07-05T08:23:47Z</dcterms:modified>
</cp:coreProperties>
</file>