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7910" windowHeight="57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<sst xmlns="http://schemas.openxmlformats.org/spreadsheetml/2006/main" count="2867" uniqueCount="619">
  <si>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</si>
  <si>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</si>
  <si>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</si>
  <si>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</si>
  <si>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</si>
  <si>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</si>
  <si>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</si>
  <si>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</si>
  <si>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</si>
  <si>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</si>
  <si>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</si>
  <si>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</si>
  <si>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</si>
  <si>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</si>
  <si>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</si>
  <si>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</si>
  <si>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</si>
  <si>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</si>
  <si>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</si>
  <si>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</si>
  <si>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</si>
  <si>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</si>
  <si>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</si>
  <si>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</si>
  <si>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</si>
  <si>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</si>
  <si>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</si>
  <si>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</si>
  <si>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</si>
  <si>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</si>
  <si>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</si>
  <si>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</si>
  <si>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</si>
  <si>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</si>
  <si>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</si>
  <si>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</si>
  <si>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</si>
  <si>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</si>
  <si>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</si>
  <si>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</si>
  <si>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</si>
  <si>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</si>
  <si>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</si>
  <si>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</si>
  <si>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</si>
  <si>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</si>
  <si>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</si>
  <si>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</si>
  <si>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</si>
  <si>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</si>
  <si>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</si>
  <si>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</si>
  <si>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</si>
  <si>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</si>
  <si>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</si>
  <si>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</si>
  <si>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</si>
  <si>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</si>
  <si>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</si>
  <si>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</si>
  <si>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</si>
  <si>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</si>
  <si>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</si>
  <si>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</si>
  <si>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</si>
  <si>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</si>
  <si>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</si>
  <si>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</si>
  <si>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</si>
  <si>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</si>
  <si>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</si>
  <si>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</si>
  <si>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</si>
  <si>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</si>
  <si>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</si>
  <si>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</si>
  <si>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</si>
  <si>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</si>
  <si>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</si>
  <si>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</si>
  <si>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</si>
  <si>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</si>
  <si>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</si>
  <si>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</si>
  <si>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</si>
  <si>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</si>
  <si>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</si>
  <si>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</si>
  <si>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</si>
  <si>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</si>
  <si>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</si>
  <si>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</si>
  <si>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</si>
  <si>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</si>
  <si>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</si>
  <si>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</si>
  <si>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</si>
  <si>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</si>
  <si>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</si>
  <si>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</si>
  <si>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</si>
  <si>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</si>
  <si>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</si>
  <si>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</si>
  <si>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</si>
  <si>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</si>
  <si>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</si>
  <si>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</si>
  <si>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</si>
  <si>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</si>
  <si>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</si>
  <si>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</si>
  <si>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</si>
  <si>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</si>
  <si>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</si>
  <si>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</si>
  <si>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</si>
  <si>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</si>
  <si>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</si>
  <si>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</si>
  <si>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</si>
  <si>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</si>
  <si>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</si>
  <si>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</si>
  <si>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</si>
  <si>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</si>
  <si>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</si>
  <si>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</si>
  <si>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</si>
  <si>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</si>
  <si>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</si>
  <si>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</si>
  <si>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</si>
  <si>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</si>
  <si>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</si>
  <si>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</si>
  <si>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</si>
  <si>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</si>
  <si>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</si>
  <si>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</si>
  <si>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</si>
  <si>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</si>
  <si>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</si>
  <si>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</si>
  <si>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</si>
  <si>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</si>
  <si>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</si>
  <si>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</si>
  <si>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</si>
  <si>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</si>
  <si>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</si>
  <si>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</si>
  <si>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</si>
  <si>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</si>
  <si>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</si>
  <si>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</si>
  <si>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</si>
  <si>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</si>
  <si>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</si>
  <si>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</si>
  <si>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</si>
  <si>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</si>
  <si>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</si>
  <si>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</si>
  <si>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</si>
  <si>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</si>
  <si>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</si>
  <si>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</si>
  <si>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</si>
  <si>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</si>
  <si>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</si>
  <si>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</si>
  <si>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</si>
  <si>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</si>
  <si>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</si>
  <si>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</si>
  <si>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</si>
  <si>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</si>
  <si>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</si>
  <si>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</si>
  <si>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</si>
  <si>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</si>
  <si>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</si>
  <si>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</si>
  <si>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</si>
  <si>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</si>
  <si>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</si>
  <si>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</si>
  <si>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</si>
  <si>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</si>
  <si>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</si>
  <si>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</si>
  <si>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</si>
  <si>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</si>
  <si>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</si>
  <si>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</si>
  <si>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</si>
  <si>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</si>
  <si>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</si>
  <si>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</si>
  <si>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</si>
  <si>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</si>
  <si>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</si>
  <si>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</si>
  <si>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</si>
  <si>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</si>
  <si>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</si>
  <si>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</si>
  <si>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</si>
  <si>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</si>
  <si>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</si>
  <si>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</si>
  <si>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</si>
  <si>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</si>
  <si>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</si>
  <si>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</si>
  <si>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</si>
  <si>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</si>
  <si>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</si>
  <si>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</si>
  <si>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</si>
  <si>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</si>
  <si>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</si>
  <si>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</si>
  <si>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</si>
  <si>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</si>
  <si>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</si>
  <si>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</si>
  <si>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</si>
  <si>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</si>
  <si>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</si>
  <si>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</si>
  <si>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</si>
  <si>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</si>
  <si>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</si>
  <si>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</si>
  <si>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</si>
  <si>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</si>
  <si>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</si>
  <si>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</si>
  <si>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</si>
  <si>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</si>
  <si>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</si>
  <si>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</si>
  <si>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</si>
  <si>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</si>
  <si>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</si>
  <si>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</si>
  <si>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</si>
  <si>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</si>
  <si>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</si>
  <si>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</si>
  <si>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</si>
  <si>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</si>
  <si>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</si>
  <si>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</si>
  <si>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</si>
  <si>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</si>
  <si>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</si>
  <si>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</si>
  <si>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</si>
  <si>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</si>
  <si>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</si>
  <si>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</si>
  <si>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</si>
  <si>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</si>
  <si>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</si>
  <si>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</si>
  <si>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</si>
  <si>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</si>
  <si>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</si>
  <si>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</si>
  <si>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</si>
  <si>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</si>
  <si>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</si>
  <si>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</si>
  <si>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</si>
  <si>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</si>
  <si>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</si>
  <si>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</si>
  <si>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</si>
  <si>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</si>
  <si>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</si>
  <si>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</si>
  <si>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</si>
  <si>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</si>
  <si>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</si>
  <si>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</si>
  <si>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</si>
  <si>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</si>
  <si>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</si>
  <si>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</si>
  <si>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</si>
  <si>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</si>
  <si>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</si>
  <si>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</si>
  <si>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</si>
  <si>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</si>
  <si>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</si>
  <si>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</si>
  <si>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</si>
  <si>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</si>
  <si>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</si>
  <si>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</si>
  <si>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</si>
  <si>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</si>
  <si>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</si>
  <si>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</si>
  <si>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</si>
  <si>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</si>
  <si>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</si>
  <si>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</si>
  <si>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</si>
  <si>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</si>
  <si>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</si>
  <si>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</si>
  <si>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</si>
  <si>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</si>
  <si>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</si>
  <si>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</si>
  <si>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</si>
  <si>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</si>
  <si>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</si>
  <si>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</si>
  <si>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</si>
  <si>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</si>
  <si>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</si>
  <si>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</si>
  <si>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</si>
  <si>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</si>
  <si>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</si>
  <si>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</si>
  <si>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</si>
  <si>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</si>
  <si>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</si>
  <si>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</si>
  <si>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</si>
  <si>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</si>
  <si>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</si>
  <si>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</si>
  <si>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</si>
  <si>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</si>
  <si>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</si>
  <si>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</si>
  <si>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</si>
  <si>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</si>
  <si>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</si>
  <si>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</si>
  <si>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</si>
  <si>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</si>
  <si>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</si>
  <si>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</si>
  <si>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</si>
  <si>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</si>
  <si>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</si>
  <si>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</si>
  <si>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</si>
  <si>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</si>
  <si>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</si>
  <si>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</si>
  <si>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</si>
  <si>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</si>
  <si>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</si>
  <si>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</si>
  <si>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</si>
  <si>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</si>
  <si>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</si>
  <si>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</si>
  <si>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</si>
  <si>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</si>
  <si>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</si>
  <si>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</si>
  <si>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</si>
  <si>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</si>
  <si>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</si>
  <si>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</si>
  <si>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</si>
  <si>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</si>
  <si>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</si>
  <si>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</si>
  <si>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</si>
  <si>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</si>
  <si>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</si>
  <si>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</si>
  <si>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</si>
  <si>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</si>
  <si>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</si>
  <si>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</si>
  <si>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</si>
  <si>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</si>
  <si>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</si>
  <si>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</si>
  <si>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</si>
  <si>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</si>
  <si>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</si>
  <si>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</si>
  <si>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</si>
  <si>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</si>
  <si>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</si>
  <si>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</si>
  <si>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</si>
  <si>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</si>
  <si>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</si>
  <si>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</si>
  <si>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</si>
  <si>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</si>
  <si>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</si>
  <si>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</si>
  <si>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</si>
  <si>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</si>
  <si>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</si>
  <si>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</si>
  <si>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</si>
  <si>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</si>
  <si>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</si>
  <si>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</si>
  <si>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</si>
  <si>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</si>
  <si>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</si>
  <si>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</si>
  <si>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</si>
  <si>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</si>
  <si>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</si>
  <si>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</si>
  <si>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</si>
  <si>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</si>
  <si>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</si>
  <si>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</si>
  <si>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</si>
  <si>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</si>
  <si>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</si>
  <si>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</si>
  <si>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</si>
  <si>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</si>
  <si>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</si>
  <si>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</si>
  <si>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</si>
  <si>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</si>
  <si>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</si>
  <si>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</si>
  <si>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</si>
  <si>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</si>
  <si>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</si>
  <si>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</si>
  <si>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</si>
  <si>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</si>
  <si>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</si>
  <si>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</si>
  <si>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</si>
  <si>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</si>
  <si>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</si>
  <si>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</si>
  <si>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</si>
  <si>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</si>
  <si>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</si>
  <si>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</si>
  <si>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</si>
  <si>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</si>
  <si>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</si>
  <si>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</si>
  <si>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</si>
  <si>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</si>
  <si>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</si>
  <si>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</si>
  <si>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</si>
  <si>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</si>
  <si>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</si>
  <si>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</si>
  <si>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</si>
  <si>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</si>
  <si>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</si>
  <si>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</si>
  <si>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</si>
  <si>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</si>
  <si>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</si>
  <si>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</si>
  <si>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</si>
  <si>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</si>
  <si>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</si>
  <si>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</si>
  <si>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</si>
  <si>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</si>
  <si>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</si>
  <si>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</si>
  <si>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</si>
  <si>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</si>
  <si>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</si>
  <si>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</si>
  <si>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</si>
  <si>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</si>
  <si>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</si>
  <si>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</si>
  <si>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</si>
  <si>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</si>
  <si>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</si>
  <si>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</si>
  <si>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</si>
  <si>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</si>
  <si>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</si>
  <si>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</si>
  <si>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</si>
  <si>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</si>
  <si>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</si>
  <si>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</si>
  <si>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</si>
  <si>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</si>
  <si>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</si>
  <si>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</si>
  <si>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</si>
  <si>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</si>
  <si>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</si>
  <si>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</si>
  <si>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</si>
  <si>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</si>
  <si>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</si>
  <si>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</si>
  <si>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</si>
  <si>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</si>
  <si>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</si>
  <si>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</si>
  <si>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</si>
  <si>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</si>
  <si>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</si>
  <si>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</si>
  <si>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</si>
  <si>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</si>
  <si>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</si>
  <si>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</si>
  <si>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</si>
  <si>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</si>
  <si>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</si>
  <si>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</si>
  <si>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</si>
  <si>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</si>
  <si>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</si>
  <si>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</si>
  <si>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</si>
  <si>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</si>
  <si>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</si>
  <si>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</si>
  <si>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</si>
  <si>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</si>
  <si>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</si>
  <si>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</si>
  <si>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</si>
  <si>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</si>
  <si>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</si>
  <si>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</si>
  <si>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</si>
  <si>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</si>
  <si>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</si>
  <si>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労災管理課</t>
    <phoneticPr fontId="5"/>
  </si>
  <si>
    <t>労働基準局</t>
    <phoneticPr fontId="5"/>
  </si>
  <si>
    <t>河野　恭子</t>
    <phoneticPr fontId="5"/>
  </si>
  <si>
    <t>○</t>
  </si>
  <si>
    <t>業務災害又は通勤災害によって死亡した被災労働者の遺族や、重度障害を受けられ、あるいは長期療養を余儀なくされた被災労働者又はその家族で、就労のために子供の保育の必要が認められる者に、就労を促進するため、以下の労災就労保育援護費を支給する。
・保育を要する児童・・・12,000円（要保育児１人につき月額）
　　（平成30年度の月額）</t>
    <phoneticPr fontId="5"/>
  </si>
  <si>
    <t>-</t>
  </si>
  <si>
    <t>-</t>
    <phoneticPr fontId="5"/>
  </si>
  <si>
    <t>-</t>
    <phoneticPr fontId="5"/>
  </si>
  <si>
    <t>-</t>
    <phoneticPr fontId="5"/>
  </si>
  <si>
    <t>-</t>
    <phoneticPr fontId="5"/>
  </si>
  <si>
    <t>労災就学等援護費</t>
    <phoneticPr fontId="5"/>
  </si>
  <si>
    <t>職員旅費</t>
    <rPh sb="0" eb="2">
      <t>ショクイン</t>
    </rPh>
    <rPh sb="2" eb="4">
      <t>リョヒ</t>
    </rPh>
    <phoneticPr fontId="5"/>
  </si>
  <si>
    <t>申請から支給決定までに要する期間を１か月以内とし、その期間内に支給決定したものの割合を80％とする。</t>
    <phoneticPr fontId="5"/>
  </si>
  <si>
    <t>申請から支給決定まで１か月以内に処理をしたものの割合
（申請から支給決定まで１か月以内に処理をした件数／申請件数）</t>
    <rPh sb="48" eb="50">
      <t>ケンスウ</t>
    </rPh>
    <rPh sb="51" eb="53">
      <t>シンセイ</t>
    </rPh>
    <rPh sb="53" eb="55">
      <t>ケンスウ</t>
    </rPh>
    <phoneticPr fontId="5"/>
  </si>
  <si>
    <t>-</t>
    <phoneticPr fontId="5"/>
  </si>
  <si>
    <t>-</t>
    <phoneticPr fontId="5"/>
  </si>
  <si>
    <t>-</t>
    <phoneticPr fontId="5"/>
  </si>
  <si>
    <t>-</t>
    <phoneticPr fontId="5"/>
  </si>
  <si>
    <t>社会復帰促進等事業処理状況調べ</t>
    <phoneticPr fontId="5"/>
  </si>
  <si>
    <t>申請のあったものについて迅速・公正に処理する。</t>
    <rPh sb="15" eb="17">
      <t>コウセイ</t>
    </rPh>
    <phoneticPr fontId="5"/>
  </si>
  <si>
    <t>人</t>
    <rPh sb="0" eb="1">
      <t>ヒト</t>
    </rPh>
    <phoneticPr fontId="5"/>
  </si>
  <si>
    <t>-</t>
    <phoneticPr fontId="5"/>
  </si>
  <si>
    <t>-</t>
    <phoneticPr fontId="5"/>
  </si>
  <si>
    <t>-</t>
    <phoneticPr fontId="5"/>
  </si>
  <si>
    <t>-</t>
    <phoneticPr fontId="5"/>
  </si>
  <si>
    <t>-</t>
    <phoneticPr fontId="5"/>
  </si>
  <si>
    <t>-</t>
    <phoneticPr fontId="5"/>
  </si>
  <si>
    <t>‐</t>
  </si>
  <si>
    <t>無</t>
  </si>
  <si>
    <t>本事業は、支給対象者から申請があった際に、審査し、支給する事業であることから、必要なものに限定されている。</t>
    <phoneticPr fontId="5"/>
  </si>
  <si>
    <t>就労保育援護金（国家公務員災害補償制度）</t>
    <phoneticPr fontId="5"/>
  </si>
  <si>
    <t>就労保育援護金（地方公務員災害補償制度）</t>
    <phoneticPr fontId="5"/>
  </si>
  <si>
    <t>総務省</t>
  </si>
  <si>
    <t>国家公務員災害補償制度及び地方公務員災害補償制度について類似の事業があるが、それぞれ対象者が異なり、適切な役割分担となっている。</t>
    <phoneticPr fontId="5"/>
  </si>
  <si>
    <t>660-12</t>
    <phoneticPr fontId="5"/>
  </si>
  <si>
    <t>987</t>
    <phoneticPr fontId="5"/>
  </si>
  <si>
    <t>831</t>
    <phoneticPr fontId="5"/>
  </si>
  <si>
    <t>426</t>
    <phoneticPr fontId="5"/>
  </si>
  <si>
    <t>436</t>
    <phoneticPr fontId="5"/>
  </si>
  <si>
    <t>448</t>
    <phoneticPr fontId="5"/>
  </si>
  <si>
    <t>446</t>
    <phoneticPr fontId="5"/>
  </si>
  <si>
    <t>A.被災労働者の遺族等</t>
    <phoneticPr fontId="5"/>
  </si>
  <si>
    <t>労災就労保育援護費</t>
    <phoneticPr fontId="5"/>
  </si>
  <si>
    <t>被災労働者の遺族等</t>
    <phoneticPr fontId="5"/>
  </si>
  <si>
    <t>-</t>
    <phoneticPr fontId="5"/>
  </si>
  <si>
    <t>本事業は、労災による被災者援護のための事業であり、事業主負担として行うことが妥当である。</t>
    <rPh sb="27" eb="28">
      <t>ヌシ</t>
    </rPh>
    <phoneticPr fontId="5"/>
  </si>
  <si>
    <t>　労災就労保育援護経費については、一部精査中であるが、各点検項目の評価のとおり、適正に実施されているところであり、保育に係る費用の一部を援護することにより保育を要する児童を抱える労災年金受給者又はその家族の就労を促進し、被災労働者及びその遺族等の援護を図るために支給しているものである。
　当該経費については、今後も実績等を勘案し、必要額を精査の上、予算要求を行うこととする。</t>
    <phoneticPr fontId="5"/>
  </si>
  <si>
    <t>申請から支給決定までに要する期間を１か月以内と目標設定することにより、効率的な業務運営を図っている。</t>
    <phoneticPr fontId="5"/>
  </si>
  <si>
    <t>被災労働者の遺族等からの請求に基づき支給される
援護経費であり単位当たりコストの算出はなじまない。　　　　　　　　　　　　　　　　　　　　　　　　　　　　　　　　　　　　　　　</t>
    <phoneticPr fontId="5"/>
  </si>
  <si>
    <t>施策大目標３　労働災害に被災した労働者等に対し必要な保険給付を行うとともに、その社会復帰の促進等を図ること</t>
    <rPh sb="0" eb="2">
      <t>シサク</t>
    </rPh>
    <phoneticPr fontId="5"/>
  </si>
  <si>
    <t>施策目標Ⅲ－３－２　被災労働者等の社会復帰促進・援護等を図ること</t>
    <phoneticPr fontId="5"/>
  </si>
  <si>
    <t>労働者災害補償保険法第29条第１項第２号</t>
    <phoneticPr fontId="5"/>
  </si>
  <si>
    <t>概ね見込みに見合った実績となっている。</t>
    <phoneticPr fontId="5"/>
  </si>
  <si>
    <t>労災就労保育援護経費は、被災労働者の遺族等の保育に係る費用を援護するために必要な経費であり、引き続き所要額を確保する必要がある。
成果実績は過去４年間（平成26年度～29年度）目標を達成しており、概ね計画通りに事業を実施できている。</t>
    <rPh sb="70" eb="72">
      <t>カコ</t>
    </rPh>
    <rPh sb="73" eb="75">
      <t>ネンカン</t>
    </rPh>
    <rPh sb="76" eb="78">
      <t>ヘイセイ</t>
    </rPh>
    <rPh sb="80" eb="82">
      <t>ネンド</t>
    </rPh>
    <rPh sb="85" eb="87">
      <t>ネンド</t>
    </rPh>
    <phoneticPr fontId="5"/>
  </si>
  <si>
    <t>労災就労保育援護経費</t>
    <phoneticPr fontId="5"/>
  </si>
  <si>
    <t>庁費</t>
    <rPh sb="0" eb="2">
      <t>チョウヒ</t>
    </rPh>
    <phoneticPr fontId="5"/>
  </si>
  <si>
    <t>本事業は、被災労働者及びその遺族の援護を図るため実施していることから、施策目標に寄与する。</t>
    <rPh sb="0" eb="1">
      <t>ホン</t>
    </rPh>
    <rPh sb="1" eb="3">
      <t>ジギョウ</t>
    </rPh>
    <rPh sb="5" eb="7">
      <t>ヒサイ</t>
    </rPh>
    <rPh sb="7" eb="10">
      <t>ロウドウシャ</t>
    </rPh>
    <rPh sb="10" eb="11">
      <t>オヨ</t>
    </rPh>
    <rPh sb="14" eb="16">
      <t>イゾク</t>
    </rPh>
    <rPh sb="17" eb="19">
      <t>エンゴ</t>
    </rPh>
    <rPh sb="20" eb="21">
      <t>ハカ</t>
    </rPh>
    <rPh sb="24" eb="26">
      <t>ジッシ</t>
    </rPh>
    <rPh sb="35" eb="37">
      <t>セサク</t>
    </rPh>
    <rPh sb="37" eb="39">
      <t>モクヒョウ</t>
    </rPh>
    <rPh sb="40" eb="42">
      <t>キヨ</t>
    </rPh>
    <phoneticPr fontId="5"/>
  </si>
  <si>
    <t>本事業は、被災労働者及びその遺族等の援護のための事業であることから、労災保険を所管する国が実施すべき事業である。</t>
    <phoneticPr fontId="5"/>
  </si>
  <si>
    <t>点検対象外</t>
    <rPh sb="0" eb="2">
      <t>テンケン</t>
    </rPh>
    <rPh sb="2" eb="4">
      <t>タイショウ</t>
    </rPh>
    <rPh sb="4" eb="5">
      <t>ガイ</t>
    </rPh>
    <phoneticPr fontId="5"/>
  </si>
  <si>
    <t>労災就学等
援護費</t>
    <phoneticPr fontId="5"/>
  </si>
  <si>
    <t>達成率は100％以上を維持しており、成果目標に見合った成果実績となっている。</t>
    <rPh sb="2" eb="3">
      <t>リツ</t>
    </rPh>
    <phoneticPr fontId="5"/>
  </si>
  <si>
    <t>労災就労保育援護費の支給について（昭和54年４月４日基発第160号）、労災就学等援護費支給要綱（昭和45年10月27日基発第774号）</t>
    <phoneticPr fontId="5"/>
  </si>
  <si>
    <t>被災労働者及びその遺族の援護を図り、もって労働者の福祉の増進に寄与することを目的とする。</t>
    <phoneticPr fontId="5"/>
  </si>
  <si>
    <t>精査中</t>
    <rPh sb="0" eb="2">
      <t>セイサ</t>
    </rPh>
    <rPh sb="2" eb="3">
      <t>チュウ</t>
    </rPh>
    <phoneticPr fontId="5"/>
  </si>
  <si>
    <t>被災労働者及びその遺族等の中には、労災があったために就労が必要となり、被災労働者の子を保育所、幼稚園等に預ける必要のある者も少なくない。
本事業は、被災労働者及びその遺族等の就労のため、これら保育に係る費用を援護するものであるため、国民や社会のニーズを的確に反映しているといえる。</t>
    <rPh sb="60" eb="61">
      <t>モノ</t>
    </rPh>
    <phoneticPr fontId="5"/>
  </si>
  <si>
    <t>被災労働者及びその遺族等の中には、その就労のため、被災労働者の子を保育所、幼稚園等に預ける必要のある者もあることから、これら保育に係る費用を援護することが政策目的達成にとって必要かつ適切である。また、国民や社会のニーズは高く、政策体系の中で優先度が高い事業である。</t>
    <rPh sb="50" eb="51">
      <t>モノ</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</si>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</sst>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quotePrefix="1"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30</xdr:col>
      <xdr:colOff>180975</xdr:colOff>
      <xdr:row>18</xdr:row>
      <xdr:rowOff>19050</xdr:rowOff>
    </xdr:from>
    <xdr:ext cx="607859" cy="275717"/>
    <xdr:sp macro="" textlink="">
      <xdr:nvSpPr>
        <xdr:cNvPr id="2" name="テキスト ボックス 1"/>
        <xdr:cNvSpPr txBox="1"/>
      </xdr:nvSpPr>
      <xdr:spPr>
        <a:xfrm>
          <a:off x="6181725" y="76104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twoCellAnchor>
    <xdr:from>
      <xdr:col>18</xdr:col>
      <xdr:colOff>198664</xdr:colOff>
      <xdr:row>742</xdr:row>
      <xdr:rowOff>0</xdr:rowOff>
    </xdr:from>
    <xdr:to>
      <xdr:col>34</xdr:col>
      <xdr:colOff>9525</xdr:colOff>
      <xdr:row>746</xdr:row>
      <xdr:rowOff>342900</xdr:rowOff>
    </xdr:to>
    <xdr:sp macro="" textlink="">
      <xdr:nvSpPr>
        <xdr:cNvPr id="6" name="テキスト ボックス 5"/>
        <xdr:cNvSpPr txBox="1"/>
      </xdr:nvSpPr>
      <xdr:spPr>
        <a:xfrm>
          <a:off x="3799114" y="40271700"/>
          <a:ext cx="3011261" cy="1047750"/>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ja-JP" sz="1400" b="0" i="0" baseline="0">
              <a:solidFill>
                <a:schemeClr val="dk1"/>
              </a:solidFill>
              <a:effectLst/>
              <a:latin typeface="+mn-lt"/>
              <a:ea typeface="+mn-ea"/>
              <a:cs typeface="+mn-cs"/>
            </a:rPr>
            <a:t>厚生労働省</a:t>
          </a:r>
          <a:endParaRPr lang="ja-JP" altLang="ja-JP" sz="1400">
            <a:effectLst/>
          </a:endParaRPr>
        </a:p>
        <a:p>
          <a:pPr algn="ctr" eaLnBrk="1" fontAlgn="auto" latinLnBrk="0" hangingPunct="1"/>
          <a:r>
            <a:rPr kumimoji="1" lang="en-US" altLang="ja-JP" sz="1400" b="0" i="0" baseline="0">
              <a:solidFill>
                <a:schemeClr val="dk1"/>
              </a:solidFill>
              <a:effectLst/>
              <a:latin typeface="+mn-ea"/>
              <a:ea typeface="+mn-ea"/>
              <a:cs typeface="+mn-cs"/>
            </a:rPr>
            <a:t>70</a:t>
          </a:r>
          <a:r>
            <a:rPr kumimoji="1" lang="ja-JP" altLang="ja-JP" sz="1400" b="0" i="0" baseline="0">
              <a:solidFill>
                <a:schemeClr val="dk1"/>
              </a:solidFill>
              <a:effectLst/>
              <a:latin typeface="+mn-ea"/>
              <a:ea typeface="+mn-ea"/>
              <a:cs typeface="+mn-cs"/>
            </a:rPr>
            <a:t>百万円</a:t>
          </a:r>
          <a:endParaRPr lang="ja-JP" altLang="ja-JP" sz="1400">
            <a:effectLst/>
            <a:latin typeface="+mn-ea"/>
            <a:ea typeface="+mn-ea"/>
          </a:endParaRPr>
        </a:p>
        <a:p>
          <a:pPr algn="ctr" eaLnBrk="1" fontAlgn="auto" latinLnBrk="0" hangingPunct="1"/>
          <a:r>
            <a:rPr kumimoji="1" lang="ja-JP" altLang="ja-JP" sz="1400" b="0" i="0" baseline="0">
              <a:solidFill>
                <a:schemeClr val="dk1"/>
              </a:solidFill>
              <a:effectLst/>
              <a:latin typeface="+mn-ea"/>
              <a:ea typeface="+mn-ea"/>
              <a:cs typeface="+mn-cs"/>
            </a:rPr>
            <a:t>（平成</a:t>
          </a:r>
          <a:r>
            <a:rPr kumimoji="1" lang="en-US" altLang="ja-JP" sz="1400" b="0" i="0" baseline="0">
              <a:solidFill>
                <a:schemeClr val="dk1"/>
              </a:solidFill>
              <a:effectLst/>
              <a:latin typeface="+mn-ea"/>
              <a:ea typeface="+mn-ea"/>
              <a:cs typeface="+mn-cs"/>
            </a:rPr>
            <a:t>28</a:t>
          </a:r>
          <a:r>
            <a:rPr kumimoji="1" lang="ja-JP" altLang="ja-JP" sz="1400" b="0" i="0" baseline="0">
              <a:solidFill>
                <a:schemeClr val="dk1"/>
              </a:solidFill>
              <a:effectLst/>
              <a:latin typeface="+mn-ea"/>
              <a:ea typeface="+mn-ea"/>
              <a:cs typeface="+mn-cs"/>
            </a:rPr>
            <a:t>年度執行額）</a:t>
          </a:r>
          <a:endParaRPr kumimoji="1" lang="en-US" altLang="ja-JP" sz="1100" b="0" i="0" baseline="0">
            <a:solidFill>
              <a:schemeClr val="dk1"/>
            </a:solidFill>
            <a:effectLst/>
            <a:latin typeface="+mn-lt"/>
            <a:ea typeface="+mn-ea"/>
            <a:cs typeface="+mn-cs"/>
          </a:endParaRPr>
        </a:p>
      </xdr:txBody>
    </xdr:sp>
    <xdr:clientData/>
  </xdr:twoCellAnchor>
  <xdr:twoCellAnchor>
    <xdr:from>
      <xdr:col>19</xdr:col>
      <xdr:colOff>0</xdr:colOff>
      <xdr:row>749</xdr:row>
      <xdr:rowOff>342900</xdr:rowOff>
    </xdr:from>
    <xdr:to>
      <xdr:col>34</xdr:col>
      <xdr:colOff>0</xdr:colOff>
      <xdr:row>753</xdr:row>
      <xdr:rowOff>28575</xdr:rowOff>
    </xdr:to>
    <xdr:sp macro="" textlink="">
      <xdr:nvSpPr>
        <xdr:cNvPr id="7" name="テキスト ボックス 6"/>
        <xdr:cNvSpPr txBox="1"/>
      </xdr:nvSpPr>
      <xdr:spPr>
        <a:xfrm>
          <a:off x="3800475" y="42376725"/>
          <a:ext cx="3000375" cy="1095375"/>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ja-JP" sz="1400" b="0" i="0" baseline="0">
              <a:solidFill>
                <a:schemeClr val="dk1"/>
              </a:solidFill>
              <a:effectLst/>
              <a:latin typeface="+mn-ea"/>
              <a:ea typeface="+mn-ea"/>
              <a:cs typeface="+mn-cs"/>
            </a:rPr>
            <a:t>Ａ．被災労働者の遺族等</a:t>
          </a:r>
          <a:endParaRPr lang="ja-JP" altLang="ja-JP" sz="1400">
            <a:effectLst/>
            <a:latin typeface="+mn-ea"/>
            <a:ea typeface="+mn-ea"/>
          </a:endParaRPr>
        </a:p>
        <a:p>
          <a:pPr algn="ctr" eaLnBrk="1" fontAlgn="auto" latinLnBrk="0" hangingPunct="1"/>
          <a:r>
            <a:rPr kumimoji="1" lang="en-US" altLang="ja-JP" sz="1400" b="0" i="0" baseline="0">
              <a:solidFill>
                <a:schemeClr val="dk1"/>
              </a:solidFill>
              <a:effectLst/>
              <a:latin typeface="+mn-ea"/>
              <a:ea typeface="+mn-ea"/>
              <a:cs typeface="+mn-cs"/>
            </a:rPr>
            <a:t>70</a:t>
          </a:r>
          <a:r>
            <a:rPr kumimoji="1" lang="ja-JP" altLang="ja-JP" sz="1400" b="0" i="0" baseline="0">
              <a:solidFill>
                <a:schemeClr val="dk1"/>
              </a:solidFill>
              <a:effectLst/>
              <a:latin typeface="+mn-ea"/>
              <a:ea typeface="+mn-ea"/>
              <a:cs typeface="+mn-cs"/>
            </a:rPr>
            <a:t>百万円</a:t>
          </a:r>
          <a:endParaRPr kumimoji="1" lang="ja-JP" altLang="en-US" sz="1100"/>
        </a:p>
      </xdr:txBody>
    </xdr:sp>
    <xdr:clientData/>
  </xdr:twoCellAnchor>
  <xdr:twoCellAnchor>
    <xdr:from>
      <xdr:col>36</xdr:col>
      <xdr:colOff>19051</xdr:colOff>
      <xdr:row>747</xdr:row>
      <xdr:rowOff>38100</xdr:rowOff>
    </xdr:from>
    <xdr:to>
      <xdr:col>48</xdr:col>
      <xdr:colOff>180975</xdr:colOff>
      <xdr:row>749</xdr:row>
      <xdr:rowOff>104474</xdr:rowOff>
    </xdr:to>
    <xdr:sp macro="" textlink="">
      <xdr:nvSpPr>
        <xdr:cNvPr id="8" name="大かっこ 7"/>
        <xdr:cNvSpPr/>
      </xdr:nvSpPr>
      <xdr:spPr>
        <a:xfrm>
          <a:off x="7219951" y="41367075"/>
          <a:ext cx="2562224" cy="771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28575</xdr:colOff>
      <xdr:row>747</xdr:row>
      <xdr:rowOff>73478</xdr:rowOff>
    </xdr:from>
    <xdr:to>
      <xdr:col>49</xdr:col>
      <xdr:colOff>180974</xdr:colOff>
      <xdr:row>749</xdr:row>
      <xdr:rowOff>194581</xdr:rowOff>
    </xdr:to>
    <xdr:sp macro="" textlink="">
      <xdr:nvSpPr>
        <xdr:cNvPr id="9" name="テキスト ボックス 8"/>
        <xdr:cNvSpPr txBox="1"/>
      </xdr:nvSpPr>
      <xdr:spPr>
        <a:xfrm>
          <a:off x="7029450" y="41402453"/>
          <a:ext cx="2952749" cy="825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mn-lt"/>
              <a:ea typeface="+mn-ea"/>
              <a:cs typeface="+mn-cs"/>
            </a:rPr>
            <a:t>労災就労保育援護</a:t>
          </a:r>
          <a:r>
            <a:rPr kumimoji="1" lang="ja-JP" altLang="en-US" sz="1400" b="0" i="0" baseline="0">
              <a:solidFill>
                <a:schemeClr val="dk1"/>
              </a:solidFill>
              <a:effectLst/>
              <a:latin typeface="+mn-lt"/>
              <a:ea typeface="+mn-ea"/>
              <a:cs typeface="+mn-cs"/>
            </a:rPr>
            <a:t>費</a:t>
          </a:r>
          <a:r>
            <a:rPr kumimoji="1" lang="ja-JP" altLang="ja-JP" sz="1400" b="0" i="0" baseline="0">
              <a:solidFill>
                <a:schemeClr val="dk1"/>
              </a:solidFill>
              <a:effectLst/>
              <a:latin typeface="+mn-lt"/>
              <a:ea typeface="+mn-ea"/>
              <a:cs typeface="+mn-cs"/>
            </a:rPr>
            <a:t>の支給</a:t>
          </a:r>
          <a:endParaRPr lang="ja-JP" altLang="ja-JP" sz="1400">
            <a:effectLst/>
          </a:endParaRPr>
        </a:p>
        <a:p>
          <a:endParaRPr kumimoji="1" lang="ja-JP" altLang="en-US" sz="1100"/>
        </a:p>
      </xdr:txBody>
    </xdr:sp>
    <xdr:clientData/>
  </xdr:twoCellAnchor>
  <xdr:twoCellAnchor>
    <xdr:from>
      <xdr:col>18</xdr:col>
      <xdr:colOff>190500</xdr:colOff>
      <xdr:row>753</xdr:row>
      <xdr:rowOff>350342</xdr:rowOff>
    </xdr:from>
    <xdr:to>
      <xdr:col>34</xdr:col>
      <xdr:colOff>9525</xdr:colOff>
      <xdr:row>756</xdr:row>
      <xdr:rowOff>0</xdr:rowOff>
    </xdr:to>
    <xdr:sp macro="" textlink="">
      <xdr:nvSpPr>
        <xdr:cNvPr id="10" name="大かっこ 9"/>
        <xdr:cNvSpPr/>
      </xdr:nvSpPr>
      <xdr:spPr>
        <a:xfrm>
          <a:off x="3790950" y="43793867"/>
          <a:ext cx="3019425" cy="7069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44823</xdr:colOff>
      <xdr:row>754</xdr:row>
      <xdr:rowOff>204106</xdr:rowOff>
    </xdr:from>
    <xdr:to>
      <xdr:col>33</xdr:col>
      <xdr:colOff>56030</xdr:colOff>
      <xdr:row>756</xdr:row>
      <xdr:rowOff>428624</xdr:rowOff>
    </xdr:to>
    <xdr:sp macro="" textlink="">
      <xdr:nvSpPr>
        <xdr:cNvPr id="11" name="テキスト ボックス 10"/>
        <xdr:cNvSpPr txBox="1"/>
      </xdr:nvSpPr>
      <xdr:spPr>
        <a:xfrm>
          <a:off x="4045323" y="49315006"/>
          <a:ext cx="2611532" cy="929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mn-lt"/>
              <a:ea typeface="+mn-ea"/>
              <a:cs typeface="+mn-cs"/>
            </a:rPr>
            <a:t>労災就労保育援護</a:t>
          </a:r>
          <a:r>
            <a:rPr kumimoji="1" lang="ja-JP" altLang="en-US" sz="1400" b="0" i="0" baseline="0">
              <a:solidFill>
                <a:schemeClr val="dk1"/>
              </a:solidFill>
              <a:effectLst/>
              <a:latin typeface="+mn-lt"/>
              <a:ea typeface="+mn-ea"/>
              <a:cs typeface="+mn-cs"/>
            </a:rPr>
            <a:t>費</a:t>
          </a:r>
          <a:r>
            <a:rPr kumimoji="0" lang="ja-JP" altLang="en-US" sz="1400" b="0" i="0" baseline="0">
              <a:solidFill>
                <a:schemeClr val="dk1"/>
              </a:solidFill>
              <a:effectLst/>
              <a:latin typeface="+mn-lt"/>
              <a:ea typeface="+mn-ea"/>
              <a:cs typeface="+mn-cs"/>
            </a:rPr>
            <a:t>の請求</a:t>
          </a:r>
          <a:endParaRPr lang="ja-JP" altLang="ja-JP" sz="1400">
            <a:effectLst/>
          </a:endParaRPr>
        </a:p>
        <a:p>
          <a:endParaRPr kumimoji="1" lang="ja-JP" altLang="en-US" sz="1100"/>
        </a:p>
      </xdr:txBody>
    </xdr:sp>
    <xdr:clientData/>
  </xdr:twoCellAnchor>
  <xdr:twoCellAnchor>
    <xdr:from>
      <xdr:col>26</xdr:col>
      <xdr:colOff>95250</xdr:colOff>
      <xdr:row>747</xdr:row>
      <xdr:rowOff>85725</xdr:rowOff>
    </xdr:from>
    <xdr:to>
      <xdr:col>26</xdr:col>
      <xdr:colOff>97631</xdr:colOff>
      <xdr:row>749</xdr:row>
      <xdr:rowOff>140493</xdr:rowOff>
    </xdr:to>
    <xdr:cxnSp macro="">
      <xdr:nvCxnSpPr>
        <xdr:cNvPr id="12" name="直線矢印コネクタ 11"/>
        <xdr:cNvCxnSpPr/>
      </xdr:nvCxnSpPr>
      <xdr:spPr>
        <a:xfrm>
          <a:off x="5295900" y="41414700"/>
          <a:ext cx="2381" cy="759618"/>
        </a:xfrm>
        <a:prstGeom prst="straightConnector1">
          <a:avLst/>
        </a:prstGeom>
        <a:ln w="28575">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104775</xdr:colOff>
      <xdr:row>740</xdr:row>
      <xdr:rowOff>114300</xdr:rowOff>
    </xdr:from>
    <xdr:to>
      <xdr:col>14</xdr:col>
      <xdr:colOff>39688</xdr:colOff>
      <xdr:row>741</xdr:row>
      <xdr:rowOff>346075</xdr:rowOff>
    </xdr:to>
    <xdr:sp macro="" textlink="">
      <xdr:nvSpPr>
        <xdr:cNvPr id="13" name="正方形/長方形 12"/>
        <xdr:cNvSpPr/>
      </xdr:nvSpPr>
      <xdr:spPr>
        <a:xfrm>
          <a:off x="304800" y="40624125"/>
          <a:ext cx="2535238" cy="584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28</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年度は精査中</a:t>
          </a:r>
        </a:p>
      </xdr:txBody>
    </xdr:sp>
    <xdr:clientData/>
  </xdr:twoCellAnchor>
  <xdr:twoCellAnchor>
    <xdr:from>
      <xdr:col>29</xdr:col>
      <xdr:colOff>180975</xdr:colOff>
      <xdr:row>779</xdr:row>
      <xdr:rowOff>247650</xdr:rowOff>
    </xdr:from>
    <xdr:to>
      <xdr:col>42</xdr:col>
      <xdr:colOff>115888</xdr:colOff>
      <xdr:row>782</xdr:row>
      <xdr:rowOff>79375</xdr:rowOff>
    </xdr:to>
    <xdr:sp macro="" textlink="">
      <xdr:nvSpPr>
        <xdr:cNvPr id="14" name="正方形/長方形 13"/>
        <xdr:cNvSpPr/>
      </xdr:nvSpPr>
      <xdr:spPr>
        <a:xfrm>
          <a:off x="6012392" y="46263983"/>
          <a:ext cx="2548996" cy="7842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28</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年度は精査中</a:t>
          </a:r>
        </a:p>
      </xdr:txBody>
    </xdr:sp>
    <xdr:clientData/>
  </xdr:twoCellAnchor>
  <xdr:twoCellAnchor>
    <xdr:from>
      <xdr:col>9</xdr:col>
      <xdr:colOff>133350</xdr:colOff>
      <xdr:row>832</xdr:row>
      <xdr:rowOff>180975</xdr:rowOff>
    </xdr:from>
    <xdr:to>
      <xdr:col>22</xdr:col>
      <xdr:colOff>68263</xdr:colOff>
      <xdr:row>834</xdr:row>
      <xdr:rowOff>136525</xdr:rowOff>
    </xdr:to>
    <xdr:sp macro="" textlink="">
      <xdr:nvSpPr>
        <xdr:cNvPr id="15" name="正方形/長方形 14"/>
        <xdr:cNvSpPr/>
      </xdr:nvSpPr>
      <xdr:spPr>
        <a:xfrm>
          <a:off x="1933575" y="48882300"/>
          <a:ext cx="2535238" cy="584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28</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年度は精査中</a:t>
          </a:r>
        </a:p>
      </xdr:txBody>
    </xdr:sp>
    <xdr:clientData/>
  </xdr:twoCellAnchor>
  <xdr:oneCellAnchor>
    <xdr:from>
      <xdr:col>29</xdr:col>
      <xdr:colOff>0</xdr:colOff>
      <xdr:row>711</xdr:row>
      <xdr:rowOff>104775</xdr:rowOff>
    </xdr:from>
    <xdr:ext cx="607859" cy="275717"/>
    <xdr:sp macro="" textlink="">
      <xdr:nvSpPr>
        <xdr:cNvPr id="16" name="テキスト ボックス 15"/>
        <xdr:cNvSpPr txBox="1"/>
      </xdr:nvSpPr>
      <xdr:spPr>
        <a:xfrm>
          <a:off x="5800725" y="275272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xdr:col>
      <xdr:colOff>76200</xdr:colOff>
      <xdr:row>720</xdr:row>
      <xdr:rowOff>38100</xdr:rowOff>
    </xdr:from>
    <xdr:ext cx="607859" cy="275717"/>
    <xdr:sp macro="" textlink="">
      <xdr:nvSpPr>
        <xdr:cNvPr id="20" name="テキスト ボックス 19"/>
        <xdr:cNvSpPr txBox="1"/>
      </xdr:nvSpPr>
      <xdr:spPr>
        <a:xfrm>
          <a:off x="476250" y="313563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人事院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K19" sqref="AK19:AQ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452</v>
      </c>
      <c r="AT2" s="218"/>
      <c r="AU2" s="218"/>
      <c r="AV2" s="52" t="str">
        <f>IF(AW2="", "", "-")</f>
        <v/>
      </c>
      <c r="AW2" s="395"/>
      <c r="AX2" s="395"/>
    </row>
    <row r="3" spans="1:50" ht="21" customHeight="1" thickBot="1" x14ac:dyDescent="0.2">
      <c r="A3" s="525" t="s">
        <v>535</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550</v>
      </c>
      <c r="AK3" s="527"/>
      <c r="AL3" s="527"/>
      <c r="AM3" s="527"/>
      <c r="AN3" s="527"/>
      <c r="AO3" s="527"/>
      <c r="AP3" s="527"/>
      <c r="AQ3" s="527"/>
      <c r="AR3" s="527"/>
      <c r="AS3" s="527"/>
      <c r="AT3" s="527"/>
      <c r="AU3" s="527"/>
      <c r="AV3" s="527"/>
      <c r="AW3" s="527"/>
      <c r="AX3" s="24" t="s">
        <v>65</v>
      </c>
    </row>
    <row r="4" spans="1:50" ht="24.75" customHeight="1" x14ac:dyDescent="0.15">
      <c r="A4" s="726" t="s">
        <v>25</v>
      </c>
      <c r="B4" s="727"/>
      <c r="C4" s="727"/>
      <c r="D4" s="727"/>
      <c r="E4" s="727"/>
      <c r="F4" s="727"/>
      <c r="G4" s="702" t="s">
        <v>605</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0" t="s">
        <v>154</v>
      </c>
      <c r="H5" s="561"/>
      <c r="I5" s="561"/>
      <c r="J5" s="561"/>
      <c r="K5" s="561"/>
      <c r="L5" s="561"/>
      <c r="M5" s="562" t="s">
        <v>66</v>
      </c>
      <c r="N5" s="563"/>
      <c r="O5" s="563"/>
      <c r="P5" s="563"/>
      <c r="Q5" s="563"/>
      <c r="R5" s="564"/>
      <c r="S5" s="565" t="s">
        <v>131</v>
      </c>
      <c r="T5" s="561"/>
      <c r="U5" s="561"/>
      <c r="V5" s="561"/>
      <c r="W5" s="561"/>
      <c r="X5" s="566"/>
      <c r="Y5" s="718" t="s">
        <v>3</v>
      </c>
      <c r="Z5" s="719"/>
      <c r="AA5" s="719"/>
      <c r="AB5" s="719"/>
      <c r="AC5" s="719"/>
      <c r="AD5" s="720"/>
      <c r="AE5" s="721" t="s">
        <v>551</v>
      </c>
      <c r="AF5" s="721"/>
      <c r="AG5" s="721"/>
      <c r="AH5" s="721"/>
      <c r="AI5" s="721"/>
      <c r="AJ5" s="721"/>
      <c r="AK5" s="721"/>
      <c r="AL5" s="721"/>
      <c r="AM5" s="721"/>
      <c r="AN5" s="721"/>
      <c r="AO5" s="721"/>
      <c r="AP5" s="722"/>
      <c r="AQ5" s="723" t="s">
        <v>553</v>
      </c>
      <c r="AR5" s="724"/>
      <c r="AS5" s="724"/>
      <c r="AT5" s="724"/>
      <c r="AU5" s="724"/>
      <c r="AV5" s="724"/>
      <c r="AW5" s="724"/>
      <c r="AX5" s="725"/>
    </row>
    <row r="6" spans="1:50" ht="39" customHeight="1" x14ac:dyDescent="0.15">
      <c r="A6" s="728" t="s">
        <v>4</v>
      </c>
      <c r="B6" s="729"/>
      <c r="C6" s="729"/>
      <c r="D6" s="729"/>
      <c r="E6" s="729"/>
      <c r="F6" s="729"/>
      <c r="G6" s="884" t="str">
        <f>入力規則等!F39</f>
        <v>労働保険特別会計労災勘定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602</v>
      </c>
      <c r="H7" s="837"/>
      <c r="I7" s="837"/>
      <c r="J7" s="837"/>
      <c r="K7" s="837"/>
      <c r="L7" s="837"/>
      <c r="M7" s="837"/>
      <c r="N7" s="837"/>
      <c r="O7" s="837"/>
      <c r="P7" s="837"/>
      <c r="Q7" s="837"/>
      <c r="R7" s="837"/>
      <c r="S7" s="837"/>
      <c r="T7" s="837"/>
      <c r="U7" s="837"/>
      <c r="V7" s="837"/>
      <c r="W7" s="837"/>
      <c r="X7" s="838"/>
      <c r="Y7" s="393" t="s">
        <v>548</v>
      </c>
      <c r="Z7" s="294"/>
      <c r="AA7" s="294"/>
      <c r="AB7" s="294"/>
      <c r="AC7" s="294"/>
      <c r="AD7" s="394"/>
      <c r="AE7" s="381" t="s">
        <v>612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1" t="str">
        <f>入力規則等!A26</f>
        <v>-</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41" t="str">
        <f>入力規則等!K13</f>
        <v>社会保障</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4" t="s">
        <v>613</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3" t="s">
        <v>30</v>
      </c>
      <c r="B10" s="744"/>
      <c r="C10" s="744"/>
      <c r="D10" s="744"/>
      <c r="E10" s="744"/>
      <c r="F10" s="744"/>
      <c r="G10" s="674" t="s">
        <v>555</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5"/>
    </row>
    <row r="13" spans="1:50" ht="21" customHeight="1" x14ac:dyDescent="0.15">
      <c r="A13" s="139"/>
      <c r="B13" s="140"/>
      <c r="C13" s="140"/>
      <c r="D13" s="140"/>
      <c r="E13" s="140"/>
      <c r="F13" s="141"/>
      <c r="G13" s="746" t="s">
        <v>6</v>
      </c>
      <c r="H13" s="747"/>
      <c r="I13" s="637" t="s">
        <v>7</v>
      </c>
      <c r="J13" s="638"/>
      <c r="K13" s="638"/>
      <c r="L13" s="638"/>
      <c r="M13" s="638"/>
      <c r="N13" s="638"/>
      <c r="O13" s="639"/>
      <c r="P13" s="97">
        <v>75</v>
      </c>
      <c r="Q13" s="98"/>
      <c r="R13" s="98"/>
      <c r="S13" s="98"/>
      <c r="T13" s="98"/>
      <c r="U13" s="98"/>
      <c r="V13" s="99"/>
      <c r="W13" s="97">
        <v>80</v>
      </c>
      <c r="X13" s="98"/>
      <c r="Y13" s="98"/>
      <c r="Z13" s="98"/>
      <c r="AA13" s="98"/>
      <c r="AB13" s="98"/>
      <c r="AC13" s="99"/>
      <c r="AD13" s="97">
        <v>76</v>
      </c>
      <c r="AE13" s="98"/>
      <c r="AF13" s="98"/>
      <c r="AG13" s="98"/>
      <c r="AH13" s="98"/>
      <c r="AI13" s="98"/>
      <c r="AJ13" s="99"/>
      <c r="AK13" s="97">
        <v>71</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8"/>
      <c r="H14" s="749"/>
      <c r="I14" s="577" t="s">
        <v>8</v>
      </c>
      <c r="J14" s="631"/>
      <c r="K14" s="631"/>
      <c r="L14" s="631"/>
      <c r="M14" s="631"/>
      <c r="N14" s="631"/>
      <c r="O14" s="632"/>
      <c r="P14" s="97" t="s">
        <v>557</v>
      </c>
      <c r="Q14" s="98"/>
      <c r="R14" s="98"/>
      <c r="S14" s="98"/>
      <c r="T14" s="98"/>
      <c r="U14" s="98"/>
      <c r="V14" s="99"/>
      <c r="W14" s="97" t="s">
        <v>557</v>
      </c>
      <c r="X14" s="98"/>
      <c r="Y14" s="98"/>
      <c r="Z14" s="98"/>
      <c r="AA14" s="98"/>
      <c r="AB14" s="98"/>
      <c r="AC14" s="99"/>
      <c r="AD14" s="97" t="s">
        <v>559</v>
      </c>
      <c r="AE14" s="98"/>
      <c r="AF14" s="98"/>
      <c r="AG14" s="98"/>
      <c r="AH14" s="98"/>
      <c r="AI14" s="98"/>
      <c r="AJ14" s="99"/>
      <c r="AK14" s="97" t="s">
        <v>617</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8"/>
      <c r="H15" s="749"/>
      <c r="I15" s="577" t="s">
        <v>51</v>
      </c>
      <c r="J15" s="578"/>
      <c r="K15" s="578"/>
      <c r="L15" s="578"/>
      <c r="M15" s="578"/>
      <c r="N15" s="578"/>
      <c r="O15" s="579"/>
      <c r="P15" s="97" t="s">
        <v>557</v>
      </c>
      <c r="Q15" s="98"/>
      <c r="R15" s="98"/>
      <c r="S15" s="98"/>
      <c r="T15" s="98"/>
      <c r="U15" s="98"/>
      <c r="V15" s="99"/>
      <c r="W15" s="97" t="s">
        <v>557</v>
      </c>
      <c r="X15" s="98"/>
      <c r="Y15" s="98"/>
      <c r="Z15" s="98"/>
      <c r="AA15" s="98"/>
      <c r="AB15" s="98"/>
      <c r="AC15" s="99"/>
      <c r="AD15" s="97" t="s">
        <v>559</v>
      </c>
      <c r="AE15" s="98"/>
      <c r="AF15" s="98"/>
      <c r="AG15" s="98"/>
      <c r="AH15" s="98"/>
      <c r="AI15" s="98"/>
      <c r="AJ15" s="99"/>
      <c r="AK15" s="97" t="s">
        <v>560</v>
      </c>
      <c r="AL15" s="98"/>
      <c r="AM15" s="98"/>
      <c r="AN15" s="98"/>
      <c r="AO15" s="98"/>
      <c r="AP15" s="98"/>
      <c r="AQ15" s="99"/>
      <c r="AR15" s="97"/>
      <c r="AS15" s="98"/>
      <c r="AT15" s="98"/>
      <c r="AU15" s="98"/>
      <c r="AV15" s="98"/>
      <c r="AW15" s="98"/>
      <c r="AX15" s="630"/>
    </row>
    <row r="16" spans="1:50" ht="21" customHeight="1" x14ac:dyDescent="0.15">
      <c r="A16" s="139"/>
      <c r="B16" s="140"/>
      <c r="C16" s="140"/>
      <c r="D16" s="140"/>
      <c r="E16" s="140"/>
      <c r="F16" s="141"/>
      <c r="G16" s="748"/>
      <c r="H16" s="749"/>
      <c r="I16" s="577" t="s">
        <v>52</v>
      </c>
      <c r="J16" s="578"/>
      <c r="K16" s="578"/>
      <c r="L16" s="578"/>
      <c r="M16" s="578"/>
      <c r="N16" s="578"/>
      <c r="O16" s="579"/>
      <c r="P16" s="97" t="s">
        <v>558</v>
      </c>
      <c r="Q16" s="98"/>
      <c r="R16" s="98"/>
      <c r="S16" s="98"/>
      <c r="T16" s="98"/>
      <c r="U16" s="98"/>
      <c r="V16" s="99"/>
      <c r="W16" s="97" t="s">
        <v>559</v>
      </c>
      <c r="X16" s="98"/>
      <c r="Y16" s="98"/>
      <c r="Z16" s="98"/>
      <c r="AA16" s="98"/>
      <c r="AB16" s="98"/>
      <c r="AC16" s="99"/>
      <c r="AD16" s="97" t="s">
        <v>559</v>
      </c>
      <c r="AE16" s="98"/>
      <c r="AF16" s="98"/>
      <c r="AG16" s="98"/>
      <c r="AH16" s="98"/>
      <c r="AI16" s="98"/>
      <c r="AJ16" s="99"/>
      <c r="AK16" s="97" t="s">
        <v>617</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8"/>
      <c r="H17" s="749"/>
      <c r="I17" s="577" t="s">
        <v>50</v>
      </c>
      <c r="J17" s="631"/>
      <c r="K17" s="631"/>
      <c r="L17" s="631"/>
      <c r="M17" s="631"/>
      <c r="N17" s="631"/>
      <c r="O17" s="632"/>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618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75</v>
      </c>
      <c r="Q18" s="104"/>
      <c r="R18" s="104"/>
      <c r="S18" s="104"/>
      <c r="T18" s="104"/>
      <c r="U18" s="104"/>
      <c r="V18" s="105"/>
      <c r="W18" s="103">
        <f>SUM(W13:AC17)</f>
        <v>80</v>
      </c>
      <c r="X18" s="104"/>
      <c r="Y18" s="104"/>
      <c r="Z18" s="104"/>
      <c r="AA18" s="104"/>
      <c r="AB18" s="104"/>
      <c r="AC18" s="105"/>
      <c r="AD18" s="103">
        <f>SUM(AD13:AJ17)</f>
        <v>76</v>
      </c>
      <c r="AE18" s="104"/>
      <c r="AF18" s="104"/>
      <c r="AG18" s="104"/>
      <c r="AH18" s="104"/>
      <c r="AI18" s="104"/>
      <c r="AJ18" s="105"/>
      <c r="AK18" s="103">
        <f>SUM(AK13:AQ17)</f>
        <v>71</v>
      </c>
      <c r="AL18" s="104"/>
      <c r="AM18" s="104"/>
      <c r="AN18" s="104"/>
      <c r="AO18" s="104"/>
      <c r="AP18" s="104"/>
      <c r="AQ18" s="105"/>
      <c r="AR18" s="103">
        <f>SUM(AR13:AX17)</f>
        <v>0</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66</v>
      </c>
      <c r="Q19" s="98"/>
      <c r="R19" s="98"/>
      <c r="S19" s="98"/>
      <c r="T19" s="98"/>
      <c r="U19" s="98"/>
      <c r="V19" s="99"/>
      <c r="W19" s="97">
        <v>70</v>
      </c>
      <c r="X19" s="98"/>
      <c r="Y19" s="98"/>
      <c r="Z19" s="98"/>
      <c r="AA19" s="98"/>
      <c r="AB19" s="98"/>
      <c r="AC19" s="99"/>
      <c r="AD19" s="97"/>
      <c r="AE19" s="98"/>
      <c r="AF19" s="98"/>
      <c r="AG19" s="98"/>
      <c r="AH19" s="98"/>
      <c r="AI19" s="98"/>
      <c r="AJ19" s="99"/>
      <c r="AK19" s="486"/>
      <c r="AL19" s="486"/>
      <c r="AM19" s="486"/>
      <c r="AN19" s="486"/>
      <c r="AO19" s="486"/>
      <c r="AP19" s="486"/>
      <c r="AQ19" s="486"/>
      <c r="AR19" s="486"/>
      <c r="AS19" s="486"/>
      <c r="AT19" s="486"/>
      <c r="AU19" s="486"/>
      <c r="AV19" s="486"/>
      <c r="AW19" s="486"/>
      <c r="AX19" s="540"/>
    </row>
    <row r="20" spans="1:50" ht="24.75" customHeight="1" x14ac:dyDescent="0.15">
      <c r="A20" s="139"/>
      <c r="B20" s="140"/>
      <c r="C20" s="140"/>
      <c r="D20" s="140"/>
      <c r="E20" s="140"/>
      <c r="F20" s="141"/>
      <c r="G20" s="537" t="s">
        <v>10</v>
      </c>
      <c r="H20" s="538"/>
      <c r="I20" s="538"/>
      <c r="J20" s="538"/>
      <c r="K20" s="538"/>
      <c r="L20" s="538"/>
      <c r="M20" s="538"/>
      <c r="N20" s="538"/>
      <c r="O20" s="538"/>
      <c r="P20" s="541">
        <f>IF(P18=0, "-", SUM(P19)/P18)</f>
        <v>0.88</v>
      </c>
      <c r="Q20" s="541"/>
      <c r="R20" s="541"/>
      <c r="S20" s="541"/>
      <c r="T20" s="541"/>
      <c r="U20" s="541"/>
      <c r="V20" s="541"/>
      <c r="W20" s="541">
        <f t="shared" ref="W20" si="0">IF(W18=0, "-", SUM(W19)/W18)</f>
        <v>0.875</v>
      </c>
      <c r="X20" s="541"/>
      <c r="Y20" s="541"/>
      <c r="Z20" s="541"/>
      <c r="AA20" s="541"/>
      <c r="AB20" s="541"/>
      <c r="AC20" s="541"/>
      <c r="AD20" s="541">
        <f t="shared" ref="AD20" si="1">IF(AD18=0, "-", SUM(AD19)/AD18)</f>
        <v>0</v>
      </c>
      <c r="AE20" s="541"/>
      <c r="AF20" s="541"/>
      <c r="AG20" s="541"/>
      <c r="AH20" s="541"/>
      <c r="AI20" s="541"/>
      <c r="AJ20" s="541"/>
      <c r="AK20" s="486"/>
      <c r="AL20" s="486"/>
      <c r="AM20" s="486"/>
      <c r="AN20" s="486"/>
      <c r="AO20" s="486"/>
      <c r="AP20" s="486"/>
      <c r="AQ20" s="487"/>
      <c r="AR20" s="487"/>
      <c r="AS20" s="487"/>
      <c r="AT20" s="487"/>
      <c r="AU20" s="486"/>
      <c r="AV20" s="486"/>
      <c r="AW20" s="486"/>
      <c r="AX20" s="540"/>
    </row>
    <row r="21" spans="1:50" ht="25.5" customHeight="1" x14ac:dyDescent="0.15">
      <c r="A21" s="142"/>
      <c r="B21" s="143"/>
      <c r="C21" s="143"/>
      <c r="D21" s="143"/>
      <c r="E21" s="143"/>
      <c r="F21" s="144"/>
      <c r="G21" s="933" t="s">
        <v>497</v>
      </c>
      <c r="H21" s="934"/>
      <c r="I21" s="934"/>
      <c r="J21" s="934"/>
      <c r="K21" s="934"/>
      <c r="L21" s="934"/>
      <c r="M21" s="934"/>
      <c r="N21" s="934"/>
      <c r="O21" s="934"/>
      <c r="P21" s="541">
        <f>IF(P19=0, "-", SUM(P19)/SUM(P13,P14))</f>
        <v>0.88</v>
      </c>
      <c r="Q21" s="541"/>
      <c r="R21" s="541"/>
      <c r="S21" s="541"/>
      <c r="T21" s="541"/>
      <c r="U21" s="541"/>
      <c r="V21" s="541"/>
      <c r="W21" s="541">
        <f t="shared" ref="W21" si="2">IF(W19=0, "-", SUM(W19)/SUM(W13,W14))</f>
        <v>0.875</v>
      </c>
      <c r="X21" s="541"/>
      <c r="Y21" s="541"/>
      <c r="Z21" s="541"/>
      <c r="AA21" s="541"/>
      <c r="AB21" s="541"/>
      <c r="AC21" s="541"/>
      <c r="AD21" s="541" t="str">
        <f t="shared" ref="AD21" si="3">IF(AD19=0, "-", SUM(AD19)/SUM(AD13,AD14))</f>
        <v>-</v>
      </c>
      <c r="AE21" s="541"/>
      <c r="AF21" s="541"/>
      <c r="AG21" s="541"/>
      <c r="AH21" s="541"/>
      <c r="AI21" s="541"/>
      <c r="AJ21" s="541"/>
      <c r="AK21" s="486"/>
      <c r="AL21" s="486"/>
      <c r="AM21" s="486"/>
      <c r="AN21" s="486"/>
      <c r="AO21" s="486"/>
      <c r="AP21" s="486"/>
      <c r="AQ21" s="487"/>
      <c r="AR21" s="487"/>
      <c r="AS21" s="487"/>
      <c r="AT21" s="487"/>
      <c r="AU21" s="486"/>
      <c r="AV21" s="486"/>
      <c r="AW21" s="486"/>
      <c r="AX21" s="540"/>
    </row>
    <row r="22" spans="1:50" ht="26.2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71</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606</v>
      </c>
      <c r="H24" s="187"/>
      <c r="I24" s="187"/>
      <c r="J24" s="187"/>
      <c r="K24" s="187"/>
      <c r="L24" s="187"/>
      <c r="M24" s="187"/>
      <c r="N24" s="187"/>
      <c r="O24" s="188"/>
      <c r="P24" s="97">
        <v>0</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562</v>
      </c>
      <c r="H25" s="187"/>
      <c r="I25" s="187"/>
      <c r="J25" s="187"/>
      <c r="K25" s="187"/>
      <c r="L25" s="187"/>
      <c r="M25" s="187"/>
      <c r="N25" s="187"/>
      <c r="O25" s="188"/>
      <c r="P25" s="97">
        <v>0</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71</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9" t="s">
        <v>265</v>
      </c>
      <c r="H30" s="388"/>
      <c r="I30" s="388"/>
      <c r="J30" s="388"/>
      <c r="K30" s="388"/>
      <c r="L30" s="388"/>
      <c r="M30" s="388"/>
      <c r="N30" s="388"/>
      <c r="O30" s="581"/>
      <c r="P30" s="580" t="s">
        <v>59</v>
      </c>
      <c r="Q30" s="388"/>
      <c r="R30" s="388"/>
      <c r="S30" s="388"/>
      <c r="T30" s="388"/>
      <c r="U30" s="388"/>
      <c r="V30" s="388"/>
      <c r="W30" s="388"/>
      <c r="X30" s="581"/>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0" t="s">
        <v>355</v>
      </c>
      <c r="AR30" s="641"/>
      <c r="AS30" s="641"/>
      <c r="AT30" s="642"/>
      <c r="AU30" s="388" t="s">
        <v>253</v>
      </c>
      <c r="AV30" s="388"/>
      <c r="AW30" s="388"/>
      <c r="AX30" s="389"/>
    </row>
    <row r="31" spans="1:50" ht="18.75" customHeight="1" x14ac:dyDescent="0.15">
      <c r="A31" s="512"/>
      <c r="B31" s="513"/>
      <c r="C31" s="513"/>
      <c r="D31" s="513"/>
      <c r="E31" s="513"/>
      <c r="F31" s="514"/>
      <c r="G31" s="569"/>
      <c r="H31" s="377"/>
      <c r="I31" s="377"/>
      <c r="J31" s="377"/>
      <c r="K31" s="377"/>
      <c r="L31" s="377"/>
      <c r="M31" s="377"/>
      <c r="N31" s="377"/>
      <c r="O31" s="570"/>
      <c r="P31" s="582"/>
      <c r="Q31" s="377"/>
      <c r="R31" s="377"/>
      <c r="S31" s="377"/>
      <c r="T31" s="377"/>
      <c r="U31" s="377"/>
      <c r="V31" s="377"/>
      <c r="W31" s="377"/>
      <c r="X31" s="570"/>
      <c r="Y31" s="468"/>
      <c r="Z31" s="469"/>
      <c r="AA31" s="470"/>
      <c r="AB31" s="330"/>
      <c r="AC31" s="331"/>
      <c r="AD31" s="332"/>
      <c r="AE31" s="330"/>
      <c r="AF31" s="331"/>
      <c r="AG31" s="331"/>
      <c r="AH31" s="332"/>
      <c r="AI31" s="330"/>
      <c r="AJ31" s="331"/>
      <c r="AK31" s="331"/>
      <c r="AL31" s="332"/>
      <c r="AM31" s="374"/>
      <c r="AN31" s="374"/>
      <c r="AO31" s="374"/>
      <c r="AP31" s="330"/>
      <c r="AQ31" s="215" t="s">
        <v>565</v>
      </c>
      <c r="AR31" s="133"/>
      <c r="AS31" s="134" t="s">
        <v>356</v>
      </c>
      <c r="AT31" s="169"/>
      <c r="AU31" s="269">
        <v>30</v>
      </c>
      <c r="AV31" s="269"/>
      <c r="AW31" s="377" t="s">
        <v>300</v>
      </c>
      <c r="AX31" s="378"/>
    </row>
    <row r="32" spans="1:50" ht="30" customHeight="1" x14ac:dyDescent="0.15">
      <c r="A32" s="515"/>
      <c r="B32" s="513"/>
      <c r="C32" s="513"/>
      <c r="D32" s="513"/>
      <c r="E32" s="513"/>
      <c r="F32" s="514"/>
      <c r="G32" s="542" t="s">
        <v>563</v>
      </c>
      <c r="H32" s="543"/>
      <c r="I32" s="543"/>
      <c r="J32" s="543"/>
      <c r="K32" s="543"/>
      <c r="L32" s="543"/>
      <c r="M32" s="543"/>
      <c r="N32" s="543"/>
      <c r="O32" s="544"/>
      <c r="P32" s="680" t="s">
        <v>564</v>
      </c>
      <c r="Q32" s="158"/>
      <c r="R32" s="158"/>
      <c r="S32" s="158"/>
      <c r="T32" s="158"/>
      <c r="U32" s="158"/>
      <c r="V32" s="158"/>
      <c r="W32" s="158"/>
      <c r="X32" s="229"/>
      <c r="Y32" s="336" t="s">
        <v>12</v>
      </c>
      <c r="Z32" s="551"/>
      <c r="AA32" s="552"/>
      <c r="AB32" s="522" t="s">
        <v>301</v>
      </c>
      <c r="AC32" s="523"/>
      <c r="AD32" s="524"/>
      <c r="AE32" s="362">
        <v>80.400000000000006</v>
      </c>
      <c r="AF32" s="363"/>
      <c r="AG32" s="363"/>
      <c r="AH32" s="363"/>
      <c r="AI32" s="362">
        <v>83.5</v>
      </c>
      <c r="AJ32" s="363"/>
      <c r="AK32" s="363"/>
      <c r="AL32" s="363"/>
      <c r="AM32" s="362">
        <v>81.400000000000006</v>
      </c>
      <c r="AN32" s="363"/>
      <c r="AO32" s="363"/>
      <c r="AP32" s="363"/>
      <c r="AQ32" s="100" t="s">
        <v>565</v>
      </c>
      <c r="AR32" s="101"/>
      <c r="AS32" s="101"/>
      <c r="AT32" s="102"/>
      <c r="AU32" s="363" t="s">
        <v>567</v>
      </c>
      <c r="AV32" s="363"/>
      <c r="AW32" s="363"/>
      <c r="AX32" s="365"/>
    </row>
    <row r="33" spans="1:50" ht="30" customHeight="1" x14ac:dyDescent="0.15">
      <c r="A33" s="516"/>
      <c r="B33" s="517"/>
      <c r="C33" s="517"/>
      <c r="D33" s="517"/>
      <c r="E33" s="517"/>
      <c r="F33" s="518"/>
      <c r="G33" s="545"/>
      <c r="H33" s="546"/>
      <c r="I33" s="546"/>
      <c r="J33" s="546"/>
      <c r="K33" s="546"/>
      <c r="L33" s="546"/>
      <c r="M33" s="546"/>
      <c r="N33" s="546"/>
      <c r="O33" s="547"/>
      <c r="P33" s="231"/>
      <c r="Q33" s="231"/>
      <c r="R33" s="231"/>
      <c r="S33" s="231"/>
      <c r="T33" s="231"/>
      <c r="U33" s="231"/>
      <c r="V33" s="231"/>
      <c r="W33" s="231"/>
      <c r="X33" s="232"/>
      <c r="Y33" s="301" t="s">
        <v>54</v>
      </c>
      <c r="Z33" s="296"/>
      <c r="AA33" s="297"/>
      <c r="AB33" s="522" t="s">
        <v>301</v>
      </c>
      <c r="AC33" s="523"/>
      <c r="AD33" s="524"/>
      <c r="AE33" s="362">
        <v>80</v>
      </c>
      <c r="AF33" s="363"/>
      <c r="AG33" s="363"/>
      <c r="AH33" s="363"/>
      <c r="AI33" s="362">
        <v>80</v>
      </c>
      <c r="AJ33" s="363"/>
      <c r="AK33" s="363"/>
      <c r="AL33" s="363"/>
      <c r="AM33" s="362">
        <v>80</v>
      </c>
      <c r="AN33" s="363"/>
      <c r="AO33" s="363"/>
      <c r="AP33" s="363"/>
      <c r="AQ33" s="100" t="s">
        <v>565</v>
      </c>
      <c r="AR33" s="101"/>
      <c r="AS33" s="101"/>
      <c r="AT33" s="102"/>
      <c r="AU33" s="363">
        <v>80</v>
      </c>
      <c r="AV33" s="363"/>
      <c r="AW33" s="363"/>
      <c r="AX33" s="365"/>
    </row>
    <row r="34" spans="1:50" ht="30" customHeight="1" x14ac:dyDescent="0.15">
      <c r="A34" s="515"/>
      <c r="B34" s="513"/>
      <c r="C34" s="513"/>
      <c r="D34" s="513"/>
      <c r="E34" s="513"/>
      <c r="F34" s="514"/>
      <c r="G34" s="548"/>
      <c r="H34" s="549"/>
      <c r="I34" s="549"/>
      <c r="J34" s="549"/>
      <c r="K34" s="549"/>
      <c r="L34" s="549"/>
      <c r="M34" s="549"/>
      <c r="N34" s="549"/>
      <c r="O34" s="550"/>
      <c r="P34" s="161"/>
      <c r="Q34" s="161"/>
      <c r="R34" s="161"/>
      <c r="S34" s="161"/>
      <c r="T34" s="161"/>
      <c r="U34" s="161"/>
      <c r="V34" s="161"/>
      <c r="W34" s="161"/>
      <c r="X34" s="234"/>
      <c r="Y34" s="301" t="s">
        <v>13</v>
      </c>
      <c r="Z34" s="296"/>
      <c r="AA34" s="297"/>
      <c r="AB34" s="497" t="s">
        <v>301</v>
      </c>
      <c r="AC34" s="497"/>
      <c r="AD34" s="497"/>
      <c r="AE34" s="362">
        <v>100.5</v>
      </c>
      <c r="AF34" s="363"/>
      <c r="AG34" s="363"/>
      <c r="AH34" s="363"/>
      <c r="AI34" s="362">
        <v>104.4</v>
      </c>
      <c r="AJ34" s="363"/>
      <c r="AK34" s="363"/>
      <c r="AL34" s="363"/>
      <c r="AM34" s="362">
        <v>101.8</v>
      </c>
      <c r="AN34" s="363"/>
      <c r="AO34" s="363"/>
      <c r="AP34" s="363"/>
      <c r="AQ34" s="100" t="s">
        <v>566</v>
      </c>
      <c r="AR34" s="101"/>
      <c r="AS34" s="101"/>
      <c r="AT34" s="102"/>
      <c r="AU34" s="363" t="s">
        <v>568</v>
      </c>
      <c r="AV34" s="363"/>
      <c r="AW34" s="363"/>
      <c r="AX34" s="365"/>
    </row>
    <row r="35" spans="1:50" ht="23.25" customHeight="1" x14ac:dyDescent="0.15">
      <c r="A35" s="904" t="s">
        <v>528</v>
      </c>
      <c r="B35" s="905"/>
      <c r="C35" s="905"/>
      <c r="D35" s="905"/>
      <c r="E35" s="905"/>
      <c r="F35" s="906"/>
      <c r="G35" s="910" t="s">
        <v>569</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3" t="s">
        <v>491</v>
      </c>
      <c r="B37" s="644"/>
      <c r="C37" s="644"/>
      <c r="D37" s="644"/>
      <c r="E37" s="644"/>
      <c r="F37" s="645"/>
      <c r="G37" s="567" t="s">
        <v>265</v>
      </c>
      <c r="H37" s="379"/>
      <c r="I37" s="379"/>
      <c r="J37" s="379"/>
      <c r="K37" s="379"/>
      <c r="L37" s="379"/>
      <c r="M37" s="379"/>
      <c r="N37" s="379"/>
      <c r="O37" s="568"/>
      <c r="P37" s="633" t="s">
        <v>59</v>
      </c>
      <c r="Q37" s="379"/>
      <c r="R37" s="379"/>
      <c r="S37" s="379"/>
      <c r="T37" s="379"/>
      <c r="U37" s="379"/>
      <c r="V37" s="379"/>
      <c r="W37" s="379"/>
      <c r="X37" s="568"/>
      <c r="Y37" s="634"/>
      <c r="Z37" s="635"/>
      <c r="AA37" s="636"/>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9"/>
      <c r="H38" s="377"/>
      <c r="I38" s="377"/>
      <c r="J38" s="377"/>
      <c r="K38" s="377"/>
      <c r="L38" s="377"/>
      <c r="M38" s="377"/>
      <c r="N38" s="377"/>
      <c r="O38" s="570"/>
      <c r="P38" s="582"/>
      <c r="Q38" s="377"/>
      <c r="R38" s="377"/>
      <c r="S38" s="377"/>
      <c r="T38" s="377"/>
      <c r="U38" s="377"/>
      <c r="V38" s="377"/>
      <c r="W38" s="377"/>
      <c r="X38" s="570"/>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2"/>
      <c r="H39" s="543"/>
      <c r="I39" s="543"/>
      <c r="J39" s="543"/>
      <c r="K39" s="543"/>
      <c r="L39" s="543"/>
      <c r="M39" s="543"/>
      <c r="N39" s="543"/>
      <c r="O39" s="544"/>
      <c r="P39" s="158"/>
      <c r="Q39" s="158"/>
      <c r="R39" s="158"/>
      <c r="S39" s="158"/>
      <c r="T39" s="158"/>
      <c r="U39" s="158"/>
      <c r="V39" s="158"/>
      <c r="W39" s="158"/>
      <c r="X39" s="229"/>
      <c r="Y39" s="336" t="s">
        <v>12</v>
      </c>
      <c r="Z39" s="551"/>
      <c r="AA39" s="552"/>
      <c r="AB39" s="553"/>
      <c r="AC39" s="553"/>
      <c r="AD39" s="55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5"/>
      <c r="H40" s="546"/>
      <c r="I40" s="546"/>
      <c r="J40" s="546"/>
      <c r="K40" s="546"/>
      <c r="L40" s="546"/>
      <c r="M40" s="546"/>
      <c r="N40" s="546"/>
      <c r="O40" s="547"/>
      <c r="P40" s="231"/>
      <c r="Q40" s="231"/>
      <c r="R40" s="231"/>
      <c r="S40" s="231"/>
      <c r="T40" s="231"/>
      <c r="U40" s="231"/>
      <c r="V40" s="231"/>
      <c r="W40" s="231"/>
      <c r="X40" s="232"/>
      <c r="Y40" s="301" t="s">
        <v>54</v>
      </c>
      <c r="Z40" s="296"/>
      <c r="AA40" s="297"/>
      <c r="AB40" s="683"/>
      <c r="AC40" s="683"/>
      <c r="AD40" s="68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6"/>
      <c r="B41" s="647"/>
      <c r="C41" s="647"/>
      <c r="D41" s="647"/>
      <c r="E41" s="647"/>
      <c r="F41" s="648"/>
      <c r="G41" s="548"/>
      <c r="H41" s="549"/>
      <c r="I41" s="549"/>
      <c r="J41" s="549"/>
      <c r="K41" s="549"/>
      <c r="L41" s="549"/>
      <c r="M41" s="549"/>
      <c r="N41" s="549"/>
      <c r="O41" s="550"/>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3" t="s">
        <v>491</v>
      </c>
      <c r="B44" s="644"/>
      <c r="C44" s="644"/>
      <c r="D44" s="644"/>
      <c r="E44" s="644"/>
      <c r="F44" s="645"/>
      <c r="G44" s="567" t="s">
        <v>265</v>
      </c>
      <c r="H44" s="379"/>
      <c r="I44" s="379"/>
      <c r="J44" s="379"/>
      <c r="K44" s="379"/>
      <c r="L44" s="379"/>
      <c r="M44" s="379"/>
      <c r="N44" s="379"/>
      <c r="O44" s="568"/>
      <c r="P44" s="633" t="s">
        <v>59</v>
      </c>
      <c r="Q44" s="379"/>
      <c r="R44" s="379"/>
      <c r="S44" s="379"/>
      <c r="T44" s="379"/>
      <c r="U44" s="379"/>
      <c r="V44" s="379"/>
      <c r="W44" s="379"/>
      <c r="X44" s="568"/>
      <c r="Y44" s="634"/>
      <c r="Z44" s="635"/>
      <c r="AA44" s="636"/>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9"/>
      <c r="H45" s="377"/>
      <c r="I45" s="377"/>
      <c r="J45" s="377"/>
      <c r="K45" s="377"/>
      <c r="L45" s="377"/>
      <c r="M45" s="377"/>
      <c r="N45" s="377"/>
      <c r="O45" s="570"/>
      <c r="P45" s="582"/>
      <c r="Q45" s="377"/>
      <c r="R45" s="377"/>
      <c r="S45" s="377"/>
      <c r="T45" s="377"/>
      <c r="U45" s="377"/>
      <c r="V45" s="377"/>
      <c r="W45" s="377"/>
      <c r="X45" s="570"/>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2"/>
      <c r="H46" s="543"/>
      <c r="I46" s="543"/>
      <c r="J46" s="543"/>
      <c r="K46" s="543"/>
      <c r="L46" s="543"/>
      <c r="M46" s="543"/>
      <c r="N46" s="543"/>
      <c r="O46" s="544"/>
      <c r="P46" s="158"/>
      <c r="Q46" s="158"/>
      <c r="R46" s="158"/>
      <c r="S46" s="158"/>
      <c r="T46" s="158"/>
      <c r="U46" s="158"/>
      <c r="V46" s="158"/>
      <c r="W46" s="158"/>
      <c r="X46" s="229"/>
      <c r="Y46" s="336" t="s">
        <v>12</v>
      </c>
      <c r="Z46" s="551"/>
      <c r="AA46" s="552"/>
      <c r="AB46" s="553"/>
      <c r="AC46" s="553"/>
      <c r="AD46" s="55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5"/>
      <c r="H47" s="546"/>
      <c r="I47" s="546"/>
      <c r="J47" s="546"/>
      <c r="K47" s="546"/>
      <c r="L47" s="546"/>
      <c r="M47" s="546"/>
      <c r="N47" s="546"/>
      <c r="O47" s="547"/>
      <c r="P47" s="231"/>
      <c r="Q47" s="231"/>
      <c r="R47" s="231"/>
      <c r="S47" s="231"/>
      <c r="T47" s="231"/>
      <c r="U47" s="231"/>
      <c r="V47" s="231"/>
      <c r="W47" s="231"/>
      <c r="X47" s="232"/>
      <c r="Y47" s="301" t="s">
        <v>54</v>
      </c>
      <c r="Z47" s="296"/>
      <c r="AA47" s="297"/>
      <c r="AB47" s="683"/>
      <c r="AC47" s="683"/>
      <c r="AD47" s="68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6"/>
      <c r="B48" s="647"/>
      <c r="C48" s="647"/>
      <c r="D48" s="647"/>
      <c r="E48" s="647"/>
      <c r="F48" s="648"/>
      <c r="G48" s="548"/>
      <c r="H48" s="549"/>
      <c r="I48" s="549"/>
      <c r="J48" s="549"/>
      <c r="K48" s="549"/>
      <c r="L48" s="549"/>
      <c r="M48" s="549"/>
      <c r="N48" s="549"/>
      <c r="O48" s="550"/>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491</v>
      </c>
      <c r="B51" s="513"/>
      <c r="C51" s="513"/>
      <c r="D51" s="513"/>
      <c r="E51" s="513"/>
      <c r="F51" s="514"/>
      <c r="G51" s="567" t="s">
        <v>265</v>
      </c>
      <c r="H51" s="379"/>
      <c r="I51" s="379"/>
      <c r="J51" s="379"/>
      <c r="K51" s="379"/>
      <c r="L51" s="379"/>
      <c r="M51" s="379"/>
      <c r="N51" s="379"/>
      <c r="O51" s="568"/>
      <c r="P51" s="633" t="s">
        <v>59</v>
      </c>
      <c r="Q51" s="379"/>
      <c r="R51" s="379"/>
      <c r="S51" s="379"/>
      <c r="T51" s="379"/>
      <c r="U51" s="379"/>
      <c r="V51" s="379"/>
      <c r="W51" s="379"/>
      <c r="X51" s="568"/>
      <c r="Y51" s="634"/>
      <c r="Z51" s="635"/>
      <c r="AA51" s="636"/>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9"/>
      <c r="H52" s="377"/>
      <c r="I52" s="377"/>
      <c r="J52" s="377"/>
      <c r="K52" s="377"/>
      <c r="L52" s="377"/>
      <c r="M52" s="377"/>
      <c r="N52" s="377"/>
      <c r="O52" s="570"/>
      <c r="P52" s="582"/>
      <c r="Q52" s="377"/>
      <c r="R52" s="377"/>
      <c r="S52" s="377"/>
      <c r="T52" s="377"/>
      <c r="U52" s="377"/>
      <c r="V52" s="377"/>
      <c r="W52" s="377"/>
      <c r="X52" s="570"/>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2"/>
      <c r="H53" s="543"/>
      <c r="I53" s="543"/>
      <c r="J53" s="543"/>
      <c r="K53" s="543"/>
      <c r="L53" s="543"/>
      <c r="M53" s="543"/>
      <c r="N53" s="543"/>
      <c r="O53" s="544"/>
      <c r="P53" s="158"/>
      <c r="Q53" s="158"/>
      <c r="R53" s="158"/>
      <c r="S53" s="158"/>
      <c r="T53" s="158"/>
      <c r="U53" s="158"/>
      <c r="V53" s="158"/>
      <c r="W53" s="158"/>
      <c r="X53" s="229"/>
      <c r="Y53" s="336" t="s">
        <v>12</v>
      </c>
      <c r="Z53" s="551"/>
      <c r="AA53" s="552"/>
      <c r="AB53" s="553"/>
      <c r="AC53" s="553"/>
      <c r="AD53" s="55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5"/>
      <c r="H54" s="546"/>
      <c r="I54" s="546"/>
      <c r="J54" s="546"/>
      <c r="K54" s="546"/>
      <c r="L54" s="546"/>
      <c r="M54" s="546"/>
      <c r="N54" s="546"/>
      <c r="O54" s="547"/>
      <c r="P54" s="231"/>
      <c r="Q54" s="231"/>
      <c r="R54" s="231"/>
      <c r="S54" s="231"/>
      <c r="T54" s="231"/>
      <c r="U54" s="231"/>
      <c r="V54" s="231"/>
      <c r="W54" s="231"/>
      <c r="X54" s="232"/>
      <c r="Y54" s="301" t="s">
        <v>54</v>
      </c>
      <c r="Z54" s="296"/>
      <c r="AA54" s="297"/>
      <c r="AB54" s="683"/>
      <c r="AC54" s="683"/>
      <c r="AD54" s="68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6"/>
      <c r="B55" s="647"/>
      <c r="C55" s="647"/>
      <c r="D55" s="647"/>
      <c r="E55" s="647"/>
      <c r="F55" s="648"/>
      <c r="G55" s="548"/>
      <c r="H55" s="549"/>
      <c r="I55" s="549"/>
      <c r="J55" s="549"/>
      <c r="K55" s="549"/>
      <c r="L55" s="549"/>
      <c r="M55" s="549"/>
      <c r="N55" s="549"/>
      <c r="O55" s="550"/>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491</v>
      </c>
      <c r="B58" s="513"/>
      <c r="C58" s="513"/>
      <c r="D58" s="513"/>
      <c r="E58" s="513"/>
      <c r="F58" s="514"/>
      <c r="G58" s="567" t="s">
        <v>265</v>
      </c>
      <c r="H58" s="379"/>
      <c r="I58" s="379"/>
      <c r="J58" s="379"/>
      <c r="K58" s="379"/>
      <c r="L58" s="379"/>
      <c r="M58" s="379"/>
      <c r="N58" s="379"/>
      <c r="O58" s="568"/>
      <c r="P58" s="633" t="s">
        <v>59</v>
      </c>
      <c r="Q58" s="379"/>
      <c r="R58" s="379"/>
      <c r="S58" s="379"/>
      <c r="T58" s="379"/>
      <c r="U58" s="379"/>
      <c r="V58" s="379"/>
      <c r="W58" s="379"/>
      <c r="X58" s="568"/>
      <c r="Y58" s="634"/>
      <c r="Z58" s="635"/>
      <c r="AA58" s="636"/>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9"/>
      <c r="H59" s="377"/>
      <c r="I59" s="377"/>
      <c r="J59" s="377"/>
      <c r="K59" s="377"/>
      <c r="L59" s="377"/>
      <c r="M59" s="377"/>
      <c r="N59" s="377"/>
      <c r="O59" s="570"/>
      <c r="P59" s="582"/>
      <c r="Q59" s="377"/>
      <c r="R59" s="377"/>
      <c r="S59" s="377"/>
      <c r="T59" s="377"/>
      <c r="U59" s="377"/>
      <c r="V59" s="377"/>
      <c r="W59" s="377"/>
      <c r="X59" s="570"/>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2"/>
      <c r="H60" s="543"/>
      <c r="I60" s="543"/>
      <c r="J60" s="543"/>
      <c r="K60" s="543"/>
      <c r="L60" s="543"/>
      <c r="M60" s="543"/>
      <c r="N60" s="543"/>
      <c r="O60" s="544"/>
      <c r="P60" s="158"/>
      <c r="Q60" s="158"/>
      <c r="R60" s="158"/>
      <c r="S60" s="158"/>
      <c r="T60" s="158"/>
      <c r="U60" s="158"/>
      <c r="V60" s="158"/>
      <c r="W60" s="158"/>
      <c r="X60" s="229"/>
      <c r="Y60" s="336" t="s">
        <v>12</v>
      </c>
      <c r="Z60" s="551"/>
      <c r="AA60" s="552"/>
      <c r="AB60" s="553"/>
      <c r="AC60" s="553"/>
      <c r="AD60" s="55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5"/>
      <c r="H61" s="546"/>
      <c r="I61" s="546"/>
      <c r="J61" s="546"/>
      <c r="K61" s="546"/>
      <c r="L61" s="546"/>
      <c r="M61" s="546"/>
      <c r="N61" s="546"/>
      <c r="O61" s="547"/>
      <c r="P61" s="231"/>
      <c r="Q61" s="231"/>
      <c r="R61" s="231"/>
      <c r="S61" s="231"/>
      <c r="T61" s="231"/>
      <c r="U61" s="231"/>
      <c r="V61" s="231"/>
      <c r="W61" s="231"/>
      <c r="X61" s="232"/>
      <c r="Y61" s="301" t="s">
        <v>54</v>
      </c>
      <c r="Z61" s="296"/>
      <c r="AA61" s="297"/>
      <c r="AB61" s="683"/>
      <c r="AC61" s="683"/>
      <c r="AD61" s="68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8"/>
      <c r="H62" s="549"/>
      <c r="I62" s="549"/>
      <c r="J62" s="549"/>
      <c r="K62" s="549"/>
      <c r="L62" s="549"/>
      <c r="M62" s="549"/>
      <c r="N62" s="549"/>
      <c r="O62" s="550"/>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6" t="s">
        <v>357</v>
      </c>
      <c r="AF65" s="367"/>
      <c r="AG65" s="367"/>
      <c r="AH65" s="368"/>
      <c r="AI65" s="366" t="s">
        <v>363</v>
      </c>
      <c r="AJ65" s="367"/>
      <c r="AK65" s="367"/>
      <c r="AL65" s="368"/>
      <c r="AM65" s="373" t="s">
        <v>472</v>
      </c>
      <c r="AN65" s="373"/>
      <c r="AO65" s="373"/>
      <c r="AP65" s="366"/>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356</v>
      </c>
      <c r="AT66" s="873"/>
      <c r="AU66" s="269"/>
      <c r="AV66" s="269"/>
      <c r="AW66" s="872" t="s">
        <v>490</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518</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518</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519</v>
      </c>
      <c r="AC69" s="982"/>
      <c r="AD69" s="982"/>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23.25" hidden="1" customHeight="1" x14ac:dyDescent="0.15">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517</v>
      </c>
      <c r="X70" s="951"/>
      <c r="Y70" s="956" t="s">
        <v>12</v>
      </c>
      <c r="Z70" s="956"/>
      <c r="AA70" s="957"/>
      <c r="AB70" s="958" t="s">
        <v>518</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518</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519</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4" t="s">
        <v>492</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8" t="s">
        <v>531</v>
      </c>
      <c r="B78" s="919"/>
      <c r="C78" s="919"/>
      <c r="D78" s="919"/>
      <c r="E78" s="916" t="s">
        <v>465</v>
      </c>
      <c r="F78" s="917"/>
      <c r="G78" s="57" t="s">
        <v>365</v>
      </c>
      <c r="H78" s="796"/>
      <c r="I78" s="242"/>
      <c r="J78" s="242"/>
      <c r="K78" s="242"/>
      <c r="L78" s="242"/>
      <c r="M78" s="242"/>
      <c r="N78" s="242"/>
      <c r="O78" s="797"/>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486</v>
      </c>
      <c r="AP79" s="146"/>
      <c r="AQ79" s="146"/>
      <c r="AR79" s="81" t="s">
        <v>484</v>
      </c>
      <c r="AS79" s="145"/>
      <c r="AT79" s="146"/>
      <c r="AU79" s="146"/>
      <c r="AV79" s="146"/>
      <c r="AW79" s="146"/>
      <c r="AX79" s="147"/>
    </row>
    <row r="80" spans="1:50" ht="18.75" hidden="1" customHeight="1" x14ac:dyDescent="0.15">
      <c r="A80" s="519" t="s">
        <v>266</v>
      </c>
      <c r="B80" s="853" t="s">
        <v>483</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0"/>
      <c r="B81" s="856"/>
      <c r="C81" s="554"/>
      <c r="D81" s="554"/>
      <c r="E81" s="554"/>
      <c r="F81" s="555"/>
      <c r="G81" s="377"/>
      <c r="H81" s="377"/>
      <c r="I81" s="377"/>
      <c r="J81" s="377"/>
      <c r="K81" s="377"/>
      <c r="L81" s="377"/>
      <c r="M81" s="377"/>
      <c r="N81" s="377"/>
      <c r="O81" s="377"/>
      <c r="P81" s="377"/>
      <c r="Q81" s="377"/>
      <c r="R81" s="377"/>
      <c r="S81" s="377"/>
      <c r="T81" s="377"/>
      <c r="U81" s="377"/>
      <c r="V81" s="377"/>
      <c r="W81" s="377"/>
      <c r="X81" s="377"/>
      <c r="Y81" s="377"/>
      <c r="Z81" s="377"/>
      <c r="AA81" s="570"/>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6"/>
      <c r="C82" s="554"/>
      <c r="D82" s="554"/>
      <c r="E82" s="554"/>
      <c r="F82" s="555"/>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6"/>
      <c r="C83" s="554"/>
      <c r="D83" s="554"/>
      <c r="E83" s="554"/>
      <c r="F83" s="555"/>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7"/>
      <c r="C84" s="556"/>
      <c r="D84" s="556"/>
      <c r="E84" s="556"/>
      <c r="F84" s="557"/>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4" t="s">
        <v>264</v>
      </c>
      <c r="C85" s="554"/>
      <c r="D85" s="554"/>
      <c r="E85" s="554"/>
      <c r="F85" s="555"/>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4"/>
      <c r="C86" s="554"/>
      <c r="D86" s="554"/>
      <c r="E86" s="554"/>
      <c r="F86" s="555"/>
      <c r="G86" s="569"/>
      <c r="H86" s="377"/>
      <c r="I86" s="377"/>
      <c r="J86" s="377"/>
      <c r="K86" s="377"/>
      <c r="L86" s="377"/>
      <c r="M86" s="377"/>
      <c r="N86" s="377"/>
      <c r="O86" s="570"/>
      <c r="P86" s="582"/>
      <c r="Q86" s="377"/>
      <c r="R86" s="377"/>
      <c r="S86" s="377"/>
      <c r="T86" s="377"/>
      <c r="U86" s="377"/>
      <c r="V86" s="377"/>
      <c r="W86" s="377"/>
      <c r="X86" s="570"/>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4"/>
      <c r="C87" s="554"/>
      <c r="D87" s="554"/>
      <c r="E87" s="554"/>
      <c r="F87" s="555"/>
      <c r="G87" s="228"/>
      <c r="H87" s="158"/>
      <c r="I87" s="158"/>
      <c r="J87" s="158"/>
      <c r="K87" s="158"/>
      <c r="L87" s="158"/>
      <c r="M87" s="158"/>
      <c r="N87" s="158"/>
      <c r="O87" s="229"/>
      <c r="P87" s="158"/>
      <c r="Q87" s="806"/>
      <c r="R87" s="806"/>
      <c r="S87" s="806"/>
      <c r="T87" s="806"/>
      <c r="U87" s="806"/>
      <c r="V87" s="806"/>
      <c r="W87" s="806"/>
      <c r="X87" s="807"/>
      <c r="Y87" s="759" t="s">
        <v>62</v>
      </c>
      <c r="Z87" s="760"/>
      <c r="AA87" s="761"/>
      <c r="AB87" s="553"/>
      <c r="AC87" s="553"/>
      <c r="AD87" s="553"/>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4"/>
      <c r="C88" s="554"/>
      <c r="D88" s="554"/>
      <c r="E88" s="554"/>
      <c r="F88" s="555"/>
      <c r="G88" s="230"/>
      <c r="H88" s="231"/>
      <c r="I88" s="231"/>
      <c r="J88" s="231"/>
      <c r="K88" s="231"/>
      <c r="L88" s="231"/>
      <c r="M88" s="231"/>
      <c r="N88" s="231"/>
      <c r="O88" s="232"/>
      <c r="P88" s="808"/>
      <c r="Q88" s="808"/>
      <c r="R88" s="808"/>
      <c r="S88" s="808"/>
      <c r="T88" s="808"/>
      <c r="U88" s="808"/>
      <c r="V88" s="808"/>
      <c r="W88" s="808"/>
      <c r="X88" s="809"/>
      <c r="Y88" s="733" t="s">
        <v>54</v>
      </c>
      <c r="Z88" s="734"/>
      <c r="AA88" s="735"/>
      <c r="AB88" s="683"/>
      <c r="AC88" s="683"/>
      <c r="AD88" s="68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6"/>
      <c r="C89" s="556"/>
      <c r="D89" s="556"/>
      <c r="E89" s="556"/>
      <c r="F89" s="557"/>
      <c r="G89" s="233"/>
      <c r="H89" s="161"/>
      <c r="I89" s="161"/>
      <c r="J89" s="161"/>
      <c r="K89" s="161"/>
      <c r="L89" s="161"/>
      <c r="M89" s="161"/>
      <c r="N89" s="161"/>
      <c r="O89" s="234"/>
      <c r="P89" s="302"/>
      <c r="Q89" s="302"/>
      <c r="R89" s="302"/>
      <c r="S89" s="302"/>
      <c r="T89" s="302"/>
      <c r="U89" s="302"/>
      <c r="V89" s="302"/>
      <c r="W89" s="302"/>
      <c r="X89" s="810"/>
      <c r="Y89" s="733" t="s">
        <v>13</v>
      </c>
      <c r="Z89" s="734"/>
      <c r="AA89" s="735"/>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4" t="s">
        <v>264</v>
      </c>
      <c r="C90" s="554"/>
      <c r="D90" s="554"/>
      <c r="E90" s="554"/>
      <c r="F90" s="555"/>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4"/>
      <c r="C91" s="554"/>
      <c r="D91" s="554"/>
      <c r="E91" s="554"/>
      <c r="F91" s="555"/>
      <c r="G91" s="569"/>
      <c r="H91" s="377"/>
      <c r="I91" s="377"/>
      <c r="J91" s="377"/>
      <c r="K91" s="377"/>
      <c r="L91" s="377"/>
      <c r="M91" s="377"/>
      <c r="N91" s="377"/>
      <c r="O91" s="570"/>
      <c r="P91" s="582"/>
      <c r="Q91" s="377"/>
      <c r="R91" s="377"/>
      <c r="S91" s="377"/>
      <c r="T91" s="377"/>
      <c r="U91" s="377"/>
      <c r="V91" s="377"/>
      <c r="W91" s="377"/>
      <c r="X91" s="570"/>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4"/>
      <c r="C92" s="554"/>
      <c r="D92" s="554"/>
      <c r="E92" s="554"/>
      <c r="F92" s="555"/>
      <c r="G92" s="228"/>
      <c r="H92" s="158"/>
      <c r="I92" s="158"/>
      <c r="J92" s="158"/>
      <c r="K92" s="158"/>
      <c r="L92" s="158"/>
      <c r="M92" s="158"/>
      <c r="N92" s="158"/>
      <c r="O92" s="229"/>
      <c r="P92" s="158"/>
      <c r="Q92" s="806"/>
      <c r="R92" s="806"/>
      <c r="S92" s="806"/>
      <c r="T92" s="806"/>
      <c r="U92" s="806"/>
      <c r="V92" s="806"/>
      <c r="W92" s="806"/>
      <c r="X92" s="807"/>
      <c r="Y92" s="759" t="s">
        <v>62</v>
      </c>
      <c r="Z92" s="760"/>
      <c r="AA92" s="761"/>
      <c r="AB92" s="553"/>
      <c r="AC92" s="553"/>
      <c r="AD92" s="55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4"/>
      <c r="C93" s="554"/>
      <c r="D93" s="554"/>
      <c r="E93" s="554"/>
      <c r="F93" s="555"/>
      <c r="G93" s="230"/>
      <c r="H93" s="231"/>
      <c r="I93" s="231"/>
      <c r="J93" s="231"/>
      <c r="K93" s="231"/>
      <c r="L93" s="231"/>
      <c r="M93" s="231"/>
      <c r="N93" s="231"/>
      <c r="O93" s="232"/>
      <c r="P93" s="808"/>
      <c r="Q93" s="808"/>
      <c r="R93" s="808"/>
      <c r="S93" s="808"/>
      <c r="T93" s="808"/>
      <c r="U93" s="808"/>
      <c r="V93" s="808"/>
      <c r="W93" s="808"/>
      <c r="X93" s="809"/>
      <c r="Y93" s="733" t="s">
        <v>54</v>
      </c>
      <c r="Z93" s="734"/>
      <c r="AA93" s="735"/>
      <c r="AB93" s="683"/>
      <c r="AC93" s="683"/>
      <c r="AD93" s="68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6"/>
      <c r="C94" s="556"/>
      <c r="D94" s="556"/>
      <c r="E94" s="556"/>
      <c r="F94" s="557"/>
      <c r="G94" s="233"/>
      <c r="H94" s="161"/>
      <c r="I94" s="161"/>
      <c r="J94" s="161"/>
      <c r="K94" s="161"/>
      <c r="L94" s="161"/>
      <c r="M94" s="161"/>
      <c r="N94" s="161"/>
      <c r="O94" s="234"/>
      <c r="P94" s="302"/>
      <c r="Q94" s="302"/>
      <c r="R94" s="302"/>
      <c r="S94" s="302"/>
      <c r="T94" s="302"/>
      <c r="U94" s="302"/>
      <c r="V94" s="302"/>
      <c r="W94" s="302"/>
      <c r="X94" s="810"/>
      <c r="Y94" s="733" t="s">
        <v>13</v>
      </c>
      <c r="Z94" s="734"/>
      <c r="AA94" s="735"/>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4" t="s">
        <v>264</v>
      </c>
      <c r="C95" s="554"/>
      <c r="D95" s="554"/>
      <c r="E95" s="554"/>
      <c r="F95" s="555"/>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4"/>
      <c r="C96" s="554"/>
      <c r="D96" s="554"/>
      <c r="E96" s="554"/>
      <c r="F96" s="555"/>
      <c r="G96" s="569"/>
      <c r="H96" s="377"/>
      <c r="I96" s="377"/>
      <c r="J96" s="377"/>
      <c r="K96" s="377"/>
      <c r="L96" s="377"/>
      <c r="M96" s="377"/>
      <c r="N96" s="377"/>
      <c r="O96" s="570"/>
      <c r="P96" s="582"/>
      <c r="Q96" s="377"/>
      <c r="R96" s="377"/>
      <c r="S96" s="377"/>
      <c r="T96" s="377"/>
      <c r="U96" s="377"/>
      <c r="V96" s="377"/>
      <c r="W96" s="377"/>
      <c r="X96" s="570"/>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4"/>
      <c r="C97" s="554"/>
      <c r="D97" s="554"/>
      <c r="E97" s="554"/>
      <c r="F97" s="555"/>
      <c r="G97" s="228"/>
      <c r="H97" s="158"/>
      <c r="I97" s="158"/>
      <c r="J97" s="158"/>
      <c r="K97" s="158"/>
      <c r="L97" s="158"/>
      <c r="M97" s="158"/>
      <c r="N97" s="158"/>
      <c r="O97" s="229"/>
      <c r="P97" s="158"/>
      <c r="Q97" s="806"/>
      <c r="R97" s="806"/>
      <c r="S97" s="806"/>
      <c r="T97" s="806"/>
      <c r="U97" s="806"/>
      <c r="V97" s="806"/>
      <c r="W97" s="806"/>
      <c r="X97" s="807"/>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4"/>
      <c r="C98" s="554"/>
      <c r="D98" s="554"/>
      <c r="E98" s="554"/>
      <c r="F98" s="555"/>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541</v>
      </c>
      <c r="AV100" s="936"/>
      <c r="AW100" s="936"/>
      <c r="AX100" s="938"/>
    </row>
    <row r="101" spans="1:60" ht="27" customHeight="1" x14ac:dyDescent="0.15">
      <c r="A101" s="491"/>
      <c r="B101" s="492"/>
      <c r="C101" s="492"/>
      <c r="D101" s="492"/>
      <c r="E101" s="492"/>
      <c r="F101" s="493"/>
      <c r="G101" s="158" t="s">
        <v>570</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53" t="s">
        <v>571</v>
      </c>
      <c r="AC101" s="553"/>
      <c r="AD101" s="553"/>
      <c r="AE101" s="362">
        <v>479</v>
      </c>
      <c r="AF101" s="363"/>
      <c r="AG101" s="363"/>
      <c r="AH101" s="364"/>
      <c r="AI101" s="362">
        <v>449</v>
      </c>
      <c r="AJ101" s="363"/>
      <c r="AK101" s="363"/>
      <c r="AL101" s="364"/>
      <c r="AM101" s="362">
        <v>443</v>
      </c>
      <c r="AN101" s="363"/>
      <c r="AO101" s="363"/>
      <c r="AP101" s="364"/>
      <c r="AQ101" s="362" t="s">
        <v>572</v>
      </c>
      <c r="AR101" s="363"/>
      <c r="AS101" s="363"/>
      <c r="AT101" s="364"/>
      <c r="AU101" s="362" t="s">
        <v>572</v>
      </c>
      <c r="AV101" s="363"/>
      <c r="AW101" s="363"/>
      <c r="AX101" s="364"/>
    </row>
    <row r="102" spans="1:60" ht="27"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3" t="s">
        <v>571</v>
      </c>
      <c r="AC102" s="553"/>
      <c r="AD102" s="553"/>
      <c r="AE102" s="356">
        <v>481</v>
      </c>
      <c r="AF102" s="356"/>
      <c r="AG102" s="356"/>
      <c r="AH102" s="356"/>
      <c r="AI102" s="356">
        <v>479</v>
      </c>
      <c r="AJ102" s="356"/>
      <c r="AK102" s="356"/>
      <c r="AL102" s="356"/>
      <c r="AM102" s="356">
        <v>449</v>
      </c>
      <c r="AN102" s="356"/>
      <c r="AO102" s="356"/>
      <c r="AP102" s="356"/>
      <c r="AQ102" s="821">
        <v>443</v>
      </c>
      <c r="AR102" s="822"/>
      <c r="AS102" s="822"/>
      <c r="AT102" s="823"/>
      <c r="AU102" s="821" t="s">
        <v>565</v>
      </c>
      <c r="AV102" s="822"/>
      <c r="AW102" s="822"/>
      <c r="AX102" s="823"/>
    </row>
    <row r="103" spans="1:60" ht="31.5" hidden="1" customHeight="1" x14ac:dyDescent="0.15">
      <c r="A103" s="488" t="s">
        <v>493</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1"/>
      <c r="AV105" s="822"/>
      <c r="AW105" s="822"/>
      <c r="AX105" s="823"/>
    </row>
    <row r="106" spans="1:60" ht="31.5" hidden="1" customHeight="1" x14ac:dyDescent="0.15">
      <c r="A106" s="488" t="s">
        <v>493</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1"/>
      <c r="AV108" s="822"/>
      <c r="AW108" s="822"/>
      <c r="AX108" s="823"/>
    </row>
    <row r="109" spans="1:60" ht="31.5" hidden="1" customHeight="1" x14ac:dyDescent="0.15">
      <c r="A109" s="488" t="s">
        <v>493</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x14ac:dyDescent="0.15">
      <c r="A112" s="488" t="s">
        <v>493</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9.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599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565</v>
      </c>
      <c r="AC116" s="299"/>
      <c r="AD116" s="300"/>
      <c r="AE116" s="356" t="s">
        <v>574</v>
      </c>
      <c r="AF116" s="356"/>
      <c r="AG116" s="356"/>
      <c r="AH116" s="356"/>
      <c r="AI116" s="356" t="s">
        <v>574</v>
      </c>
      <c r="AJ116" s="356"/>
      <c r="AK116" s="356"/>
      <c r="AL116" s="356"/>
      <c r="AM116" s="356" t="s">
        <v>572</v>
      </c>
      <c r="AN116" s="356"/>
      <c r="AO116" s="356"/>
      <c r="AP116" s="356"/>
      <c r="AQ116" s="362" t="s">
        <v>574</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573</v>
      </c>
      <c r="AC117" s="340"/>
      <c r="AD117" s="341"/>
      <c r="AE117" s="304" t="s">
        <v>572</v>
      </c>
      <c r="AF117" s="304"/>
      <c r="AG117" s="304"/>
      <c r="AH117" s="304"/>
      <c r="AI117" s="304" t="s">
        <v>574</v>
      </c>
      <c r="AJ117" s="304"/>
      <c r="AK117" s="304"/>
      <c r="AL117" s="304"/>
      <c r="AM117" s="304" t="s">
        <v>574</v>
      </c>
      <c r="AN117" s="304"/>
      <c r="AO117" s="304"/>
      <c r="AP117" s="304"/>
      <c r="AQ117" s="304" t="s">
        <v>574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8"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600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601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576</v>
      </c>
      <c r="AR133" s="269"/>
      <c r="AS133" s="134" t="s">
        <v>356</v>
      </c>
      <c r="AT133" s="169"/>
      <c r="AU133" s="133" t="s">
        <v>576</v>
      </c>
      <c r="AV133" s="133"/>
      <c r="AW133" s="134" t="s">
        <v>300</v>
      </c>
      <c r="AX133" s="135"/>
    </row>
    <row r="134" spans="1:50" ht="39.75" customHeight="1" x14ac:dyDescent="0.15">
      <c r="A134" s="1001"/>
      <c r="B134" s="250"/>
      <c r="C134" s="249"/>
      <c r="D134" s="250"/>
      <c r="E134" s="249"/>
      <c r="F134" s="312"/>
      <c r="G134" s="228" t="s">
        <v>575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576</v>
      </c>
      <c r="AC134" s="219"/>
      <c r="AD134" s="219"/>
      <c r="AE134" s="264" t="s">
        <v>576</v>
      </c>
      <c r="AF134" s="101"/>
      <c r="AG134" s="101"/>
      <c r="AH134" s="101"/>
      <c r="AI134" s="264" t="s">
        <v>576</v>
      </c>
      <c r="AJ134" s="101"/>
      <c r="AK134" s="101"/>
      <c r="AL134" s="101"/>
      <c r="AM134" s="264" t="s">
        <v>576</v>
      </c>
      <c r="AN134" s="101"/>
      <c r="AO134" s="101"/>
      <c r="AP134" s="101"/>
      <c r="AQ134" s="264" t="s">
        <v>576</v>
      </c>
      <c r="AR134" s="101"/>
      <c r="AS134" s="101"/>
      <c r="AT134" s="101"/>
      <c r="AU134" s="264" t="s">
        <v>576</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576</v>
      </c>
      <c r="AC135" s="130"/>
      <c r="AD135" s="130"/>
      <c r="AE135" s="264" t="s">
        <v>576</v>
      </c>
      <c r="AF135" s="101"/>
      <c r="AG135" s="101"/>
      <c r="AH135" s="101"/>
      <c r="AI135" s="264" t="s">
        <v>576</v>
      </c>
      <c r="AJ135" s="101"/>
      <c r="AK135" s="101"/>
      <c r="AL135" s="101"/>
      <c r="AM135" s="264" t="s">
        <v>576</v>
      </c>
      <c r="AN135" s="101"/>
      <c r="AO135" s="101"/>
      <c r="AP135" s="101"/>
      <c r="AQ135" s="264" t="s">
        <v>576</v>
      </c>
      <c r="AR135" s="101"/>
      <c r="AS135" s="101"/>
      <c r="AT135" s="101"/>
      <c r="AU135" s="264" t="s">
        <v>576</v>
      </c>
      <c r="AV135" s="101"/>
      <c r="AW135" s="101"/>
      <c r="AX135" s="220"/>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hidden="1"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607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577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577</v>
      </c>
      <c r="AF432" s="133"/>
      <c r="AG432" s="134" t="s">
        <v>356</v>
      </c>
      <c r="AH432" s="169"/>
      <c r="AI432" s="179"/>
      <c r="AJ432" s="179"/>
      <c r="AK432" s="179"/>
      <c r="AL432" s="174"/>
      <c r="AM432" s="179"/>
      <c r="AN432" s="179"/>
      <c r="AO432" s="179"/>
      <c r="AP432" s="174"/>
      <c r="AQ432" s="215" t="s">
        <v>568</v>
      </c>
      <c r="AR432" s="133"/>
      <c r="AS432" s="134" t="s">
        <v>356</v>
      </c>
      <c r="AT432" s="169"/>
      <c r="AU432" s="133" t="s">
        <v>568</v>
      </c>
      <c r="AV432" s="133"/>
      <c r="AW432" s="134" t="s">
        <v>300</v>
      </c>
      <c r="AX432" s="135"/>
    </row>
    <row r="433" spans="1:50" ht="23.25" customHeight="1" x14ac:dyDescent="0.15">
      <c r="A433" s="1001"/>
      <c r="B433" s="250"/>
      <c r="C433" s="249"/>
      <c r="D433" s="250"/>
      <c r="E433" s="163"/>
      <c r="F433" s="164"/>
      <c r="G433" s="228" t="s">
        <v>576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576</v>
      </c>
      <c r="AC433" s="130"/>
      <c r="AD433" s="130"/>
      <c r="AE433" s="100" t="s">
        <v>576</v>
      </c>
      <c r="AF433" s="101"/>
      <c r="AG433" s="101"/>
      <c r="AH433" s="101"/>
      <c r="AI433" s="100" t="s">
        <v>568</v>
      </c>
      <c r="AJ433" s="101"/>
      <c r="AK433" s="101"/>
      <c r="AL433" s="101"/>
      <c r="AM433" s="100" t="s">
        <v>568</v>
      </c>
      <c r="AN433" s="101"/>
      <c r="AO433" s="101"/>
      <c r="AP433" s="102"/>
      <c r="AQ433" s="100" t="s">
        <v>577</v>
      </c>
      <c r="AR433" s="101"/>
      <c r="AS433" s="101"/>
      <c r="AT433" s="102"/>
      <c r="AU433" s="101" t="s">
        <v>577</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576</v>
      </c>
      <c r="AC434" s="219"/>
      <c r="AD434" s="219"/>
      <c r="AE434" s="100" t="s">
        <v>572</v>
      </c>
      <c r="AF434" s="101"/>
      <c r="AG434" s="101"/>
      <c r="AH434" s="102"/>
      <c r="AI434" s="100" t="s">
        <v>577</v>
      </c>
      <c r="AJ434" s="101"/>
      <c r="AK434" s="101"/>
      <c r="AL434" s="101"/>
      <c r="AM434" s="100" t="s">
        <v>568</v>
      </c>
      <c r="AN434" s="101"/>
      <c r="AO434" s="101"/>
      <c r="AP434" s="102"/>
      <c r="AQ434" s="100" t="s">
        <v>568</v>
      </c>
      <c r="AR434" s="101"/>
      <c r="AS434" s="101"/>
      <c r="AT434" s="102"/>
      <c r="AU434" s="101" t="s">
        <v>577</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572</v>
      </c>
      <c r="AF435" s="101"/>
      <c r="AG435" s="101"/>
      <c r="AH435" s="102"/>
      <c r="AI435" s="100" t="s">
        <v>577</v>
      </c>
      <c r="AJ435" s="101"/>
      <c r="AK435" s="101"/>
      <c r="AL435" s="101"/>
      <c r="AM435" s="100" t="s">
        <v>577</v>
      </c>
      <c r="AN435" s="101"/>
      <c r="AO435" s="101"/>
      <c r="AP435" s="102"/>
      <c r="AQ435" s="100" t="s">
        <v>577</v>
      </c>
      <c r="AR435" s="101"/>
      <c r="AS435" s="101"/>
      <c r="AT435" s="102"/>
      <c r="AU435" s="101" t="s">
        <v>568</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1"/>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0.100000000000001" customHeight="1" x14ac:dyDescent="0.15">
      <c r="A482" s="1001"/>
      <c r="B482" s="250"/>
      <c r="C482" s="249"/>
      <c r="D482" s="250"/>
      <c r="E482" s="157" t="s">
        <v>577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0.100000000000001"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1"/>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97.5" customHeight="1" x14ac:dyDescent="0.15">
      <c r="A702" s="531" t="s">
        <v>259</v>
      </c>
      <c r="B702" s="532"/>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554</v>
      </c>
      <c r="AE702" s="903"/>
      <c r="AF702" s="903"/>
      <c r="AG702" s="892" t="s">
        <v>615</v>
      </c>
      <c r="AH702" s="893"/>
      <c r="AI702" s="893"/>
      <c r="AJ702" s="893"/>
      <c r="AK702" s="893"/>
      <c r="AL702" s="893"/>
      <c r="AM702" s="893"/>
      <c r="AN702" s="893"/>
      <c r="AO702" s="893"/>
      <c r="AP702" s="893"/>
      <c r="AQ702" s="893"/>
      <c r="AR702" s="893"/>
      <c r="AS702" s="893"/>
      <c r="AT702" s="893"/>
      <c r="AU702" s="893"/>
      <c r="AV702" s="893"/>
      <c r="AW702" s="893"/>
      <c r="AX702" s="894"/>
    </row>
    <row r="703" spans="1:50" ht="43.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554</v>
      </c>
      <c r="AE703" s="152"/>
      <c r="AF703" s="152"/>
      <c r="AG703" s="666" t="s">
        <v>608</v>
      </c>
      <c r="AH703" s="667"/>
      <c r="AI703" s="667"/>
      <c r="AJ703" s="667"/>
      <c r="AK703" s="667"/>
      <c r="AL703" s="667"/>
      <c r="AM703" s="667"/>
      <c r="AN703" s="667"/>
      <c r="AO703" s="667"/>
      <c r="AP703" s="667"/>
      <c r="AQ703" s="667"/>
      <c r="AR703" s="667"/>
      <c r="AS703" s="667"/>
      <c r="AT703" s="667"/>
      <c r="AU703" s="667"/>
      <c r="AV703" s="667"/>
      <c r="AW703" s="667"/>
      <c r="AX703" s="668"/>
    </row>
    <row r="704" spans="1:50" ht="82.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554</v>
      </c>
      <c r="AE704" s="588"/>
      <c r="AF704" s="588"/>
      <c r="AG704" s="429" t="s">
        <v>616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578</v>
      </c>
      <c r="AE705" s="737"/>
      <c r="AF705" s="737"/>
      <c r="AG705" s="157" t="s">
        <v>568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4"/>
      <c r="C706" s="616"/>
      <c r="D706" s="617"/>
      <c r="E706" s="687" t="s">
        <v>529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579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7"/>
      <c r="B707" s="774"/>
      <c r="C707" s="618"/>
      <c r="D707" s="619"/>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5" t="s">
        <v>579</v>
      </c>
      <c r="AE707" s="586"/>
      <c r="AF707" s="586"/>
      <c r="AG707" s="429"/>
      <c r="AH707" s="231"/>
      <c r="AI707" s="231"/>
      <c r="AJ707" s="231"/>
      <c r="AK707" s="231"/>
      <c r="AL707" s="231"/>
      <c r="AM707" s="231"/>
      <c r="AN707" s="231"/>
      <c r="AO707" s="231"/>
      <c r="AP707" s="231"/>
      <c r="AQ707" s="231"/>
      <c r="AR707" s="231"/>
      <c r="AS707" s="231"/>
      <c r="AT707" s="231"/>
      <c r="AU707" s="231"/>
      <c r="AV707" s="231"/>
      <c r="AW707" s="231"/>
      <c r="AX707" s="430"/>
    </row>
    <row r="708" spans="1:50" ht="55.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554</v>
      </c>
      <c r="AE708" s="670"/>
      <c r="AF708" s="670"/>
      <c r="AG708" s="528" t="s">
        <v>596</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578</v>
      </c>
      <c r="AE709" s="152"/>
      <c r="AF709" s="152"/>
      <c r="AG709" s="666" t="s">
        <v>567</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578</v>
      </c>
      <c r="AE710" s="152"/>
      <c r="AF710" s="152"/>
      <c r="AG710" s="666" t="s">
        <v>572</v>
      </c>
      <c r="AH710" s="667"/>
      <c r="AI710" s="667"/>
      <c r="AJ710" s="667"/>
      <c r="AK710" s="667"/>
      <c r="AL710" s="667"/>
      <c r="AM710" s="667"/>
      <c r="AN710" s="667"/>
      <c r="AO710" s="667"/>
      <c r="AP710" s="667"/>
      <c r="AQ710" s="667"/>
      <c r="AR710" s="667"/>
      <c r="AS710" s="667"/>
      <c r="AT710" s="667"/>
      <c r="AU710" s="667"/>
      <c r="AV710" s="667"/>
      <c r="AW710" s="667"/>
      <c r="AX710" s="668"/>
    </row>
    <row r="711" spans="1:50" ht="39"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554</v>
      </c>
      <c r="AE711" s="152"/>
      <c r="AF711" s="152"/>
      <c r="AG711" s="666" t="s">
        <v>580</v>
      </c>
      <c r="AH711" s="667"/>
      <c r="AI711" s="667"/>
      <c r="AJ711" s="667"/>
      <c r="AK711" s="667"/>
      <c r="AL711" s="667"/>
      <c r="AM711" s="667"/>
      <c r="AN711" s="667"/>
      <c r="AO711" s="667"/>
      <c r="AP711" s="667"/>
      <c r="AQ711" s="667"/>
      <c r="AR711" s="667"/>
      <c r="AS711" s="667"/>
      <c r="AT711" s="667"/>
      <c r="AU711" s="667"/>
      <c r="AV711" s="667"/>
      <c r="AW711" s="667"/>
      <c r="AX711" s="668"/>
    </row>
    <row r="712" spans="1:50" ht="36.75" customHeight="1" x14ac:dyDescent="0.15">
      <c r="A712" s="657"/>
      <c r="B712" s="658"/>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c r="AE712" s="588"/>
      <c r="AF712" s="588"/>
      <c r="AG712" s="596" t="s">
        <v>614</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578</v>
      </c>
      <c r="AE713" s="152"/>
      <c r="AF713" s="153"/>
      <c r="AG713" s="666" t="s">
        <v>568</v>
      </c>
      <c r="AH713" s="667"/>
      <c r="AI713" s="667"/>
      <c r="AJ713" s="667"/>
      <c r="AK713" s="667"/>
      <c r="AL713" s="667"/>
      <c r="AM713" s="667"/>
      <c r="AN713" s="667"/>
      <c r="AO713" s="667"/>
      <c r="AP713" s="667"/>
      <c r="AQ713" s="667"/>
      <c r="AR713" s="667"/>
      <c r="AS713" s="667"/>
      <c r="AT713" s="667"/>
      <c r="AU713" s="667"/>
      <c r="AV713" s="667"/>
      <c r="AW713" s="667"/>
      <c r="AX713" s="668"/>
    </row>
    <row r="714" spans="1:50" ht="30" customHeight="1" x14ac:dyDescent="0.15">
      <c r="A714" s="659"/>
      <c r="B714" s="660"/>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554</v>
      </c>
      <c r="AE714" s="594"/>
      <c r="AF714" s="595"/>
      <c r="AG714" s="693" t="s">
        <v>598</v>
      </c>
      <c r="AH714" s="694"/>
      <c r="AI714" s="694"/>
      <c r="AJ714" s="694"/>
      <c r="AK714" s="694"/>
      <c r="AL714" s="694"/>
      <c r="AM714" s="694"/>
      <c r="AN714" s="694"/>
      <c r="AO714" s="694"/>
      <c r="AP714" s="694"/>
      <c r="AQ714" s="694"/>
      <c r="AR714" s="694"/>
      <c r="AS714" s="694"/>
      <c r="AT714" s="694"/>
      <c r="AU714" s="694"/>
      <c r="AV714" s="694"/>
      <c r="AW714" s="694"/>
      <c r="AX714" s="695"/>
    </row>
    <row r="715" spans="1:50" ht="38.25"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554</v>
      </c>
      <c r="AE715" s="670"/>
      <c r="AF715" s="781"/>
      <c r="AG715" s="528" t="s">
        <v>611</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578</v>
      </c>
      <c r="AE716" s="763"/>
      <c r="AF716" s="763"/>
      <c r="AG716" s="666" t="s">
        <v>572</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554</v>
      </c>
      <c r="AE717" s="152"/>
      <c r="AF717" s="152"/>
      <c r="AG717" s="666" t="s">
        <v>603</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578</v>
      </c>
      <c r="AE718" s="152"/>
      <c r="AF718" s="152"/>
      <c r="AG718" s="160" t="s">
        <v>572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69" t="s">
        <v>554</v>
      </c>
      <c r="AE719" s="670"/>
      <c r="AF719" s="670"/>
      <c r="AG719" s="157" t="s">
        <v>584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2"/>
      <c r="B721" s="653"/>
      <c r="C721" s="924"/>
      <c r="D721" s="925"/>
      <c r="E721" s="925"/>
      <c r="F721" s="926"/>
      <c r="G721" s="944"/>
      <c r="H721" s="945"/>
      <c r="I721" s="83" t="str">
        <f>IF(OR(G721="　", G721=""), "", "-")</f>
        <v/>
      </c>
      <c r="J721" s="923"/>
      <c r="K721" s="923"/>
      <c r="L721" s="83" t="str">
        <f>IF(M721="","","-")</f>
        <v/>
      </c>
      <c r="M721" s="84"/>
      <c r="N721" s="920" t="s">
        <v>581</v>
      </c>
      <c r="O721" s="921"/>
      <c r="P721" s="921"/>
      <c r="Q721" s="921"/>
      <c r="R721" s="921"/>
      <c r="S721" s="921"/>
      <c r="T721" s="921"/>
      <c r="U721" s="921"/>
      <c r="V721" s="921"/>
      <c r="W721" s="921"/>
      <c r="X721" s="921"/>
      <c r="Y721" s="921"/>
      <c r="Z721" s="921"/>
      <c r="AA721" s="921"/>
      <c r="AB721" s="921"/>
      <c r="AC721" s="921"/>
      <c r="AD721" s="921"/>
      <c r="AE721" s="921"/>
      <c r="AF721" s="92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2"/>
      <c r="B722" s="653"/>
      <c r="C722" s="924" t="s">
        <v>583</v>
      </c>
      <c r="D722" s="925"/>
      <c r="E722" s="925"/>
      <c r="F722" s="926"/>
      <c r="G722" s="944"/>
      <c r="H722" s="945"/>
      <c r="I722" s="83" t="str">
        <f t="shared" ref="I722:I725" si="4">IF(OR(G722="　", G722=""), "", "-")</f>
        <v/>
      </c>
      <c r="J722" s="923"/>
      <c r="K722" s="923"/>
      <c r="L722" s="83" t="str">
        <f t="shared" ref="L722:L725" si="5">IF(M722="","","-")</f>
        <v/>
      </c>
      <c r="M722" s="84"/>
      <c r="N722" s="920" t="s">
        <v>582</v>
      </c>
      <c r="O722" s="921"/>
      <c r="P722" s="921"/>
      <c r="Q722" s="921"/>
      <c r="R722" s="921"/>
      <c r="S722" s="921"/>
      <c r="T722" s="921"/>
      <c r="U722" s="921"/>
      <c r="V722" s="921"/>
      <c r="W722" s="921"/>
      <c r="X722" s="921"/>
      <c r="Y722" s="921"/>
      <c r="Z722" s="921"/>
      <c r="AA722" s="921"/>
      <c r="AB722" s="921"/>
      <c r="AC722" s="921"/>
      <c r="AD722" s="921"/>
      <c r="AE722" s="921"/>
      <c r="AF722" s="92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2"/>
      <c r="B723" s="653"/>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2"/>
      <c r="B724" s="653"/>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4"/>
      <c r="B725" s="655"/>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4" t="s">
        <v>53</v>
      </c>
      <c r="D726" s="583"/>
      <c r="E726" s="583"/>
      <c r="F726" s="584"/>
      <c r="G726" s="801" t="s">
        <v>604</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5"/>
      <c r="B727" s="626"/>
      <c r="C727" s="699" t="s">
        <v>57</v>
      </c>
      <c r="D727" s="700"/>
      <c r="E727" s="700"/>
      <c r="F727" s="701"/>
      <c r="G727" s="799" t="s">
        <v>597</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609</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585</v>
      </c>
      <c r="F737" s="111"/>
      <c r="G737" s="111"/>
      <c r="H737" s="111"/>
      <c r="I737" s="111"/>
      <c r="J737" s="111"/>
      <c r="K737" s="111"/>
      <c r="L737" s="111"/>
      <c r="M737" s="111"/>
      <c r="N737" s="112" t="s">
        <v>358</v>
      </c>
      <c r="O737" s="112"/>
      <c r="P737" s="112"/>
      <c r="Q737" s="112"/>
      <c r="R737" s="111" t="s">
        <v>586</v>
      </c>
      <c r="S737" s="111"/>
      <c r="T737" s="111"/>
      <c r="U737" s="111"/>
      <c r="V737" s="111"/>
      <c r="W737" s="111"/>
      <c r="X737" s="111"/>
      <c r="Y737" s="111"/>
      <c r="Z737" s="111"/>
      <c r="AA737" s="112" t="s">
        <v>359</v>
      </c>
      <c r="AB737" s="112"/>
      <c r="AC737" s="112"/>
      <c r="AD737" s="112"/>
      <c r="AE737" s="111" t="s">
        <v>587</v>
      </c>
      <c r="AF737" s="111"/>
      <c r="AG737" s="111"/>
      <c r="AH737" s="111"/>
      <c r="AI737" s="111"/>
      <c r="AJ737" s="111"/>
      <c r="AK737" s="111"/>
      <c r="AL737" s="111"/>
      <c r="AM737" s="111"/>
      <c r="AN737" s="112" t="s">
        <v>360</v>
      </c>
      <c r="AO737" s="112"/>
      <c r="AP737" s="112"/>
      <c r="AQ737" s="112"/>
      <c r="AR737" s="113" t="s">
        <v>588</v>
      </c>
      <c r="AS737" s="114"/>
      <c r="AT737" s="114"/>
      <c r="AU737" s="114"/>
      <c r="AV737" s="114"/>
      <c r="AW737" s="114"/>
      <c r="AX737" s="115"/>
      <c r="AY737" s="89"/>
      <c r="AZ737" s="89"/>
    </row>
    <row r="738" spans="1:52" ht="24.75" customHeight="1" x14ac:dyDescent="0.15">
      <c r="A738" s="116" t="s">
        <v>361</v>
      </c>
      <c r="B738" s="117"/>
      <c r="C738" s="117"/>
      <c r="D738" s="118"/>
      <c r="E738" s="111" t="s">
        <v>589</v>
      </c>
      <c r="F738" s="111"/>
      <c r="G738" s="111"/>
      <c r="H738" s="111"/>
      <c r="I738" s="111"/>
      <c r="J738" s="111"/>
      <c r="K738" s="111"/>
      <c r="L738" s="111"/>
      <c r="M738" s="111"/>
      <c r="N738" s="112" t="s">
        <v>362</v>
      </c>
      <c r="O738" s="112"/>
      <c r="P738" s="112"/>
      <c r="Q738" s="112"/>
      <c r="R738" s="111" t="s">
        <v>590</v>
      </c>
      <c r="S738" s="111"/>
      <c r="T738" s="111"/>
      <c r="U738" s="111"/>
      <c r="V738" s="111"/>
      <c r="W738" s="111"/>
      <c r="X738" s="111"/>
      <c r="Y738" s="111"/>
      <c r="Z738" s="111"/>
      <c r="AA738" s="112" t="s">
        <v>482</v>
      </c>
      <c r="AB738" s="112"/>
      <c r="AC738" s="112"/>
      <c r="AD738" s="112"/>
      <c r="AE738" s="111" t="s">
        <v>591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452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7.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534</v>
      </c>
      <c r="B779" s="765"/>
      <c r="C779" s="765"/>
      <c r="D779" s="765"/>
      <c r="E779" s="765"/>
      <c r="F779" s="766"/>
      <c r="G779" s="440" t="s">
        <v>592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8"/>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8"/>
      <c r="B781" s="767"/>
      <c r="C781" s="767"/>
      <c r="D781" s="767"/>
      <c r="E781" s="767"/>
      <c r="F781" s="768"/>
      <c r="G781" s="449" t="s">
        <v>610</v>
      </c>
      <c r="H781" s="450"/>
      <c r="I781" s="450"/>
      <c r="J781" s="450"/>
      <c r="K781" s="451"/>
      <c r="L781" s="452" t="s">
        <v>593</v>
      </c>
      <c r="M781" s="453"/>
      <c r="N781" s="453"/>
      <c r="O781" s="453"/>
      <c r="P781" s="453"/>
      <c r="Q781" s="453"/>
      <c r="R781" s="453"/>
      <c r="S781" s="453"/>
      <c r="T781" s="453"/>
      <c r="U781" s="453"/>
      <c r="V781" s="453"/>
      <c r="W781" s="453"/>
      <c r="X781" s="454"/>
      <c r="Y781" s="455">
        <v>70</v>
      </c>
      <c r="Z781" s="456"/>
      <c r="AA781" s="456"/>
      <c r="AB781" s="559"/>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8"/>
      <c r="B782" s="767"/>
      <c r="C782" s="767"/>
      <c r="D782" s="767"/>
      <c r="E782" s="767"/>
      <c r="F782" s="768"/>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8"/>
      <c r="B783" s="767"/>
      <c r="C783" s="767"/>
      <c r="D783" s="767"/>
      <c r="E783" s="767"/>
      <c r="F783" s="76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8"/>
      <c r="B784" s="767"/>
      <c r="C784" s="767"/>
      <c r="D784" s="767"/>
      <c r="E784" s="767"/>
      <c r="F784" s="76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8"/>
      <c r="B785" s="767"/>
      <c r="C785" s="767"/>
      <c r="D785" s="767"/>
      <c r="E785" s="767"/>
      <c r="F785" s="76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8"/>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8"/>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8"/>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8"/>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8"/>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8"/>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70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8"/>
      <c r="B792" s="767"/>
      <c r="C792" s="767"/>
      <c r="D792" s="767"/>
      <c r="E792" s="767"/>
      <c r="F792" s="768"/>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8"/>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8"/>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9"/>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8"/>
      <c r="B795" s="767"/>
      <c r="C795" s="767"/>
      <c r="D795" s="767"/>
      <c r="E795" s="767"/>
      <c r="F795" s="76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8"/>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8"/>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8"/>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8"/>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8"/>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8"/>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8"/>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8"/>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8"/>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8"/>
      <c r="B805" s="767"/>
      <c r="C805" s="767"/>
      <c r="D805" s="767"/>
      <c r="E805" s="767"/>
      <c r="F805" s="768"/>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8"/>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8"/>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9"/>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8"/>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8"/>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8"/>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8"/>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8"/>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8"/>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8"/>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8"/>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8"/>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8"/>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8"/>
      <c r="B818" s="767"/>
      <c r="C818" s="767"/>
      <c r="D818" s="767"/>
      <c r="E818" s="767"/>
      <c r="F818" s="76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8"/>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8"/>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9"/>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8"/>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8"/>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8"/>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8"/>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8"/>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8"/>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8"/>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8"/>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8"/>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8"/>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486</v>
      </c>
      <c r="AM831" s="963"/>
      <c r="AN831" s="96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594</v>
      </c>
      <c r="D837" s="416"/>
      <c r="E837" s="416"/>
      <c r="F837" s="416"/>
      <c r="G837" s="416"/>
      <c r="H837" s="416"/>
      <c r="I837" s="416"/>
      <c r="J837" s="417" t="s">
        <v>576</v>
      </c>
      <c r="K837" s="418"/>
      <c r="L837" s="418"/>
      <c r="M837" s="418"/>
      <c r="N837" s="418"/>
      <c r="O837" s="418"/>
      <c r="P837" s="426" t="s">
        <v>577</v>
      </c>
      <c r="Q837" s="315"/>
      <c r="R837" s="315"/>
      <c r="S837" s="315"/>
      <c r="T837" s="315"/>
      <c r="U837" s="315"/>
      <c r="V837" s="315"/>
      <c r="W837" s="315"/>
      <c r="X837" s="315"/>
      <c r="Y837" s="316">
        <v>70</v>
      </c>
      <c r="Z837" s="317"/>
      <c r="AA837" s="317"/>
      <c r="AB837" s="318"/>
      <c r="AC837" s="326" t="s">
        <v>196</v>
      </c>
      <c r="AD837" s="424"/>
      <c r="AE837" s="424"/>
      <c r="AF837" s="424"/>
      <c r="AG837" s="424"/>
      <c r="AH837" s="419" t="s">
        <v>565</v>
      </c>
      <c r="AI837" s="420"/>
      <c r="AJ837" s="420"/>
      <c r="AK837" s="420"/>
      <c r="AL837" s="323" t="s">
        <v>577</v>
      </c>
      <c r="AM837" s="324"/>
      <c r="AN837" s="324"/>
      <c r="AO837" s="325"/>
      <c r="AP837" s="319" t="s">
        <v>577</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8" t="s">
        <v>468</v>
      </c>
      <c r="AQ1101" s="428"/>
      <c r="AR1101" s="428"/>
      <c r="AS1101" s="428"/>
      <c r="AT1101" s="428"/>
      <c r="AU1101" s="428"/>
      <c r="AV1101" s="428"/>
      <c r="AW1101" s="428"/>
      <c r="AX1101" s="428"/>
    </row>
    <row r="1102" spans="1:50" ht="30" customHeight="1" x14ac:dyDescent="0.15">
      <c r="A1102" s="402">
        <v>1</v>
      </c>
      <c r="B1102" s="402">
        <v>1</v>
      </c>
      <c r="C1102" s="900"/>
      <c r="D1102" s="900"/>
      <c r="E1102" s="259" t="s">
        <v>595</v>
      </c>
      <c r="F1102" s="899"/>
      <c r="G1102" s="899"/>
      <c r="H1102" s="899"/>
      <c r="I1102" s="899"/>
      <c r="J1102" s="417" t="s">
        <v>595</v>
      </c>
      <c r="K1102" s="418"/>
      <c r="L1102" s="418"/>
      <c r="M1102" s="418"/>
      <c r="N1102" s="418"/>
      <c r="O1102" s="418"/>
      <c r="P1102" s="426" t="s">
        <v>595</v>
      </c>
      <c r="Q1102" s="315"/>
      <c r="R1102" s="315"/>
      <c r="S1102" s="315"/>
      <c r="T1102" s="315"/>
      <c r="U1102" s="315"/>
      <c r="V1102" s="315"/>
      <c r="W1102" s="315"/>
      <c r="X1102" s="315"/>
      <c r="Y1102" s="316" t="s">
        <v>577</v>
      </c>
      <c r="Z1102" s="317"/>
      <c r="AA1102" s="317"/>
      <c r="AB1102" s="318"/>
      <c r="AC1102" s="320"/>
      <c r="AD1102" s="320"/>
      <c r="AE1102" s="320"/>
      <c r="AF1102" s="320"/>
      <c r="AG1102" s="320"/>
      <c r="AH1102" s="321" t="s">
        <v>595</v>
      </c>
      <c r="AI1102" s="322"/>
      <c r="AJ1102" s="322"/>
      <c r="AK1102" s="322"/>
      <c r="AL1102" s="323" t="s">
        <v>595</v>
      </c>
      <c r="AM1102" s="324"/>
      <c r="AN1102" s="324"/>
      <c r="AO1102" s="325"/>
      <c r="AP1102" s="319" t="s">
        <v>577</v>
      </c>
      <c r="AQ1102" s="319"/>
      <c r="AR1102" s="319"/>
      <c r="AS1102" s="319"/>
      <c r="AT1102" s="319"/>
      <c r="AU1102" s="319"/>
      <c r="AV1102" s="319"/>
      <c r="AW1102" s="319"/>
      <c r="AX1102" s="319"/>
    </row>
    <row r="1103" spans="1:50" ht="30" hidden="1" customHeight="1" x14ac:dyDescent="0.15">
      <c r="A1103" s="402">
        <v>2</v>
      </c>
      <c r="B1103" s="402">
        <v>1</v>
      </c>
      <c r="C1103" s="900"/>
      <c r="D1103" s="900"/>
      <c r="E1103" s="899"/>
      <c r="F1103" s="899"/>
      <c r="G1103" s="899"/>
      <c r="H1103" s="899"/>
      <c r="I1103" s="89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0"/>
      <c r="D1104" s="900"/>
      <c r="E1104" s="899"/>
      <c r="F1104" s="899"/>
      <c r="G1104" s="899"/>
      <c r="H1104" s="899"/>
      <c r="I1104" s="89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0"/>
      <c r="D1105" s="900"/>
      <c r="E1105" s="899"/>
      <c r="F1105" s="899"/>
      <c r="G1105" s="899"/>
      <c r="H1105" s="899"/>
      <c r="I1105" s="89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0"/>
      <c r="D1106" s="900"/>
      <c r="E1106" s="899"/>
      <c r="F1106" s="899"/>
      <c r="G1106" s="899"/>
      <c r="H1106" s="899"/>
      <c r="I1106" s="89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0"/>
      <c r="D1107" s="900"/>
      <c r="E1107" s="899"/>
      <c r="F1107" s="899"/>
      <c r="G1107" s="899"/>
      <c r="H1107" s="899"/>
      <c r="I1107" s="89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0"/>
      <c r="D1108" s="900"/>
      <c r="E1108" s="899"/>
      <c r="F1108" s="899"/>
      <c r="G1108" s="899"/>
      <c r="H1108" s="899"/>
      <c r="I1108" s="89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0"/>
      <c r="D1109" s="900"/>
      <c r="E1109" s="899"/>
      <c r="F1109" s="899"/>
      <c r="G1109" s="899"/>
      <c r="H1109" s="899"/>
      <c r="I1109" s="89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0"/>
      <c r="D1110" s="900"/>
      <c r="E1110" s="899"/>
      <c r="F1110" s="899"/>
      <c r="G1110" s="899"/>
      <c r="H1110" s="899"/>
      <c r="I1110" s="89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0"/>
      <c r="D1111" s="900"/>
      <c r="E1111" s="899"/>
      <c r="F1111" s="899"/>
      <c r="G1111" s="899"/>
      <c r="H1111" s="899"/>
      <c r="I1111" s="89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0"/>
      <c r="D1112" s="900"/>
      <c r="E1112" s="899"/>
      <c r="F1112" s="899"/>
      <c r="G1112" s="899"/>
      <c r="H1112" s="899"/>
      <c r="I1112" s="89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0"/>
      <c r="D1113" s="900"/>
      <c r="E1113" s="899"/>
      <c r="F1113" s="899"/>
      <c r="G1113" s="899"/>
      <c r="H1113" s="899"/>
      <c r="I1113" s="89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0"/>
      <c r="D1114" s="900"/>
      <c r="E1114" s="899"/>
      <c r="F1114" s="899"/>
      <c r="G1114" s="899"/>
      <c r="H1114" s="899"/>
      <c r="I1114" s="89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1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B36" sqref="B3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11"/>
      <c r="Z2" s="410"/>
      <c r="AA2" s="411"/>
      <c r="AB2" s="1015" t="s">
        <v>11</v>
      </c>
      <c r="AC2" s="1016"/>
      <c r="AD2" s="1017"/>
      <c r="AE2" s="1003" t="s">
        <v>357</v>
      </c>
      <c r="AF2" s="1003"/>
      <c r="AG2" s="1003"/>
      <c r="AH2" s="1003"/>
      <c r="AI2" s="1003" t="s">
        <v>363</v>
      </c>
      <c r="AJ2" s="1003"/>
      <c r="AK2" s="1003"/>
      <c r="AL2" s="1003"/>
      <c r="AM2" s="1003" t="s">
        <v>472</v>
      </c>
      <c r="AN2" s="1003"/>
      <c r="AO2" s="1003"/>
      <c r="AP2" s="458"/>
      <c r="AQ2" s="173" t="s">
        <v>355</v>
      </c>
      <c r="AR2" s="166"/>
      <c r="AS2" s="166"/>
      <c r="AT2" s="167"/>
      <c r="AU2" s="371" t="s">
        <v>253</v>
      </c>
      <c r="AV2" s="371"/>
      <c r="AW2" s="371"/>
      <c r="AX2" s="372"/>
    </row>
    <row r="3" spans="1:50" ht="18.75" customHeight="1" x14ac:dyDescent="0.15">
      <c r="A3" s="512"/>
      <c r="B3" s="513"/>
      <c r="C3" s="513"/>
      <c r="D3" s="513"/>
      <c r="E3" s="513"/>
      <c r="F3" s="514"/>
      <c r="G3" s="569"/>
      <c r="H3" s="377"/>
      <c r="I3" s="377"/>
      <c r="J3" s="377"/>
      <c r="K3" s="377"/>
      <c r="L3" s="377"/>
      <c r="M3" s="377"/>
      <c r="N3" s="377"/>
      <c r="O3" s="570"/>
      <c r="P3" s="582"/>
      <c r="Q3" s="377"/>
      <c r="R3" s="377"/>
      <c r="S3" s="377"/>
      <c r="T3" s="377"/>
      <c r="U3" s="377"/>
      <c r="V3" s="377"/>
      <c r="W3" s="377"/>
      <c r="X3" s="570"/>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2"/>
      <c r="H4" s="1021"/>
      <c r="I4" s="1021"/>
      <c r="J4" s="1021"/>
      <c r="K4" s="1021"/>
      <c r="L4" s="1021"/>
      <c r="M4" s="1021"/>
      <c r="N4" s="1021"/>
      <c r="O4" s="1022"/>
      <c r="P4" s="158"/>
      <c r="Q4" s="1029"/>
      <c r="R4" s="1029"/>
      <c r="S4" s="1029"/>
      <c r="T4" s="1029"/>
      <c r="U4" s="1029"/>
      <c r="V4" s="1029"/>
      <c r="W4" s="1029"/>
      <c r="X4" s="1030"/>
      <c r="Y4" s="1007" t="s">
        <v>12</v>
      </c>
      <c r="Z4" s="1008"/>
      <c r="AA4" s="1009"/>
      <c r="AB4" s="553"/>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1" t="s">
        <v>54</v>
      </c>
      <c r="Z5" s="1004"/>
      <c r="AA5" s="1005"/>
      <c r="AB5" s="683"/>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528</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491</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11"/>
      <c r="Z9" s="410"/>
      <c r="AA9" s="411"/>
      <c r="AB9" s="1015" t="s">
        <v>11</v>
      </c>
      <c r="AC9" s="1016"/>
      <c r="AD9" s="1017"/>
      <c r="AE9" s="1003" t="s">
        <v>357</v>
      </c>
      <c r="AF9" s="1003"/>
      <c r="AG9" s="1003"/>
      <c r="AH9" s="1003"/>
      <c r="AI9" s="1003" t="s">
        <v>363</v>
      </c>
      <c r="AJ9" s="1003"/>
      <c r="AK9" s="1003"/>
      <c r="AL9" s="1003"/>
      <c r="AM9" s="1003" t="s">
        <v>472</v>
      </c>
      <c r="AN9" s="1003"/>
      <c r="AO9" s="1003"/>
      <c r="AP9" s="458"/>
      <c r="AQ9" s="173" t="s">
        <v>355</v>
      </c>
      <c r="AR9" s="166"/>
      <c r="AS9" s="166"/>
      <c r="AT9" s="167"/>
      <c r="AU9" s="371" t="s">
        <v>253</v>
      </c>
      <c r="AV9" s="371"/>
      <c r="AW9" s="371"/>
      <c r="AX9" s="372"/>
    </row>
    <row r="10" spans="1:50" ht="18.75" customHeight="1" x14ac:dyDescent="0.15">
      <c r="A10" s="512"/>
      <c r="B10" s="513"/>
      <c r="C10" s="513"/>
      <c r="D10" s="513"/>
      <c r="E10" s="513"/>
      <c r="F10" s="514"/>
      <c r="G10" s="569"/>
      <c r="H10" s="377"/>
      <c r="I10" s="377"/>
      <c r="J10" s="377"/>
      <c r="K10" s="377"/>
      <c r="L10" s="377"/>
      <c r="M10" s="377"/>
      <c r="N10" s="377"/>
      <c r="O10" s="570"/>
      <c r="P10" s="582"/>
      <c r="Q10" s="377"/>
      <c r="R10" s="377"/>
      <c r="S10" s="377"/>
      <c r="T10" s="377"/>
      <c r="U10" s="377"/>
      <c r="V10" s="377"/>
      <c r="W10" s="377"/>
      <c r="X10" s="570"/>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2"/>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3"/>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683"/>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6"/>
      <c r="B13" s="647"/>
      <c r="C13" s="647"/>
      <c r="D13" s="647"/>
      <c r="E13" s="647"/>
      <c r="F13" s="648"/>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528</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491</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11"/>
      <c r="Z16" s="410"/>
      <c r="AA16" s="411"/>
      <c r="AB16" s="1015" t="s">
        <v>11</v>
      </c>
      <c r="AC16" s="1016"/>
      <c r="AD16" s="1017"/>
      <c r="AE16" s="1003" t="s">
        <v>357</v>
      </c>
      <c r="AF16" s="1003"/>
      <c r="AG16" s="1003"/>
      <c r="AH16" s="1003"/>
      <c r="AI16" s="1003" t="s">
        <v>363</v>
      </c>
      <c r="AJ16" s="1003"/>
      <c r="AK16" s="1003"/>
      <c r="AL16" s="1003"/>
      <c r="AM16" s="1003" t="s">
        <v>472</v>
      </c>
      <c r="AN16" s="1003"/>
      <c r="AO16" s="1003"/>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9"/>
      <c r="H17" s="377"/>
      <c r="I17" s="377"/>
      <c r="J17" s="377"/>
      <c r="K17" s="377"/>
      <c r="L17" s="377"/>
      <c r="M17" s="377"/>
      <c r="N17" s="377"/>
      <c r="O17" s="570"/>
      <c r="P17" s="582"/>
      <c r="Q17" s="377"/>
      <c r="R17" s="377"/>
      <c r="S17" s="377"/>
      <c r="T17" s="377"/>
      <c r="U17" s="377"/>
      <c r="V17" s="377"/>
      <c r="W17" s="377"/>
      <c r="X17" s="570"/>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2"/>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3"/>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683"/>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6"/>
      <c r="B20" s="647"/>
      <c r="C20" s="647"/>
      <c r="D20" s="647"/>
      <c r="E20" s="647"/>
      <c r="F20" s="648"/>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528</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491</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11"/>
      <c r="Z23" s="410"/>
      <c r="AA23" s="411"/>
      <c r="AB23" s="1015" t="s">
        <v>11</v>
      </c>
      <c r="AC23" s="1016"/>
      <c r="AD23" s="1017"/>
      <c r="AE23" s="1003" t="s">
        <v>357</v>
      </c>
      <c r="AF23" s="1003"/>
      <c r="AG23" s="1003"/>
      <c r="AH23" s="1003"/>
      <c r="AI23" s="1003" t="s">
        <v>363</v>
      </c>
      <c r="AJ23" s="1003"/>
      <c r="AK23" s="1003"/>
      <c r="AL23" s="1003"/>
      <c r="AM23" s="1003" t="s">
        <v>472</v>
      </c>
      <c r="AN23" s="1003"/>
      <c r="AO23" s="1003"/>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9"/>
      <c r="H24" s="377"/>
      <c r="I24" s="377"/>
      <c r="J24" s="377"/>
      <c r="K24" s="377"/>
      <c r="L24" s="377"/>
      <c r="M24" s="377"/>
      <c r="N24" s="377"/>
      <c r="O24" s="570"/>
      <c r="P24" s="582"/>
      <c r="Q24" s="377"/>
      <c r="R24" s="377"/>
      <c r="S24" s="377"/>
      <c r="T24" s="377"/>
      <c r="U24" s="377"/>
      <c r="V24" s="377"/>
      <c r="W24" s="377"/>
      <c r="X24" s="570"/>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2"/>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3"/>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683"/>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6"/>
      <c r="B27" s="647"/>
      <c r="C27" s="647"/>
      <c r="D27" s="647"/>
      <c r="E27" s="647"/>
      <c r="F27" s="648"/>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528</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491</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11"/>
      <c r="Z30" s="410"/>
      <c r="AA30" s="411"/>
      <c r="AB30" s="1015" t="s">
        <v>11</v>
      </c>
      <c r="AC30" s="1016"/>
      <c r="AD30" s="1017"/>
      <c r="AE30" s="1003" t="s">
        <v>357</v>
      </c>
      <c r="AF30" s="1003"/>
      <c r="AG30" s="1003"/>
      <c r="AH30" s="1003"/>
      <c r="AI30" s="1003" t="s">
        <v>363</v>
      </c>
      <c r="AJ30" s="1003"/>
      <c r="AK30" s="1003"/>
      <c r="AL30" s="1003"/>
      <c r="AM30" s="1003" t="s">
        <v>472</v>
      </c>
      <c r="AN30" s="1003"/>
      <c r="AO30" s="1003"/>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9"/>
      <c r="H31" s="377"/>
      <c r="I31" s="377"/>
      <c r="J31" s="377"/>
      <c r="K31" s="377"/>
      <c r="L31" s="377"/>
      <c r="M31" s="377"/>
      <c r="N31" s="377"/>
      <c r="O31" s="570"/>
      <c r="P31" s="582"/>
      <c r="Q31" s="377"/>
      <c r="R31" s="377"/>
      <c r="S31" s="377"/>
      <c r="T31" s="377"/>
      <c r="U31" s="377"/>
      <c r="V31" s="377"/>
      <c r="W31" s="377"/>
      <c r="X31" s="570"/>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2"/>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3"/>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683"/>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6"/>
      <c r="B34" s="647"/>
      <c r="C34" s="647"/>
      <c r="D34" s="647"/>
      <c r="E34" s="647"/>
      <c r="F34" s="648"/>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528</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491</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11"/>
      <c r="Z37" s="410"/>
      <c r="AA37" s="411"/>
      <c r="AB37" s="1015" t="s">
        <v>11</v>
      </c>
      <c r="AC37" s="1016"/>
      <c r="AD37" s="1017"/>
      <c r="AE37" s="1003" t="s">
        <v>357</v>
      </c>
      <c r="AF37" s="1003"/>
      <c r="AG37" s="1003"/>
      <c r="AH37" s="1003"/>
      <c r="AI37" s="1003" t="s">
        <v>363</v>
      </c>
      <c r="AJ37" s="1003"/>
      <c r="AK37" s="1003"/>
      <c r="AL37" s="1003"/>
      <c r="AM37" s="1003" t="s">
        <v>472</v>
      </c>
      <c r="AN37" s="1003"/>
      <c r="AO37" s="1003"/>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9"/>
      <c r="H38" s="377"/>
      <c r="I38" s="377"/>
      <c r="J38" s="377"/>
      <c r="K38" s="377"/>
      <c r="L38" s="377"/>
      <c r="M38" s="377"/>
      <c r="N38" s="377"/>
      <c r="O38" s="570"/>
      <c r="P38" s="582"/>
      <c r="Q38" s="377"/>
      <c r="R38" s="377"/>
      <c r="S38" s="377"/>
      <c r="T38" s="377"/>
      <c r="U38" s="377"/>
      <c r="V38" s="377"/>
      <c r="W38" s="377"/>
      <c r="X38" s="570"/>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2"/>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3"/>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683"/>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6"/>
      <c r="B41" s="647"/>
      <c r="C41" s="647"/>
      <c r="D41" s="647"/>
      <c r="E41" s="647"/>
      <c r="F41" s="648"/>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491</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11"/>
      <c r="Z44" s="410"/>
      <c r="AA44" s="411"/>
      <c r="AB44" s="1015" t="s">
        <v>11</v>
      </c>
      <c r="AC44" s="1016"/>
      <c r="AD44" s="1017"/>
      <c r="AE44" s="1003" t="s">
        <v>357</v>
      </c>
      <c r="AF44" s="1003"/>
      <c r="AG44" s="1003"/>
      <c r="AH44" s="1003"/>
      <c r="AI44" s="1003" t="s">
        <v>363</v>
      </c>
      <c r="AJ44" s="1003"/>
      <c r="AK44" s="1003"/>
      <c r="AL44" s="1003"/>
      <c r="AM44" s="1003" t="s">
        <v>472</v>
      </c>
      <c r="AN44" s="1003"/>
      <c r="AO44" s="1003"/>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9"/>
      <c r="H45" s="377"/>
      <c r="I45" s="377"/>
      <c r="J45" s="377"/>
      <c r="K45" s="377"/>
      <c r="L45" s="377"/>
      <c r="M45" s="377"/>
      <c r="N45" s="377"/>
      <c r="O45" s="570"/>
      <c r="P45" s="582"/>
      <c r="Q45" s="377"/>
      <c r="R45" s="377"/>
      <c r="S45" s="377"/>
      <c r="T45" s="377"/>
      <c r="U45" s="377"/>
      <c r="V45" s="377"/>
      <c r="W45" s="377"/>
      <c r="X45" s="570"/>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2"/>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3"/>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683"/>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6"/>
      <c r="B48" s="647"/>
      <c r="C48" s="647"/>
      <c r="D48" s="647"/>
      <c r="E48" s="647"/>
      <c r="F48" s="648"/>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491</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11"/>
      <c r="Z51" s="410"/>
      <c r="AA51" s="411"/>
      <c r="AB51" s="458" t="s">
        <v>11</v>
      </c>
      <c r="AC51" s="1016"/>
      <c r="AD51" s="1017"/>
      <c r="AE51" s="1003" t="s">
        <v>357</v>
      </c>
      <c r="AF51" s="1003"/>
      <c r="AG51" s="1003"/>
      <c r="AH51" s="1003"/>
      <c r="AI51" s="1003" t="s">
        <v>363</v>
      </c>
      <c r="AJ51" s="1003"/>
      <c r="AK51" s="1003"/>
      <c r="AL51" s="1003"/>
      <c r="AM51" s="1003" t="s">
        <v>472</v>
      </c>
      <c r="AN51" s="1003"/>
      <c r="AO51" s="1003"/>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9"/>
      <c r="H52" s="377"/>
      <c r="I52" s="377"/>
      <c r="J52" s="377"/>
      <c r="K52" s="377"/>
      <c r="L52" s="377"/>
      <c r="M52" s="377"/>
      <c r="N52" s="377"/>
      <c r="O52" s="570"/>
      <c r="P52" s="582"/>
      <c r="Q52" s="377"/>
      <c r="R52" s="377"/>
      <c r="S52" s="377"/>
      <c r="T52" s="377"/>
      <c r="U52" s="377"/>
      <c r="V52" s="377"/>
      <c r="W52" s="377"/>
      <c r="X52" s="570"/>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2"/>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3"/>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683"/>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6"/>
      <c r="B55" s="647"/>
      <c r="C55" s="647"/>
      <c r="D55" s="647"/>
      <c r="E55" s="647"/>
      <c r="F55" s="648"/>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491</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11"/>
      <c r="Z58" s="410"/>
      <c r="AA58" s="411"/>
      <c r="AB58" s="1015" t="s">
        <v>11</v>
      </c>
      <c r="AC58" s="1016"/>
      <c r="AD58" s="1017"/>
      <c r="AE58" s="1003" t="s">
        <v>357</v>
      </c>
      <c r="AF58" s="1003"/>
      <c r="AG58" s="1003"/>
      <c r="AH58" s="1003"/>
      <c r="AI58" s="1003" t="s">
        <v>363</v>
      </c>
      <c r="AJ58" s="1003"/>
      <c r="AK58" s="1003"/>
      <c r="AL58" s="1003"/>
      <c r="AM58" s="1003" t="s">
        <v>472</v>
      </c>
      <c r="AN58" s="1003"/>
      <c r="AO58" s="1003"/>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9"/>
      <c r="H59" s="377"/>
      <c r="I59" s="377"/>
      <c r="J59" s="377"/>
      <c r="K59" s="377"/>
      <c r="L59" s="377"/>
      <c r="M59" s="377"/>
      <c r="N59" s="377"/>
      <c r="O59" s="570"/>
      <c r="P59" s="582"/>
      <c r="Q59" s="377"/>
      <c r="R59" s="377"/>
      <c r="S59" s="377"/>
      <c r="T59" s="377"/>
      <c r="U59" s="377"/>
      <c r="V59" s="377"/>
      <c r="W59" s="377"/>
      <c r="X59" s="570"/>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2"/>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3"/>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683"/>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6"/>
      <c r="B62" s="647"/>
      <c r="C62" s="647"/>
      <c r="D62" s="647"/>
      <c r="E62" s="647"/>
      <c r="F62" s="648"/>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491</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11"/>
      <c r="Z65" s="410"/>
      <c r="AA65" s="411"/>
      <c r="AB65" s="1015" t="s">
        <v>11</v>
      </c>
      <c r="AC65" s="1016"/>
      <c r="AD65" s="1017"/>
      <c r="AE65" s="1003" t="s">
        <v>357</v>
      </c>
      <c r="AF65" s="1003"/>
      <c r="AG65" s="1003"/>
      <c r="AH65" s="1003"/>
      <c r="AI65" s="1003" t="s">
        <v>363</v>
      </c>
      <c r="AJ65" s="1003"/>
      <c r="AK65" s="1003"/>
      <c r="AL65" s="1003"/>
      <c r="AM65" s="1003" t="s">
        <v>472</v>
      </c>
      <c r="AN65" s="1003"/>
      <c r="AO65" s="1003"/>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9"/>
      <c r="H66" s="377"/>
      <c r="I66" s="377"/>
      <c r="J66" s="377"/>
      <c r="K66" s="377"/>
      <c r="L66" s="377"/>
      <c r="M66" s="377"/>
      <c r="N66" s="377"/>
      <c r="O66" s="570"/>
      <c r="P66" s="582"/>
      <c r="Q66" s="377"/>
      <c r="R66" s="377"/>
      <c r="S66" s="377"/>
      <c r="T66" s="377"/>
      <c r="U66" s="377"/>
      <c r="V66" s="377"/>
      <c r="W66" s="377"/>
      <c r="X66" s="570"/>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2"/>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3"/>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683"/>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6"/>
      <c r="B69" s="647"/>
      <c r="C69" s="647"/>
      <c r="D69" s="647"/>
      <c r="E69" s="647"/>
      <c r="F69" s="648"/>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528</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9"/>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9"/>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9"/>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9"/>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9"/>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9"/>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9"/>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9"/>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9"/>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9"/>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9"/>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9"/>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9"/>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9"/>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9"/>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9"/>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9"/>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9"/>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9"/>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9"/>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2018-06-29T13:48:55Z</cp:lastPrinted>
  <dcterms:created xsi:type="dcterms:W3CDTF">2012-03-13T00:50:25Z</dcterms:created>
  <dcterms:modified xsi:type="dcterms:W3CDTF">2018-07-05T08:08:24Z</dcterms:modified>
</cp:coreProperties>
</file>