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<sst xmlns="http://schemas.openxmlformats.org/spreadsheetml/2006/main" count="2851" uniqueCount="613">
  <si>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</si>
  <si>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</si>
  <si>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</si>
  <si>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</si>
  <si>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</si>
  <si>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</si>
  <si>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</si>
  <si>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</si>
  <si>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</si>
  <si>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</si>
  <si>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</si>
  <si>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</si>
  <si>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</si>
  <si>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</si>
  <si>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</si>
  <si>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</si>
  <si>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</si>
  <si>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</si>
  <si>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</si>
  <si>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</si>
  <si>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</si>
  <si>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</si>
  <si>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</si>
  <si>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</si>
  <si>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</si>
  <si>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</si>
  <si>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</si>
  <si>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</si>
  <si>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</si>
  <si>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</si>
  <si>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</si>
  <si>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</si>
  <si>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</si>
  <si>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</si>
  <si>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</si>
  <si>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</si>
  <si>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</si>
  <si>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</si>
  <si>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</si>
  <si>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</si>
  <si>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</si>
  <si>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</si>
  <si>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</si>
  <si>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</si>
  <si>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</si>
  <si>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</si>
  <si>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</si>
  <si>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</si>
  <si>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</si>
  <si>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</si>
  <si>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</si>
  <si>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</si>
  <si>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</si>
  <si>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</si>
  <si>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</si>
  <si>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</si>
  <si>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</si>
  <si>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</si>
  <si>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</si>
  <si>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</si>
  <si>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</si>
  <si>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</si>
  <si>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</si>
  <si>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</si>
  <si>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</si>
  <si>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</si>
  <si>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</si>
  <si>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</si>
  <si>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</si>
  <si>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</si>
  <si>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</si>
  <si>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</si>
  <si>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</si>
  <si>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</si>
  <si>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</si>
  <si>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</si>
  <si>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</si>
  <si>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</si>
  <si>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</si>
  <si>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</si>
  <si>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</si>
  <si>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</si>
  <si>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</si>
  <si>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</si>
  <si>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</si>
  <si>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</si>
  <si>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</si>
  <si>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</si>
  <si>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</si>
  <si>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</si>
  <si>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</si>
  <si>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</si>
  <si>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</si>
  <si>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</si>
  <si>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</si>
  <si>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</si>
  <si>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</si>
  <si>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</si>
  <si>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</si>
  <si>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</si>
  <si>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</si>
  <si>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</si>
  <si>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</si>
  <si>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</si>
  <si>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</si>
  <si>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</si>
  <si>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</si>
  <si>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</si>
  <si>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</si>
  <si>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</si>
  <si>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</si>
  <si>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</si>
  <si>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</si>
  <si>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</si>
  <si>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</si>
  <si>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</si>
  <si>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</si>
  <si>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</si>
  <si>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</si>
  <si>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</si>
  <si>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</si>
  <si>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</si>
  <si>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</si>
  <si>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</si>
  <si>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</si>
  <si>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</si>
  <si>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</si>
  <si>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</si>
  <si>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</si>
  <si>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</si>
  <si>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</si>
  <si>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</si>
  <si>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</si>
  <si>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</si>
  <si>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</si>
  <si>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</si>
  <si>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</si>
  <si>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</si>
  <si>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</si>
  <si>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</si>
  <si>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</si>
  <si>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</si>
  <si>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</si>
  <si>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</si>
  <si>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</si>
  <si>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</si>
  <si>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</si>
  <si>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</si>
  <si>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</si>
  <si>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</si>
  <si>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</si>
  <si>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</si>
  <si>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</si>
  <si>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</si>
  <si>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</si>
  <si>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</si>
  <si>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</si>
  <si>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</si>
  <si>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</si>
  <si>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</si>
  <si>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</si>
  <si>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</si>
  <si>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</si>
  <si>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</si>
  <si>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</si>
  <si>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</si>
  <si>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</si>
  <si>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</si>
  <si>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</si>
  <si>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</si>
  <si>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</si>
  <si>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</si>
  <si>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</si>
  <si>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</si>
  <si>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</si>
  <si>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</si>
  <si>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</si>
  <si>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</si>
  <si>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</si>
  <si>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</si>
  <si>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</si>
  <si>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</si>
  <si>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</si>
  <si>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</si>
  <si>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</si>
  <si>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</si>
  <si>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</si>
  <si>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</si>
  <si>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</si>
  <si>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</si>
  <si>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</si>
  <si>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</si>
  <si>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</si>
  <si>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</si>
  <si>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</si>
  <si>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</si>
  <si>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</si>
  <si>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</si>
  <si>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</si>
  <si>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</si>
  <si>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</si>
  <si>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</si>
  <si>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</si>
  <si>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</si>
  <si>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</si>
  <si>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</si>
  <si>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</si>
  <si>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</si>
  <si>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</si>
  <si>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</si>
  <si>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</si>
  <si>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</si>
  <si>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</si>
  <si>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</si>
  <si>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</si>
  <si>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</si>
  <si>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</si>
  <si>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</si>
  <si>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</si>
  <si>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</si>
  <si>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</si>
  <si>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</si>
  <si>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</si>
  <si>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</si>
  <si>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</si>
  <si>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</si>
  <si>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</si>
  <si>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</si>
  <si>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</si>
  <si>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</si>
  <si>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</si>
  <si>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</si>
  <si>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</si>
  <si>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</si>
  <si>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</si>
  <si>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</si>
  <si>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</si>
  <si>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</si>
  <si>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</si>
  <si>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</si>
  <si>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</si>
  <si>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</si>
  <si>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</si>
  <si>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</si>
  <si>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</si>
  <si>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</si>
  <si>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</si>
  <si>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</si>
  <si>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</si>
  <si>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</si>
  <si>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</si>
  <si>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</si>
  <si>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</si>
  <si>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</si>
  <si>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</si>
  <si>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</si>
  <si>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</si>
  <si>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</si>
  <si>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</si>
  <si>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</si>
  <si>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</si>
  <si>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</si>
  <si>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</si>
  <si>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</si>
  <si>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</si>
  <si>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</si>
  <si>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</si>
  <si>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</si>
  <si>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</si>
  <si>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</si>
  <si>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</si>
  <si>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</si>
  <si>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</si>
  <si>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</si>
  <si>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</si>
  <si>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</si>
  <si>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</si>
  <si>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</si>
  <si>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</si>
  <si>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</si>
  <si>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</si>
  <si>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</si>
  <si>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</si>
  <si>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</si>
  <si>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</si>
  <si>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</si>
  <si>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</si>
  <si>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</si>
  <si>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</si>
  <si>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</si>
  <si>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</si>
  <si>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</si>
  <si>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</si>
  <si>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</si>
  <si>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</si>
  <si>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</si>
  <si>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</si>
  <si>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</si>
  <si>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</si>
  <si>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</si>
  <si>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</si>
  <si>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</si>
  <si>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</si>
  <si>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</si>
  <si>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</si>
  <si>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</si>
  <si>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</si>
  <si>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</si>
  <si>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</si>
  <si>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</si>
  <si>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</si>
  <si>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</si>
  <si>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</si>
  <si>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</si>
  <si>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</si>
  <si>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</si>
  <si>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</si>
  <si>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</si>
  <si>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</si>
  <si>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</si>
  <si>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</si>
  <si>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</si>
  <si>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</si>
  <si>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</si>
  <si>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</si>
  <si>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</si>
  <si>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</si>
  <si>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</si>
  <si>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</si>
  <si>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</si>
  <si>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</si>
  <si>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</si>
  <si>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</si>
  <si>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</si>
  <si>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</si>
  <si>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</si>
  <si>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</si>
  <si>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</si>
  <si>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</si>
  <si>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</si>
  <si>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</si>
  <si>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</si>
  <si>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</si>
  <si>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</si>
  <si>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</si>
  <si>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</si>
  <si>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</si>
  <si>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</si>
  <si>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</si>
  <si>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</si>
  <si>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</si>
  <si>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</si>
  <si>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</si>
  <si>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</si>
  <si>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</si>
  <si>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</si>
  <si>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</si>
  <si>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</si>
  <si>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</si>
  <si>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</si>
  <si>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</si>
  <si>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</si>
  <si>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</si>
  <si>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</si>
  <si>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</si>
  <si>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</si>
  <si>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</si>
  <si>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</si>
  <si>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</si>
  <si>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</si>
  <si>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</si>
  <si>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</si>
  <si>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</si>
  <si>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</si>
  <si>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</si>
  <si>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</si>
  <si>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</si>
  <si>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</si>
  <si>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</si>
  <si>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</si>
  <si>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</si>
  <si>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</si>
  <si>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</si>
  <si>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</si>
  <si>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</si>
  <si>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</si>
  <si>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</si>
  <si>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</si>
  <si>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</si>
  <si>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</si>
  <si>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</si>
  <si>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</si>
  <si>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</si>
  <si>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</si>
  <si>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</si>
  <si>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</si>
  <si>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</si>
  <si>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</si>
  <si>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</si>
  <si>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</si>
  <si>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</si>
  <si>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</si>
  <si>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</si>
  <si>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</si>
  <si>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</si>
  <si>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</si>
  <si>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</si>
  <si>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</si>
  <si>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</si>
  <si>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</si>
  <si>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</si>
  <si>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</si>
  <si>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</si>
  <si>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</si>
  <si>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</si>
  <si>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</si>
  <si>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</si>
  <si>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</si>
  <si>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</si>
  <si>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</si>
  <si>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</si>
  <si>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</si>
  <si>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</si>
  <si>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</si>
  <si>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</si>
  <si>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</si>
  <si>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</si>
  <si>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</si>
  <si>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</si>
  <si>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</si>
  <si>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</si>
  <si>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</si>
  <si>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</si>
  <si>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</si>
  <si>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</si>
  <si>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</si>
  <si>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</si>
  <si>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</si>
  <si>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</si>
  <si>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</si>
  <si>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</si>
  <si>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</si>
  <si>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</si>
  <si>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</si>
  <si>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</si>
  <si>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</si>
  <si>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</si>
  <si>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</si>
  <si>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</si>
  <si>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</si>
  <si>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</si>
  <si>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</si>
  <si>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</si>
  <si>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</si>
  <si>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</si>
  <si>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</si>
  <si>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</si>
  <si>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</si>
  <si>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</si>
  <si>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</si>
  <si>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</si>
  <si>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</si>
  <si>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</si>
  <si>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</si>
  <si>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</si>
  <si>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</si>
  <si>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</si>
  <si>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</si>
  <si>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</si>
  <si>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</si>
  <si>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</si>
  <si>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</si>
  <si>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</si>
  <si>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</si>
  <si>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</si>
  <si>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</si>
  <si>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</si>
  <si>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</si>
  <si>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</si>
  <si>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</si>
  <si>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</si>
  <si>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</si>
  <si>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</si>
  <si>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</si>
  <si>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</si>
  <si>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</si>
  <si>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</si>
  <si>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</si>
  <si>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</si>
  <si>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</si>
  <si>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</si>
  <si>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</si>
  <si>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</si>
  <si>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</si>
  <si>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</si>
  <si>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</si>
  <si>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</si>
  <si>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</si>
  <si>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</si>
  <si>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</si>
  <si>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</si>
  <si>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</si>
  <si>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</si>
  <si>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</si>
  <si>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</si>
  <si>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</si>
  <si>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</si>
  <si>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</si>
  <si>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</si>
  <si>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</si>
  <si>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</si>
  <si>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</si>
  <si>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</si>
  <si>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</si>
  <si>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</si>
  <si>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</si>
  <si>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</si>
  <si>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</si>
  <si>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</si>
  <si>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</si>
  <si>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</si>
  <si>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</si>
  <si>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</si>
  <si>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</si>
  <si>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</si>
  <si>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</si>
  <si>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</si>
  <si>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</si>
  <si>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</si>
  <si>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</si>
  <si>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</si>
  <si>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</si>
  <si>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</si>
  <si>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</si>
  <si>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</si>
  <si>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</si>
  <si>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</si>
  <si>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</si>
  <si>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</si>
  <si>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</si>
  <si>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</si>
  <si>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</si>
  <si>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</si>
  <si>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</si>
  <si>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</si>
  <si>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</si>
  <si>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</si>
  <si>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</si>
  <si>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</si>
  <si>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</si>
  <si>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t>
  </si>
  <si>
    <t>厚生労働省</t>
  </si>
  <si>
    <t>CO中毒患者に係る特別対策事業経費</t>
    <phoneticPr fontId="5"/>
  </si>
  <si>
    <t>労働基準局安全衛生部</t>
    <phoneticPr fontId="5"/>
  </si>
  <si>
    <t>計画課</t>
    <phoneticPr fontId="5"/>
  </si>
  <si>
    <t>久地良　俊二</t>
    <rPh sb="0" eb="2">
      <t>クチ</t>
    </rPh>
    <rPh sb="2" eb="3">
      <t>ヨ</t>
    </rPh>
    <rPh sb="4" eb="6">
      <t>シュンジ</t>
    </rPh>
    <phoneticPr fontId="5"/>
  </si>
  <si>
    <t>労働者災害補償保険法第29条第1項第1号
炭鉱災害による一酸化炭素中毒症に関する特別措置法第11条</t>
    <phoneticPr fontId="5"/>
  </si>
  <si>
    <t>-</t>
    <phoneticPr fontId="5"/>
  </si>
  <si>
    <t>炭鉱災害による一酸化炭素中毒症に関する特別措置法第11条に基づくリハビリテーション施設となっていた大牟田労災病院が、「労災病院の再編計画」
（平成16年3月30日厚生労働省策定）に基づき、平成17年度末に廃止されたことにより、同病院の機能・役割を引き続き確保するため、後継医療機関にお
いて、CO中毒患者の特性を十分考慮した診療体制等や社会復帰支援体制等を整備するものである。</t>
    <phoneticPr fontId="5"/>
  </si>
  <si>
    <t>CO中毒患者の特有の症状に応じた適正な医療等を提供するため、大牟田労災病院の後継医療機関である社会保険大牟田吉野病院に次の業務を委託
している。
・医療、看護体制等の整備
・リハビリテーション（グループワーク等）の実施
・レクリエーションの実施
・送迎の実施</t>
    <phoneticPr fontId="5"/>
  </si>
  <si>
    <t>社会復帰促進等事業委託費</t>
    <rPh sb="0" eb="2">
      <t>シャカイ</t>
    </rPh>
    <rPh sb="2" eb="4">
      <t>フッキ</t>
    </rPh>
    <rPh sb="4" eb="6">
      <t>ソクシン</t>
    </rPh>
    <rPh sb="6" eb="7">
      <t>ナド</t>
    </rPh>
    <rPh sb="7" eb="9">
      <t>ジギョウ</t>
    </rPh>
    <rPh sb="9" eb="11">
      <t>イタク</t>
    </rPh>
    <rPh sb="11" eb="12">
      <t>ヒ</t>
    </rPh>
    <phoneticPr fontId="5"/>
  </si>
  <si>
    <t>CO中毒患者の特有の症状に応じた適切な医療等を提供することを目的として、当該患者の特性を十分考慮した診療体制等を整備する。その一環として実施するグループワークの年間実施日数を成果指標とする。</t>
    <phoneticPr fontId="5"/>
  </si>
  <si>
    <t>グループワークの年間実施日数</t>
    <phoneticPr fontId="5"/>
  </si>
  <si>
    <t>実施日/日</t>
    <rPh sb="0" eb="3">
      <t>ジッシビ</t>
    </rPh>
    <rPh sb="4" eb="5">
      <t>ニチ</t>
    </rPh>
    <phoneticPr fontId="5"/>
  </si>
  <si>
    <t>-</t>
    <phoneticPr fontId="5"/>
  </si>
  <si>
    <t>-</t>
    <phoneticPr fontId="5"/>
  </si>
  <si>
    <t>-</t>
    <phoneticPr fontId="5"/>
  </si>
  <si>
    <t>-</t>
    <phoneticPr fontId="5"/>
  </si>
  <si>
    <t>大牟田吉野病院調べ</t>
    <rPh sb="0" eb="3">
      <t>オオムタ</t>
    </rPh>
    <rPh sb="3" eb="5">
      <t>ヨシノ</t>
    </rPh>
    <rPh sb="5" eb="7">
      <t>ビョウイン</t>
    </rPh>
    <rPh sb="7" eb="8">
      <t>シラ</t>
    </rPh>
    <phoneticPr fontId="5"/>
  </si>
  <si>
    <t>委託医療機関数</t>
    <rPh sb="0" eb="2">
      <t>イタク</t>
    </rPh>
    <rPh sb="2" eb="4">
      <t>イリョウ</t>
    </rPh>
    <rPh sb="4" eb="6">
      <t>キカン</t>
    </rPh>
    <rPh sb="6" eb="7">
      <t>スウ</t>
    </rPh>
    <phoneticPr fontId="5"/>
  </si>
  <si>
    <t>機関</t>
    <rPh sb="0" eb="2">
      <t>キカン</t>
    </rPh>
    <phoneticPr fontId="5"/>
  </si>
  <si>
    <t>X=執行額／Y=委託医療機関数　　　　　　　　　　　　　　</t>
    <rPh sb="2" eb="4">
      <t>シッコウ</t>
    </rPh>
    <rPh sb="4" eb="5">
      <t>ガク</t>
    </rPh>
    <rPh sb="8" eb="10">
      <t>イタク</t>
    </rPh>
    <rPh sb="10" eb="12">
      <t>イリョウ</t>
    </rPh>
    <rPh sb="12" eb="14">
      <t>キカン</t>
    </rPh>
    <rPh sb="14" eb="15">
      <t>スウ</t>
    </rPh>
    <phoneticPr fontId="5"/>
  </si>
  <si>
    <t>　　X/Y</t>
    <phoneticPr fontId="5"/>
  </si>
  <si>
    <t>百万円/件</t>
    <rPh sb="0" eb="2">
      <t>ヒャクマン</t>
    </rPh>
    <rPh sb="2" eb="3">
      <t>エン</t>
    </rPh>
    <rPh sb="4" eb="5">
      <t>ケン</t>
    </rPh>
    <phoneticPr fontId="5"/>
  </si>
  <si>
    <t>449/1</t>
    <phoneticPr fontId="5"/>
  </si>
  <si>
    <t>469/1</t>
    <phoneticPr fontId="5"/>
  </si>
  <si>
    <t>政策大目標3　労働災害に被災した労働者等の公正な保護を行うとともに、その社会復帰の促進等を図ること</t>
    <phoneticPr fontId="5"/>
  </si>
  <si>
    <t>被災労働者等の社会復帰促進・援護等を図ること（施策目標Ⅲ－３－２）</t>
    <phoneticPr fontId="5"/>
  </si>
  <si>
    <t>-</t>
    <phoneticPr fontId="5"/>
  </si>
  <si>
    <t>-</t>
    <phoneticPr fontId="5"/>
  </si>
  <si>
    <t>-</t>
    <phoneticPr fontId="5"/>
  </si>
  <si>
    <t>-</t>
    <phoneticPr fontId="5"/>
  </si>
  <si>
    <t>-</t>
    <phoneticPr fontId="5"/>
  </si>
  <si>
    <t>△</t>
  </si>
  <si>
    <t>無</t>
  </si>
  <si>
    <t>有</t>
  </si>
  <si>
    <t>‐</t>
  </si>
  <si>
    <t>-</t>
    <phoneticPr fontId="5"/>
  </si>
  <si>
    <t>-</t>
    <phoneticPr fontId="5"/>
  </si>
  <si>
    <t>「点検結果」参照</t>
    <rPh sb="1" eb="3">
      <t>テンケン</t>
    </rPh>
    <rPh sb="3" eb="5">
      <t>ケッカ</t>
    </rPh>
    <rPh sb="6" eb="8">
      <t>サンショウ</t>
    </rPh>
    <phoneticPr fontId="5"/>
  </si>
  <si>
    <t>「点検結果」参照</t>
    <phoneticPr fontId="5"/>
  </si>
  <si>
    <t>「点検結果」参照</t>
    <phoneticPr fontId="5"/>
  </si>
  <si>
    <t>被災労働者の適正な保護を目的とする事業であることから、受益者との負担関係は妥当である。</t>
    <rPh sb="0" eb="2">
      <t>ヒサイ</t>
    </rPh>
    <rPh sb="2" eb="5">
      <t>ロウドウシャ</t>
    </rPh>
    <rPh sb="6" eb="8">
      <t>テキセイ</t>
    </rPh>
    <rPh sb="9" eb="11">
      <t>ホゴ</t>
    </rPh>
    <rPh sb="12" eb="14">
      <t>モクテキ</t>
    </rPh>
    <rPh sb="17" eb="19">
      <t>ジギョウ</t>
    </rPh>
    <rPh sb="27" eb="30">
      <t>ジュエキシャ</t>
    </rPh>
    <rPh sb="32" eb="34">
      <t>フタン</t>
    </rPh>
    <rPh sb="34" eb="36">
      <t>カンケイ</t>
    </rPh>
    <rPh sb="37" eb="39">
      <t>ダトウ</t>
    </rPh>
    <phoneticPr fontId="5"/>
  </si>
  <si>
    <t>-</t>
    <phoneticPr fontId="5"/>
  </si>
  <si>
    <t>平成29年度のグループワークの年間実施日数は144日であり、おおむね週3日として定めた成果目標（年間141回）を上回っており、成果実績は成果目標に見合ったものとなっている。</t>
    <rPh sb="0" eb="2">
      <t>ヘイセイ</t>
    </rPh>
    <rPh sb="4" eb="6">
      <t>ネンド</t>
    </rPh>
    <rPh sb="15" eb="17">
      <t>ネンカン</t>
    </rPh>
    <rPh sb="17" eb="19">
      <t>ジッシ</t>
    </rPh>
    <rPh sb="19" eb="21">
      <t>ニッスウ</t>
    </rPh>
    <rPh sb="25" eb="26">
      <t>ニチ</t>
    </rPh>
    <rPh sb="34" eb="35">
      <t>シュウ</t>
    </rPh>
    <rPh sb="36" eb="37">
      <t>ニチ</t>
    </rPh>
    <rPh sb="40" eb="41">
      <t>サダ</t>
    </rPh>
    <rPh sb="43" eb="45">
      <t>セイカ</t>
    </rPh>
    <rPh sb="45" eb="47">
      <t>モクヒョウ</t>
    </rPh>
    <rPh sb="48" eb="50">
      <t>ネンカン</t>
    </rPh>
    <rPh sb="53" eb="54">
      <t>カイ</t>
    </rPh>
    <rPh sb="56" eb="58">
      <t>ウワマワ</t>
    </rPh>
    <rPh sb="63" eb="65">
      <t>セイカ</t>
    </rPh>
    <rPh sb="65" eb="67">
      <t>ジッセキ</t>
    </rPh>
    <rPh sb="68" eb="70">
      <t>セイカ</t>
    </rPh>
    <rPh sb="70" eb="72">
      <t>モクヒョウ</t>
    </rPh>
    <rPh sb="73" eb="75">
      <t>ミア</t>
    </rPh>
    <phoneticPr fontId="5"/>
  </si>
  <si>
    <t>-</t>
    <phoneticPr fontId="5"/>
  </si>
  <si>
    <t>本事業は、昭和38年の三井三池炭鉱大規模炭じん爆発災害（死者458名、負傷者839名）により、大牟田労災病院に入院していたCO中毒患
者の特有の症状に応じた適切な医療等の提供を目的として、当該患者の特性を十分考慮した診療体制等の整備を行うもので、
①炭鉱災害による一酸化炭素中毒症に関する特別措置法において、「政府は、炭鉱災害による一酸化炭素中毒症にかかった被災労働者のた
めのリハビリテーション施設の整備に努めなければならない」と規定されていること、
②平成16年、坂口厚生労働大臣（当時）は国会の場において、患者については、国が最後まで責任を持って対応していきたいと考えている旨
を答弁していること、
③CO中毒による入院患者は、現在、平均年齢が80歳を超えていることや、その特性から療養環境を変えることは医療上問題があること
等から、本事業は今後も引き続き実施する必要がある。
　また、本事業は、大牟田労災病院の後継医療機関に入院しているCO中毒患者の継続的な医療、看護体制等の整備やリハビリテーションの
実施等を主な委託内容とするものであるが、その性質及び目的から鑑みた場合、
①CO中毒患者の特有の症状に応じた医療の提供の一部を委託内容としていること
②大牟田労災病院の廃止・移譲時に、CO中毒患者に対して安心して診療・リハビリが行える環境を整備し、CO中毒患者の療養・リハビリが激
変することがないよう万全を期することを患者らと国が約束していることから、毎年度の契約のつど、委託先医療機関を変更することによる患
者の療養環境の変化は避けなければならないこと、
③患者については、国が責任を持って対応していく旨を国会において答弁しており、これを履行することが必要であること
等から、これらの条件を満たす競争を行う相手がなく、今後も後継医療機関である社会保険大牟田吉野病院と契約を締結する必要がある。</t>
    <phoneticPr fontId="5"/>
  </si>
  <si>
    <t>　委託先のCO中毒患者の現状、事業の進捗状況等を適宜把握し、特にCO中毒患者の特性に配慮しつつ、事業内容について協議をしながら
委託事業を引き続き的確に進めていく。
　また、年間の事業内容等については、社会保険大牟田吉野病院より、事業年度の翌年度に委託事業実施結果報告書及び委託費精算報告
書の提出を受け、それらの内容を精査し、適切な事業内容及び会計処理となるよう引き続き必要な指導を行っていく。</t>
    <phoneticPr fontId="5"/>
  </si>
  <si>
    <t>660-9</t>
    <phoneticPr fontId="5"/>
  </si>
  <si>
    <t>-</t>
    <phoneticPr fontId="5"/>
  </si>
  <si>
    <t>（一社）福岡県社会保険医療協会社会保険大牟田吉野病院</t>
    <phoneticPr fontId="5"/>
  </si>
  <si>
    <t>CO中毒患者の特有の症状に応じた適切な医療等を提供するため、次の業務を委託している。
・医療、看護体制等の整備
・リハビリテーション（グループワーク等）の実施
・レクリエーションの実施
・送迎の実施</t>
    <phoneticPr fontId="5"/>
  </si>
  <si>
    <t>-</t>
    <phoneticPr fontId="5"/>
  </si>
  <si>
    <t>-</t>
    <phoneticPr fontId="5"/>
  </si>
  <si>
    <t>-</t>
    <phoneticPr fontId="5"/>
  </si>
  <si>
    <t>-</t>
    <phoneticPr fontId="5"/>
  </si>
  <si>
    <t>-</t>
    <phoneticPr fontId="5"/>
  </si>
  <si>
    <t>-</t>
    <phoneticPr fontId="5"/>
  </si>
  <si>
    <t>CO中毒患者の特殊な障害の状態に応じた適切な医療等を提供するため、次の業務を委託している。
・医療、看護体制等の整備
・レクリエーションの実施
・リハビリテーションの実施
・送迎の実施
本事業は、被災労働者の社会復帰の促進、被災労働者及びその遺族の援護、労働者の安全及び衛生確保等を図るための事業であることから、施策目標に寄与する。</t>
    <rPh sb="156" eb="158">
      <t>セサク</t>
    </rPh>
    <rPh sb="158" eb="160">
      <t>モクヒョウ</t>
    </rPh>
    <phoneticPr fontId="5"/>
  </si>
  <si>
    <t>活動実績は見込みを達成している。</t>
    <rPh sb="0" eb="2">
      <t>カツドウ</t>
    </rPh>
    <rPh sb="2" eb="4">
      <t>ジッセキ</t>
    </rPh>
    <rPh sb="5" eb="7">
      <t>ミコ</t>
    </rPh>
    <rPh sb="9" eb="11">
      <t>タッセイ</t>
    </rPh>
    <phoneticPr fontId="5"/>
  </si>
  <si>
    <t>A.福岡県社会保険医療協会社会保険大牟田吉野病院</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</si>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</sst>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149679</xdr:colOff>
      <xdr:row>740</xdr:row>
      <xdr:rowOff>68036</xdr:rowOff>
    </xdr:from>
    <xdr:ext cx="2353235" cy="784412"/>
    <xdr:sp macro="" textlink="">
      <xdr:nvSpPr>
        <xdr:cNvPr id="2" name="テキスト ボックス 1"/>
        <xdr:cNvSpPr txBox="1"/>
      </xdr:nvSpPr>
      <xdr:spPr>
        <a:xfrm>
          <a:off x="4027715" y="45665572"/>
          <a:ext cx="2353235" cy="7844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（精査中）</a:t>
          </a:r>
        </a:p>
      </xdr:txBody>
    </xdr:sp>
    <xdr:clientData/>
  </xdr:oneCellAnchor>
  <xdr:twoCellAnchor>
    <xdr:from>
      <xdr:col>14</xdr:col>
      <xdr:colOff>122464</xdr:colOff>
      <xdr:row>742</xdr:row>
      <xdr:rowOff>217715</xdr:rowOff>
    </xdr:from>
    <xdr:to>
      <xdr:col>37</xdr:col>
      <xdr:colOff>95250</xdr:colOff>
      <xdr:row>744</xdr:row>
      <xdr:rowOff>251333</xdr:rowOff>
    </xdr:to>
    <xdr:sp macro="" textlink="">
      <xdr:nvSpPr>
        <xdr:cNvPr id="3" name="大かっこ 2"/>
        <xdr:cNvSpPr/>
      </xdr:nvSpPr>
      <xdr:spPr>
        <a:xfrm>
          <a:off x="2979964" y="46522822"/>
          <a:ext cx="4667250" cy="741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149678</xdr:colOff>
      <xdr:row>742</xdr:row>
      <xdr:rowOff>333497</xdr:rowOff>
    </xdr:from>
    <xdr:ext cx="4708072" cy="488255"/>
    <xdr:sp macro="" textlink="">
      <xdr:nvSpPr>
        <xdr:cNvPr id="4" name="テキスト ボックス 3"/>
        <xdr:cNvSpPr txBox="1"/>
      </xdr:nvSpPr>
      <xdr:spPr>
        <a:xfrm>
          <a:off x="2535069" y="46186019"/>
          <a:ext cx="4708072" cy="488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受託先の</a:t>
          </a:r>
          <a:r>
            <a:rPr kumimoji="1" lang="en-US" altLang="ja-JP" sz="1100"/>
            <a:t>CO</a:t>
          </a:r>
          <a:r>
            <a:rPr kumimoji="1" lang="ja-JP" altLang="en-US" sz="1100"/>
            <a:t>中毒入院患者の現状、事業の進捗状況等を適宜把握</a:t>
          </a:r>
          <a:endParaRPr kumimoji="1" lang="en-US" altLang="ja-JP" sz="1100"/>
        </a:p>
        <a:p>
          <a:pPr algn="ctr"/>
          <a:r>
            <a:rPr kumimoji="1" lang="ja-JP" altLang="en-US" sz="1100"/>
            <a:t>適切な事業内容、会計処理となるよう必要な指導</a:t>
          </a:r>
        </a:p>
      </xdr:txBody>
    </xdr:sp>
    <xdr:clientData/>
  </xdr:oneCellAnchor>
  <xdr:twoCellAnchor>
    <xdr:from>
      <xdr:col>25</xdr:col>
      <xdr:colOff>58430</xdr:colOff>
      <xdr:row>744</xdr:row>
      <xdr:rowOff>188099</xdr:rowOff>
    </xdr:from>
    <xdr:to>
      <xdr:col>25</xdr:col>
      <xdr:colOff>58430</xdr:colOff>
      <xdr:row>746</xdr:row>
      <xdr:rowOff>114461</xdr:rowOff>
    </xdr:to>
    <xdr:cxnSp macro="">
      <xdr:nvCxnSpPr>
        <xdr:cNvPr id="5" name="直線矢印コネクタ 4"/>
        <xdr:cNvCxnSpPr/>
      </xdr:nvCxnSpPr>
      <xdr:spPr>
        <a:xfrm>
          <a:off x="5161109" y="47200778"/>
          <a:ext cx="0" cy="6339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81644</xdr:colOff>
      <xdr:row>746</xdr:row>
      <xdr:rowOff>163287</xdr:rowOff>
    </xdr:from>
    <xdr:ext cx="2577353" cy="275717"/>
    <xdr:sp macro="" textlink="">
      <xdr:nvSpPr>
        <xdr:cNvPr id="6" name="テキスト ボックス 5"/>
        <xdr:cNvSpPr txBox="1"/>
      </xdr:nvSpPr>
      <xdr:spPr>
        <a:xfrm>
          <a:off x="3347358" y="47883537"/>
          <a:ext cx="25773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a:t>
          </a:r>
          <a:r>
            <a:rPr kumimoji="1" lang="en-US" altLang="ja-JP" sz="1100"/>
            <a:t>※】</a:t>
          </a:r>
          <a:endParaRPr kumimoji="1" lang="ja-JP" altLang="en-US" sz="1100"/>
        </a:p>
      </xdr:txBody>
    </xdr:sp>
    <xdr:clientData/>
  </xdr:oneCellAnchor>
  <xdr:oneCellAnchor>
    <xdr:from>
      <xdr:col>16</xdr:col>
      <xdr:colOff>79242</xdr:colOff>
      <xdr:row>747</xdr:row>
      <xdr:rowOff>85645</xdr:rowOff>
    </xdr:from>
    <xdr:ext cx="4101352" cy="728381"/>
    <xdr:sp macro="" textlink="">
      <xdr:nvSpPr>
        <xdr:cNvPr id="7" name="テキスト ボックス 6"/>
        <xdr:cNvSpPr txBox="1"/>
      </xdr:nvSpPr>
      <xdr:spPr>
        <a:xfrm>
          <a:off x="3344956" y="48159681"/>
          <a:ext cx="4101352" cy="7283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A.</a:t>
          </a:r>
          <a:r>
            <a:rPr kumimoji="1" lang="ja-JP" altLang="en-US" sz="1100"/>
            <a:t>（一社）福岡県社会保険医療協会社会保険大牟田吉野病院</a:t>
          </a:r>
          <a:endParaRPr kumimoji="1" lang="en-US" altLang="ja-JP" sz="1100"/>
        </a:p>
        <a:p>
          <a:pPr algn="ctr"/>
          <a:r>
            <a:rPr kumimoji="1" lang="ja-JP" altLang="en-US" sz="1100"/>
            <a:t>（精査中）</a:t>
          </a:r>
        </a:p>
      </xdr:txBody>
    </xdr:sp>
    <xdr:clientData/>
  </xdr:oneCellAnchor>
  <xdr:twoCellAnchor>
    <xdr:from>
      <xdr:col>14</xdr:col>
      <xdr:colOff>140803</xdr:colOff>
      <xdr:row>749</xdr:row>
      <xdr:rowOff>201707</xdr:rowOff>
    </xdr:from>
    <xdr:to>
      <xdr:col>39</xdr:col>
      <xdr:colOff>81641</xdr:colOff>
      <xdr:row>752</xdr:row>
      <xdr:rowOff>60833</xdr:rowOff>
    </xdr:to>
    <xdr:sp macro="" textlink="">
      <xdr:nvSpPr>
        <xdr:cNvPr id="8" name="大かっこ 7"/>
        <xdr:cNvSpPr/>
      </xdr:nvSpPr>
      <xdr:spPr>
        <a:xfrm>
          <a:off x="2923760" y="48547294"/>
          <a:ext cx="4910403" cy="886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102453</xdr:colOff>
      <xdr:row>749</xdr:row>
      <xdr:rowOff>261738</xdr:rowOff>
    </xdr:from>
    <xdr:ext cx="3552266" cy="642484"/>
    <xdr:sp macro="" textlink="">
      <xdr:nvSpPr>
        <xdr:cNvPr id="9" name="テキスト ボックス 8"/>
        <xdr:cNvSpPr txBox="1"/>
      </xdr:nvSpPr>
      <xdr:spPr>
        <a:xfrm>
          <a:off x="3572274" y="49043345"/>
          <a:ext cx="355226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CO</a:t>
          </a:r>
          <a:r>
            <a:rPr kumimoji="1" lang="ja-JP" altLang="en-US" sz="1100"/>
            <a:t>中毒患者の特有の症状に応じた適切な医療等を提供するための医療、看護体制等の整備やリハビリテーションの実施等</a:t>
          </a:r>
        </a:p>
      </xdr:txBody>
    </xdr:sp>
    <xdr:clientData/>
  </xdr:oneCellAnchor>
  <xdr:oneCellAnchor>
    <xdr:from>
      <xdr:col>11</xdr:col>
      <xdr:colOff>190500</xdr:colOff>
      <xdr:row>753</xdr:row>
      <xdr:rowOff>40826</xdr:rowOff>
    </xdr:from>
    <xdr:ext cx="5412442" cy="2879912"/>
    <xdr:sp macro="" textlink="">
      <xdr:nvSpPr>
        <xdr:cNvPr id="10" name="テキスト ボックス 9"/>
        <xdr:cNvSpPr txBox="1"/>
      </xdr:nvSpPr>
      <xdr:spPr>
        <a:xfrm>
          <a:off x="2435679" y="50196755"/>
          <a:ext cx="5412442" cy="2879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a:t>
          </a:r>
        </a:p>
        <a:p>
          <a:r>
            <a:rPr kumimoji="1" lang="ja-JP" altLang="en-US" sz="1100"/>
            <a:t>　本事業は、ＣＯ中毒患者の継続的な医療、看護体制等の整備やリハビリテーションの実施等を主な委託内容とするものであるが、その性質及び目的から鑑みた場合、</a:t>
          </a:r>
        </a:p>
        <a:p>
          <a:r>
            <a:rPr kumimoji="1" lang="ja-JP" altLang="en-US" sz="1100"/>
            <a:t>　①　ＣＯ中毒患者の特有の症状に応じた医療の提供の一部を委託内容としていること、</a:t>
          </a:r>
        </a:p>
        <a:p>
          <a:r>
            <a:rPr kumimoji="1" lang="ja-JP" altLang="en-US" sz="1100"/>
            <a:t>　②　大牟田労災病院の廃止・移譲時に、ＣＯ中毒患者に対して安心して診療・リハビリが行える環境を整備し、ＣＯ中毒患者の療養・リハビリが激変することがないよう万全を期することを、患者らと国が約束していることから、毎年度の契約のつど、委託先医療機関を変更することによる患者の療養環境の変化は避けなければならないこと、</a:t>
          </a:r>
        </a:p>
        <a:p>
          <a:r>
            <a:rPr kumimoji="1" lang="ja-JP" altLang="en-US" sz="1100"/>
            <a:t>　③　患者については、国が責任を持って対応していく旨を国会において答弁しており、これを履行することが必要であること</a:t>
          </a:r>
        </a:p>
        <a:p>
          <a:r>
            <a:rPr kumimoji="1" lang="ja-JP" altLang="en-US" sz="1100"/>
            <a:t>等から、これらの条件を満たす競争を行う相手がなく、今後も大牟田労災病院の後継医療機関である社会保険大牟田吉野病院と契約を締結する必要がある。</a:t>
          </a:r>
        </a:p>
        <a:p>
          <a:endParaRPr kumimoji="1" lang="ja-JP" altLang="en-US" sz="1100"/>
        </a:p>
      </xdr:txBody>
    </xdr:sp>
    <xdr:clientData/>
  </xdr:oneCellAnchor>
  <xdr:oneCellAnchor>
    <xdr:from>
      <xdr:col>31</xdr:col>
      <xdr:colOff>13608</xdr:colOff>
      <xdr:row>18</xdr:row>
      <xdr:rowOff>27214</xdr:rowOff>
    </xdr:from>
    <xdr:ext cx="607859" cy="275717"/>
    <xdr:sp macro="" textlink="">
      <xdr:nvSpPr>
        <xdr:cNvPr id="11" name="テキスト ボックス 10"/>
        <xdr:cNvSpPr txBox="1"/>
      </xdr:nvSpPr>
      <xdr:spPr>
        <a:xfrm>
          <a:off x="6340929" y="7647214"/>
          <a:ext cx="607859"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精査中</a:t>
          </a:r>
        </a:p>
      </xdr:txBody>
    </xdr:sp>
    <xdr:clientData/>
  </xdr:oneCellAnchor>
  <xdr:oneCellAnchor>
    <xdr:from>
      <xdr:col>38</xdr:col>
      <xdr:colOff>136072</xdr:colOff>
      <xdr:row>115</xdr:row>
      <xdr:rowOff>68036</xdr:rowOff>
    </xdr:from>
    <xdr:ext cx="559253" cy="625928"/>
    <xdr:sp macro="" textlink="">
      <xdr:nvSpPr>
        <xdr:cNvPr id="12" name="テキスト ボックス 11"/>
        <xdr:cNvSpPr txBox="1"/>
      </xdr:nvSpPr>
      <xdr:spPr>
        <a:xfrm>
          <a:off x="7737022" y="14860361"/>
          <a:ext cx="559253" cy="62592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精査中</a:t>
          </a:r>
        </a:p>
      </xdr:txBody>
    </xdr:sp>
    <xdr:clientData/>
  </xdr:oneCellAnchor>
  <xdr:oneCellAnchor>
    <xdr:from>
      <xdr:col>30</xdr:col>
      <xdr:colOff>68036</xdr:colOff>
      <xdr:row>711</xdr:row>
      <xdr:rowOff>40821</xdr:rowOff>
    </xdr:from>
    <xdr:ext cx="607859" cy="275717"/>
    <xdr:sp macro="" textlink="">
      <xdr:nvSpPr>
        <xdr:cNvPr id="13" name="テキスト ボックス 12"/>
        <xdr:cNvSpPr txBox="1"/>
      </xdr:nvSpPr>
      <xdr:spPr>
        <a:xfrm>
          <a:off x="6191250" y="30956250"/>
          <a:ext cx="607859"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精査中</a:t>
          </a:r>
        </a:p>
      </xdr:txBody>
    </xdr:sp>
    <xdr:clientData/>
  </xdr:oneCellAnchor>
  <xdr:oneCellAnchor>
    <xdr:from>
      <xdr:col>9</xdr:col>
      <xdr:colOff>40822</xdr:colOff>
      <xdr:row>780</xdr:row>
      <xdr:rowOff>263552</xdr:rowOff>
    </xdr:from>
    <xdr:ext cx="3388178" cy="275717"/>
    <xdr:sp macro="" textlink="">
      <xdr:nvSpPr>
        <xdr:cNvPr id="14" name="テキスト ボックス 13"/>
        <xdr:cNvSpPr txBox="1"/>
      </xdr:nvSpPr>
      <xdr:spPr>
        <a:xfrm>
          <a:off x="1877786" y="54202266"/>
          <a:ext cx="3388178"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精査中</a:t>
          </a:r>
        </a:p>
      </xdr:txBody>
    </xdr:sp>
    <xdr:clientData/>
  </xdr:oneCellAnchor>
  <xdr:oneCellAnchor>
    <xdr:from>
      <xdr:col>24</xdr:col>
      <xdr:colOff>108857</xdr:colOff>
      <xdr:row>836</xdr:row>
      <xdr:rowOff>643095</xdr:rowOff>
    </xdr:from>
    <xdr:ext cx="576943" cy="459100"/>
    <xdr:sp macro="" textlink="">
      <xdr:nvSpPr>
        <xdr:cNvPr id="15" name="テキスト ボックス 14"/>
        <xdr:cNvSpPr txBox="1"/>
      </xdr:nvSpPr>
      <xdr:spPr>
        <a:xfrm>
          <a:off x="4909457" y="57955020"/>
          <a:ext cx="576943"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450</v>
      </c>
      <c r="AT2" s="218"/>
      <c r="AU2" s="218"/>
      <c r="AV2" s="52" t="str">
        <f>IF(AW2="", "", "-")</f>
        <v/>
      </c>
      <c r="AW2" s="395"/>
      <c r="AX2" s="395"/>
    </row>
    <row r="3" spans="1:50" ht="21" customHeight="1" thickBot="1" x14ac:dyDescent="0.2">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549</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537</v>
      </c>
      <c r="AL12" s="296"/>
      <c r="AM12" s="296"/>
      <c r="AN12" s="296"/>
      <c r="AO12" s="296"/>
      <c r="AP12" s="296"/>
      <c r="AQ12" s="297"/>
      <c r="AR12" s="301" t="s">
        <v>538</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449</v>
      </c>
      <c r="Q13" s="98"/>
      <c r="R13" s="98"/>
      <c r="S13" s="98"/>
      <c r="T13" s="98"/>
      <c r="U13" s="98"/>
      <c r="V13" s="99"/>
      <c r="W13" s="97">
        <v>449</v>
      </c>
      <c r="X13" s="98"/>
      <c r="Y13" s="98"/>
      <c r="Z13" s="98"/>
      <c r="AA13" s="98"/>
      <c r="AB13" s="98"/>
      <c r="AC13" s="99"/>
      <c r="AD13" s="97">
        <v>454</v>
      </c>
      <c r="AE13" s="98"/>
      <c r="AF13" s="98"/>
      <c r="AG13" s="98"/>
      <c r="AH13" s="98"/>
      <c r="AI13" s="98"/>
      <c r="AJ13" s="99"/>
      <c r="AK13" s="97">
        <v>469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449</v>
      </c>
      <c r="Q18" s="104"/>
      <c r="R18" s="104"/>
      <c r="S18" s="104"/>
      <c r="T18" s="104"/>
      <c r="U18" s="104"/>
      <c r="V18" s="105"/>
      <c r="W18" s="103">
        <f>SUM(W13:AC17)</f>
        <v>449</v>
      </c>
      <c r="X18" s="104"/>
      <c r="Y18" s="104"/>
      <c r="Z18" s="104"/>
      <c r="AA18" s="104"/>
      <c r="AB18" s="104"/>
      <c r="AC18" s="105"/>
      <c r="AD18" s="103">
        <f>SUM(AD13:AJ17)</f>
        <v>454</v>
      </c>
      <c r="AE18" s="104"/>
      <c r="AF18" s="104"/>
      <c r="AG18" s="104"/>
      <c r="AH18" s="104"/>
      <c r="AI18" s="104"/>
      <c r="AJ18" s="105"/>
      <c r="AK18" s="103">
        <f>SUM(AK13:AQ17)</f>
        <v>469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449</v>
      </c>
      <c r="Q19" s="98"/>
      <c r="R19" s="98"/>
      <c r="S19" s="98"/>
      <c r="T19" s="98"/>
      <c r="U19" s="98"/>
      <c r="V19" s="99"/>
      <c r="W19" s="97">
        <v>449</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498</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541</v>
      </c>
      <c r="B22" s="196"/>
      <c r="C22" s="196"/>
      <c r="D22" s="196"/>
      <c r="E22" s="196"/>
      <c r="F22" s="197"/>
      <c r="G22" s="180" t="s">
        <v>475</v>
      </c>
      <c r="H22" s="181"/>
      <c r="I22" s="181"/>
      <c r="J22" s="181"/>
      <c r="K22" s="181"/>
      <c r="L22" s="181"/>
      <c r="M22" s="181"/>
      <c r="N22" s="181"/>
      <c r="O22" s="182"/>
      <c r="P22" s="204" t="s">
        <v>539</v>
      </c>
      <c r="Q22" s="181"/>
      <c r="R22" s="181"/>
      <c r="S22" s="181"/>
      <c r="T22" s="181"/>
      <c r="U22" s="181"/>
      <c r="V22" s="182"/>
      <c r="W22" s="204" t="s">
        <v>540</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469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476</v>
      </c>
      <c r="H29" s="193"/>
      <c r="I29" s="193"/>
      <c r="J29" s="193"/>
      <c r="K29" s="193"/>
      <c r="L29" s="193"/>
      <c r="M29" s="193"/>
      <c r="N29" s="193"/>
      <c r="O29" s="194"/>
      <c r="P29" s="225">
        <f>AK13</f>
        <v>469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492</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564</v>
      </c>
      <c r="AR31" s="133"/>
      <c r="AS31" s="134" t="s">
        <v>356</v>
      </c>
      <c r="AT31" s="169"/>
      <c r="AU31" s="269">
        <v>30</v>
      </c>
      <c r="AV31" s="269"/>
      <c r="AW31" s="377" t="s">
        <v>300</v>
      </c>
      <c r="AX31" s="378"/>
    </row>
    <row r="32" spans="1:50" ht="4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v>153</v>
      </c>
      <c r="AF32" s="363"/>
      <c r="AG32" s="363"/>
      <c r="AH32" s="363"/>
      <c r="AI32" s="362">
        <v>153</v>
      </c>
      <c r="AJ32" s="363"/>
      <c r="AK32" s="363"/>
      <c r="AL32" s="363"/>
      <c r="AM32" s="362">
        <v>144</v>
      </c>
      <c r="AN32" s="363"/>
      <c r="AO32" s="363"/>
      <c r="AP32" s="363"/>
      <c r="AQ32" s="100" t="s">
        <v>564</v>
      </c>
      <c r="AR32" s="101"/>
      <c r="AS32" s="101"/>
      <c r="AT32" s="102"/>
      <c r="AU32" s="363" t="s">
        <v>567</v>
      </c>
      <c r="AV32" s="363"/>
      <c r="AW32" s="363"/>
      <c r="AX32" s="365"/>
    </row>
    <row r="33" spans="1:50" ht="4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141</v>
      </c>
      <c r="AF33" s="363"/>
      <c r="AG33" s="363"/>
      <c r="AH33" s="363"/>
      <c r="AI33" s="362">
        <v>141</v>
      </c>
      <c r="AJ33" s="363"/>
      <c r="AK33" s="363"/>
      <c r="AL33" s="363"/>
      <c r="AM33" s="362">
        <v>141</v>
      </c>
      <c r="AN33" s="363"/>
      <c r="AO33" s="363"/>
      <c r="AP33" s="363"/>
      <c r="AQ33" s="100" t="s">
        <v>565</v>
      </c>
      <c r="AR33" s="101"/>
      <c r="AS33" s="101"/>
      <c r="AT33" s="102"/>
      <c r="AU33" s="363">
        <v>141</v>
      </c>
      <c r="AV33" s="363"/>
      <c r="AW33" s="363"/>
      <c r="AX33" s="365"/>
    </row>
    <row r="34" spans="1:50" ht="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109</v>
      </c>
      <c r="AF34" s="363"/>
      <c r="AG34" s="363"/>
      <c r="AH34" s="363"/>
      <c r="AI34" s="362">
        <v>109</v>
      </c>
      <c r="AJ34" s="363"/>
      <c r="AK34" s="363"/>
      <c r="AL34" s="363"/>
      <c r="AM34" s="362">
        <v>102</v>
      </c>
      <c r="AN34" s="363"/>
      <c r="AO34" s="363"/>
      <c r="AP34" s="363"/>
      <c r="AQ34" s="100" t="s">
        <v>566</v>
      </c>
      <c r="AR34" s="101"/>
      <c r="AS34" s="101"/>
      <c r="AT34" s="102"/>
      <c r="AU34" s="363" t="s">
        <v>567</v>
      </c>
      <c r="AV34" s="363"/>
      <c r="AW34" s="363"/>
      <c r="AX34" s="365"/>
    </row>
    <row r="35" spans="1:50" ht="23.25" customHeight="1" x14ac:dyDescent="0.15">
      <c r="A35" s="900" t="s">
        <v>529</v>
      </c>
      <c r="B35" s="901"/>
      <c r="C35" s="901"/>
      <c r="D35" s="901"/>
      <c r="E35" s="901"/>
      <c r="F35" s="902"/>
      <c r="G35" s="906" t="s">
        <v>568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492</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492</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492</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492</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488</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491</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519</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519</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520</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499</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518</v>
      </c>
      <c r="X70" s="947"/>
      <c r="Y70" s="952" t="s">
        <v>12</v>
      </c>
      <c r="Z70" s="952"/>
      <c r="AA70" s="953"/>
      <c r="AB70" s="954" t="s">
        <v>519</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519</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520</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493</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532</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487</v>
      </c>
      <c r="AP79" s="146"/>
      <c r="AQ79" s="146"/>
      <c r="AR79" s="81" t="s">
        <v>485</v>
      </c>
      <c r="AS79" s="145"/>
      <c r="AT79" s="146"/>
      <c r="AU79" s="146"/>
      <c r="AV79" s="146"/>
      <c r="AW79" s="146"/>
      <c r="AX79" s="147"/>
    </row>
    <row r="80" spans="1:50" ht="18.75" hidden="1" customHeight="1" x14ac:dyDescent="0.15">
      <c r="A80" s="519" t="s">
        <v>266</v>
      </c>
      <c r="B80" s="849" t="s">
        <v>484</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473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495</v>
      </c>
      <c r="AR100" s="932"/>
      <c r="AS100" s="932"/>
      <c r="AT100" s="933"/>
      <c r="AU100" s="931" t="s">
        <v>542</v>
      </c>
      <c r="AV100" s="932"/>
      <c r="AW100" s="932"/>
      <c r="AX100" s="934"/>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570</v>
      </c>
      <c r="AC101" s="551"/>
      <c r="AD101" s="551"/>
      <c r="AE101" s="362">
        <v>1</v>
      </c>
      <c r="AF101" s="363"/>
      <c r="AG101" s="363"/>
      <c r="AH101" s="364"/>
      <c r="AI101" s="362">
        <v>1</v>
      </c>
      <c r="AJ101" s="363"/>
      <c r="AK101" s="363"/>
      <c r="AL101" s="364"/>
      <c r="AM101" s="362">
        <v>1</v>
      </c>
      <c r="AN101" s="363"/>
      <c r="AO101" s="363"/>
      <c r="AP101" s="364"/>
      <c r="AQ101" s="362" t="s">
        <v>565</v>
      </c>
      <c r="AR101" s="363"/>
      <c r="AS101" s="363"/>
      <c r="AT101" s="364"/>
      <c r="AU101" s="362" t="s">
        <v>611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v>1</v>
      </c>
      <c r="AF102" s="356"/>
      <c r="AG102" s="356"/>
      <c r="AH102" s="356"/>
      <c r="AI102" s="356">
        <v>1</v>
      </c>
      <c r="AJ102" s="356"/>
      <c r="AK102" s="356"/>
      <c r="AL102" s="356"/>
      <c r="AM102" s="356">
        <v>1</v>
      </c>
      <c r="AN102" s="356"/>
      <c r="AO102" s="356"/>
      <c r="AP102" s="356"/>
      <c r="AQ102" s="817">
        <v>1</v>
      </c>
      <c r="AR102" s="818"/>
      <c r="AS102" s="818"/>
      <c r="AT102" s="819"/>
      <c r="AU102" s="817" t="s">
        <v>612</v>
      </c>
      <c r="AV102" s="818"/>
      <c r="AW102" s="818"/>
      <c r="AX102" s="819"/>
    </row>
    <row r="103" spans="1:60" ht="31.5" hidden="1" customHeight="1" x14ac:dyDescent="0.15">
      <c r="A103" s="488" t="s">
        <v>494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495</v>
      </c>
      <c r="AR103" s="359"/>
      <c r="AS103" s="359"/>
      <c r="AT103" s="360"/>
      <c r="AU103" s="358" t="s">
        <v>542</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495</v>
      </c>
      <c r="AR106" s="359"/>
      <c r="AS106" s="359"/>
      <c r="AT106" s="360"/>
      <c r="AU106" s="358" t="s">
        <v>542</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495</v>
      </c>
      <c r="AR109" s="359"/>
      <c r="AS109" s="359"/>
      <c r="AT109" s="360"/>
      <c r="AU109" s="358" t="s">
        <v>542</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495</v>
      </c>
      <c r="AR112" s="359"/>
      <c r="AS112" s="359"/>
      <c r="AT112" s="360"/>
      <c r="AU112" s="358" t="s">
        <v>542</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543</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449</v>
      </c>
      <c r="AF116" s="356"/>
      <c r="AG116" s="356"/>
      <c r="AH116" s="356"/>
      <c r="AI116" s="356">
        <v>449</v>
      </c>
      <c r="AJ116" s="356"/>
      <c r="AK116" s="356"/>
      <c r="AL116" s="356"/>
      <c r="AM116" s="356"/>
      <c r="AN116" s="356"/>
      <c r="AO116" s="356"/>
      <c r="AP116" s="356"/>
      <c r="AQ116" s="362">
        <v>469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574</v>
      </c>
      <c r="AF117" s="304"/>
      <c r="AG117" s="304"/>
      <c r="AH117" s="304"/>
      <c r="AI117" s="304" t="s">
        <v>574</v>
      </c>
      <c r="AJ117" s="304"/>
      <c r="AK117" s="304"/>
      <c r="AL117" s="304"/>
      <c r="AM117" s="304"/>
      <c r="AN117" s="304"/>
      <c r="AO117" s="304"/>
      <c r="AP117" s="304"/>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543</v>
      </c>
      <c r="AR118" s="334"/>
      <c r="AS118" s="334"/>
      <c r="AT118" s="334"/>
      <c r="AU118" s="334"/>
      <c r="AV118" s="334"/>
      <c r="AW118" s="334"/>
      <c r="AX118" s="335"/>
    </row>
    <row r="119" spans="1:50" ht="23.25" hidden="1" customHeight="1" x14ac:dyDescent="0.15">
      <c r="A119" s="290"/>
      <c r="B119" s="291"/>
      <c r="C119" s="291"/>
      <c r="D119" s="291"/>
      <c r="E119" s="291"/>
      <c r="F119" s="292"/>
      <c r="G119" s="349" t="s">
        <v>504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503</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543</v>
      </c>
      <c r="AR121" s="334"/>
      <c r="AS121" s="334"/>
      <c r="AT121" s="334"/>
      <c r="AU121" s="334"/>
      <c r="AV121" s="334"/>
      <c r="AW121" s="334"/>
      <c r="AX121" s="335"/>
    </row>
    <row r="122" spans="1:50" ht="23.25" hidden="1" customHeight="1" x14ac:dyDescent="0.15">
      <c r="A122" s="290"/>
      <c r="B122" s="291"/>
      <c r="C122" s="291"/>
      <c r="D122" s="291"/>
      <c r="E122" s="291"/>
      <c r="F122" s="292"/>
      <c r="G122" s="349" t="s">
        <v>505</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506</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543</v>
      </c>
      <c r="AR124" s="334"/>
      <c r="AS124" s="334"/>
      <c r="AT124" s="334"/>
      <c r="AU124" s="334"/>
      <c r="AV124" s="334"/>
      <c r="AW124" s="334"/>
      <c r="AX124" s="335"/>
    </row>
    <row r="125" spans="1:50" ht="23.25" hidden="1" customHeight="1" x14ac:dyDescent="0.15">
      <c r="A125" s="290"/>
      <c r="B125" s="291"/>
      <c r="C125" s="291"/>
      <c r="D125" s="291"/>
      <c r="E125" s="291"/>
      <c r="F125" s="292"/>
      <c r="G125" s="349" t="s">
        <v>505</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503</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543</v>
      </c>
      <c r="AR127" s="334"/>
      <c r="AS127" s="334"/>
      <c r="AT127" s="334"/>
      <c r="AU127" s="334"/>
      <c r="AV127" s="334"/>
      <c r="AW127" s="334"/>
      <c r="AX127" s="335"/>
    </row>
    <row r="128" spans="1:50" ht="23.25" hidden="1" customHeight="1" x14ac:dyDescent="0.15">
      <c r="A128" s="290"/>
      <c r="B128" s="291"/>
      <c r="C128" s="291"/>
      <c r="D128" s="291"/>
      <c r="E128" s="291"/>
      <c r="F128" s="292"/>
      <c r="G128" s="349" t="s">
        <v>505</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503</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t="s">
        <v>607</v>
      </c>
      <c r="AV133" s="133"/>
      <c r="AW133" s="134" t="s">
        <v>300</v>
      </c>
      <c r="AX133" s="135"/>
    </row>
    <row r="134" spans="1:50" ht="39.75" customHeight="1" x14ac:dyDescent="0.15">
      <c r="A134" s="997"/>
      <c r="B134" s="250"/>
      <c r="C134" s="249"/>
      <c r="D134" s="250"/>
      <c r="E134" s="249"/>
      <c r="F134" s="312"/>
      <c r="G134" s="228" t="s">
        <v>603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602</v>
      </c>
      <c r="AC134" s="219"/>
      <c r="AD134" s="219"/>
      <c r="AE134" s="264" t="s">
        <v>603</v>
      </c>
      <c r="AF134" s="101"/>
      <c r="AG134" s="101"/>
      <c r="AH134" s="101"/>
      <c r="AI134" s="264" t="s">
        <v>604</v>
      </c>
      <c r="AJ134" s="101"/>
      <c r="AK134" s="101"/>
      <c r="AL134" s="101"/>
      <c r="AM134" s="264" t="s">
        <v>602</v>
      </c>
      <c r="AN134" s="101"/>
      <c r="AO134" s="101"/>
      <c r="AP134" s="101"/>
      <c r="AQ134" s="264" t="s">
        <v>606</v>
      </c>
      <c r="AR134" s="101"/>
      <c r="AS134" s="101"/>
      <c r="AT134" s="101"/>
      <c r="AU134" s="264" t="s">
        <v>606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602</v>
      </c>
      <c r="AC135" s="130"/>
      <c r="AD135" s="130"/>
      <c r="AE135" s="264" t="s">
        <v>604</v>
      </c>
      <c r="AF135" s="101"/>
      <c r="AG135" s="101"/>
      <c r="AH135" s="101"/>
      <c r="AI135" s="264" t="s">
        <v>605</v>
      </c>
      <c r="AJ135" s="101"/>
      <c r="AK135" s="101"/>
      <c r="AL135" s="101"/>
      <c r="AM135" s="264" t="s">
        <v>606</v>
      </c>
      <c r="AN135" s="101"/>
      <c r="AO135" s="101"/>
      <c r="AP135" s="101"/>
      <c r="AQ135" s="264" t="s">
        <v>604</v>
      </c>
      <c r="AR135" s="101"/>
      <c r="AS135" s="101"/>
      <c r="AT135" s="101"/>
      <c r="AU135" s="264" t="s">
        <v>602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578</v>
      </c>
      <c r="H154" s="158"/>
      <c r="I154" s="158"/>
      <c r="J154" s="158"/>
      <c r="K154" s="158"/>
      <c r="L154" s="158"/>
      <c r="M154" s="158"/>
      <c r="N154" s="158"/>
      <c r="O154" s="158"/>
      <c r="P154" s="229"/>
      <c r="Q154" s="157" t="s">
        <v>565</v>
      </c>
      <c r="R154" s="158"/>
      <c r="S154" s="158"/>
      <c r="T154" s="158"/>
      <c r="U154" s="158"/>
      <c r="V154" s="158"/>
      <c r="W154" s="158"/>
      <c r="X154" s="158"/>
      <c r="Y154" s="158"/>
      <c r="Z154" s="158"/>
      <c r="AA154" s="926"/>
      <c r="AB154" s="253"/>
      <c r="AC154" s="254"/>
      <c r="AD154" s="254"/>
      <c r="AE154" s="259" t="s">
        <v>565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60" customHeight="1" x14ac:dyDescent="0.15">
      <c r="A188" s="997"/>
      <c r="B188" s="250"/>
      <c r="C188" s="249"/>
      <c r="D188" s="250"/>
      <c r="E188" s="157" t="s">
        <v>608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0"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578</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537</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578</v>
      </c>
      <c r="AF433" s="101"/>
      <c r="AG433" s="101"/>
      <c r="AH433" s="101"/>
      <c r="AI433" s="100" t="s">
        <v>582</v>
      </c>
      <c r="AJ433" s="101"/>
      <c r="AK433" s="101"/>
      <c r="AL433" s="101"/>
      <c r="AM433" s="100" t="s">
        <v>581</v>
      </c>
      <c r="AN433" s="101"/>
      <c r="AO433" s="101"/>
      <c r="AP433" s="102"/>
      <c r="AQ433" s="100" t="s">
        <v>582</v>
      </c>
      <c r="AR433" s="101"/>
      <c r="AS433" s="101"/>
      <c r="AT433" s="102"/>
      <c r="AU433" s="101" t="s">
        <v>566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578</v>
      </c>
      <c r="AF434" s="101"/>
      <c r="AG434" s="101"/>
      <c r="AH434" s="102"/>
      <c r="AI434" s="100" t="s">
        <v>582</v>
      </c>
      <c r="AJ434" s="101"/>
      <c r="AK434" s="101"/>
      <c r="AL434" s="101"/>
      <c r="AM434" s="100" t="s">
        <v>580</v>
      </c>
      <c r="AN434" s="101"/>
      <c r="AO434" s="101"/>
      <c r="AP434" s="102"/>
      <c r="AQ434" s="100" t="s">
        <v>566</v>
      </c>
      <c r="AR434" s="101"/>
      <c r="AS434" s="101"/>
      <c r="AT434" s="102"/>
      <c r="AU434" s="101" t="s">
        <v>565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582</v>
      </c>
      <c r="AJ435" s="101"/>
      <c r="AK435" s="101"/>
      <c r="AL435" s="101"/>
      <c r="AM435" s="100" t="s">
        <v>565</v>
      </c>
      <c r="AN435" s="101"/>
      <c r="AO435" s="101"/>
      <c r="AP435" s="102"/>
      <c r="AQ435" s="100" t="s">
        <v>580</v>
      </c>
      <c r="AR435" s="101"/>
      <c r="AS435" s="101"/>
      <c r="AT435" s="102"/>
      <c r="AU435" s="101" t="s">
        <v>565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537</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537</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537</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537</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537</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579</v>
      </c>
      <c r="AF458" s="101"/>
      <c r="AG458" s="101"/>
      <c r="AH458" s="101"/>
      <c r="AI458" s="100" t="s">
        <v>579</v>
      </c>
      <c r="AJ458" s="101"/>
      <c r="AK458" s="101"/>
      <c r="AL458" s="101"/>
      <c r="AM458" s="100" t="s">
        <v>580</v>
      </c>
      <c r="AN458" s="101"/>
      <c r="AO458" s="101"/>
      <c r="AP458" s="102"/>
      <c r="AQ458" s="100" t="s">
        <v>565</v>
      </c>
      <c r="AR458" s="101"/>
      <c r="AS458" s="101"/>
      <c r="AT458" s="102"/>
      <c r="AU458" s="101" t="s">
        <v>564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580</v>
      </c>
      <c r="AF459" s="101"/>
      <c r="AG459" s="101"/>
      <c r="AH459" s="102"/>
      <c r="AI459" s="100" t="s">
        <v>581</v>
      </c>
      <c r="AJ459" s="101"/>
      <c r="AK459" s="101"/>
      <c r="AL459" s="101"/>
      <c r="AM459" s="100" t="s">
        <v>580</v>
      </c>
      <c r="AN459" s="101"/>
      <c r="AO459" s="101"/>
      <c r="AP459" s="102"/>
      <c r="AQ459" s="100" t="s">
        <v>565</v>
      </c>
      <c r="AR459" s="101"/>
      <c r="AS459" s="101"/>
      <c r="AT459" s="102"/>
      <c r="AU459" s="101" t="s">
        <v>564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580</v>
      </c>
      <c r="AF460" s="101"/>
      <c r="AG460" s="101"/>
      <c r="AH460" s="102"/>
      <c r="AI460" s="100" t="s">
        <v>582</v>
      </c>
      <c r="AJ460" s="101"/>
      <c r="AK460" s="101"/>
      <c r="AL460" s="101"/>
      <c r="AM460" s="100" t="s">
        <v>582</v>
      </c>
      <c r="AN460" s="101"/>
      <c r="AO460" s="101"/>
      <c r="AP460" s="102"/>
      <c r="AQ460" s="100" t="s">
        <v>565</v>
      </c>
      <c r="AR460" s="101"/>
      <c r="AS460" s="101"/>
      <c r="AT460" s="102"/>
      <c r="AU460" s="101" t="s">
        <v>564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537</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537</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537</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537</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537</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537</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537</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537</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537</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537</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537</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537</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537</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537</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537</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537</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537</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537</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537</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537</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537</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537</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537</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537</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537</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537</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537</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537</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537</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537</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537</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537</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537</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537</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537</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537</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537</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537</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537</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537</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537</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537</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537</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537</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583</v>
      </c>
      <c r="AE705" s="733"/>
      <c r="AF705" s="733"/>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530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592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586</v>
      </c>
      <c r="AE709" s="152"/>
      <c r="AF709" s="152"/>
      <c r="AG709" s="664" t="s">
        <v>565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4" t="s">
        <v>593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593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4" t="s">
        <v>581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586</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64.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594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586</v>
      </c>
      <c r="AE716" s="759"/>
      <c r="AF716" s="759"/>
      <c r="AG716" s="664" t="s">
        <v>595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586</v>
      </c>
      <c r="AE718" s="152"/>
      <c r="AF718" s="152"/>
      <c r="AG718" s="160" t="s">
        <v>565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586</v>
      </c>
      <c r="AE719" s="668"/>
      <c r="AF719" s="668"/>
      <c r="AG719" s="157" t="s">
        <v>565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481</v>
      </c>
      <c r="D720" s="936"/>
      <c r="E720" s="936"/>
      <c r="F720" s="939"/>
      <c r="G720" s="935" t="s">
        <v>482</v>
      </c>
      <c r="H720" s="936"/>
      <c r="I720" s="936"/>
      <c r="J720" s="936"/>
      <c r="K720" s="936"/>
      <c r="L720" s="936"/>
      <c r="M720" s="936"/>
      <c r="N720" s="935" t="s">
        <v>486</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t="s">
        <v>587</v>
      </c>
      <c r="K721" s="919"/>
      <c r="L721" s="83" t="str">
        <f>IF(M721="","","-")</f>
        <v/>
      </c>
      <c r="M721" s="84"/>
      <c r="N721" s="916" t="s">
        <v>588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250.5" customHeight="1" x14ac:dyDescent="0.15">
      <c r="A726" s="621" t="s">
        <v>48</v>
      </c>
      <c r="B726" s="622"/>
      <c r="C726" s="444" t="s">
        <v>53</v>
      </c>
      <c r="D726" s="581"/>
      <c r="E726" s="581"/>
      <c r="F726" s="582"/>
      <c r="G726" s="797" t="s">
        <v>596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93" customHeight="1" thickBot="1" x14ac:dyDescent="0.2">
      <c r="A727" s="623"/>
      <c r="B727" s="624"/>
      <c r="C727" s="695" t="s">
        <v>57</v>
      </c>
      <c r="D727" s="696"/>
      <c r="E727" s="696"/>
      <c r="F727" s="697"/>
      <c r="G727" s="795" t="s">
        <v>597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598</v>
      </c>
      <c r="F737" s="111"/>
      <c r="G737" s="111"/>
      <c r="H737" s="111"/>
      <c r="I737" s="111"/>
      <c r="J737" s="111"/>
      <c r="K737" s="111"/>
      <c r="L737" s="111"/>
      <c r="M737" s="111"/>
      <c r="N737" s="112" t="s">
        <v>358</v>
      </c>
      <c r="O737" s="112"/>
      <c r="P737" s="112"/>
      <c r="Q737" s="112"/>
      <c r="R737" s="111">
        <v>984</v>
      </c>
      <c r="S737" s="111"/>
      <c r="T737" s="111"/>
      <c r="U737" s="111"/>
      <c r="V737" s="111"/>
      <c r="W737" s="111"/>
      <c r="X737" s="111"/>
      <c r="Y737" s="111"/>
      <c r="Z737" s="111"/>
      <c r="AA737" s="112" t="s">
        <v>359</v>
      </c>
      <c r="AB737" s="112"/>
      <c r="AC737" s="112"/>
      <c r="AD737" s="112"/>
      <c r="AE737" s="111">
        <v>829</v>
      </c>
      <c r="AF737" s="111"/>
      <c r="AG737" s="111"/>
      <c r="AH737" s="111"/>
      <c r="AI737" s="111"/>
      <c r="AJ737" s="111"/>
      <c r="AK737" s="111"/>
      <c r="AL737" s="111"/>
      <c r="AM737" s="111"/>
      <c r="AN737" s="112" t="s">
        <v>360</v>
      </c>
      <c r="AO737" s="112"/>
      <c r="AP737" s="112"/>
      <c r="AQ737" s="112"/>
      <c r="AR737" s="113">
        <v>424</v>
      </c>
      <c r="AS737" s="114"/>
      <c r="AT737" s="114"/>
      <c r="AU737" s="114"/>
      <c r="AV737" s="114"/>
      <c r="AW737" s="114"/>
      <c r="AX737" s="115"/>
      <c r="AY737" s="89"/>
      <c r="AZ737" s="89"/>
    </row>
    <row r="738" spans="1:52" ht="24.75" customHeight="1" x14ac:dyDescent="0.15">
      <c r="A738" s="116" t="s">
        <v>361</v>
      </c>
      <c r="B738" s="117"/>
      <c r="C738" s="117"/>
      <c r="D738" s="118"/>
      <c r="E738" s="111">
        <v>434</v>
      </c>
      <c r="F738" s="111"/>
      <c r="G738" s="111"/>
      <c r="H738" s="111"/>
      <c r="I738" s="111"/>
      <c r="J738" s="111"/>
      <c r="K738" s="111"/>
      <c r="L738" s="111"/>
      <c r="M738" s="111"/>
      <c r="N738" s="112" t="s">
        <v>362</v>
      </c>
      <c r="O738" s="112"/>
      <c r="P738" s="112"/>
      <c r="Q738" s="112"/>
      <c r="R738" s="111">
        <v>446</v>
      </c>
      <c r="S738" s="111"/>
      <c r="T738" s="111"/>
      <c r="U738" s="111"/>
      <c r="V738" s="111"/>
      <c r="W738" s="111"/>
      <c r="X738" s="111"/>
      <c r="Y738" s="111"/>
      <c r="Z738" s="111"/>
      <c r="AA738" s="112" t="s">
        <v>483</v>
      </c>
      <c r="AB738" s="112"/>
      <c r="AC738" s="112"/>
      <c r="AD738" s="112"/>
      <c r="AE738" s="111">
        <v>444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t="s">
        <v>551</v>
      </c>
      <c r="F739" s="126"/>
      <c r="G739" s="126"/>
      <c r="H739" s="91" t="str">
        <f>IF(E739="", "", "(")</f>
        <v>(</v>
      </c>
      <c r="I739" s="106"/>
      <c r="J739" s="106"/>
      <c r="K739" s="91" t="str">
        <f>IF(OR(I739="　", I739=""), "", "-")</f>
        <v/>
      </c>
      <c r="L739" s="107">
        <v>450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533</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535</v>
      </c>
      <c r="B779" s="761"/>
      <c r="C779" s="761"/>
      <c r="D779" s="761"/>
      <c r="E779" s="761"/>
      <c r="F779" s="762"/>
      <c r="G779" s="440" t="s">
        <v>610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510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487</v>
      </c>
      <c r="AM831" s="959"/>
      <c r="AN831" s="959"/>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480</v>
      </c>
      <c r="AD836" s="275"/>
      <c r="AE836" s="275"/>
      <c r="AF836" s="275"/>
      <c r="AG836" s="275"/>
      <c r="AH836" s="342" t="s">
        <v>516</v>
      </c>
      <c r="AI836" s="344"/>
      <c r="AJ836" s="344"/>
      <c r="AK836" s="344"/>
      <c r="AL836" s="344" t="s">
        <v>21</v>
      </c>
      <c r="AM836" s="344"/>
      <c r="AN836" s="344"/>
      <c r="AO836" s="427"/>
      <c r="AP836" s="428" t="s">
        <v>433</v>
      </c>
      <c r="AQ836" s="428"/>
      <c r="AR836" s="428"/>
      <c r="AS836" s="428"/>
      <c r="AT836" s="428"/>
      <c r="AU836" s="428"/>
      <c r="AV836" s="428"/>
      <c r="AW836" s="428"/>
      <c r="AX836" s="428"/>
    </row>
    <row r="837" spans="1:50" ht="150.75" customHeight="1" x14ac:dyDescent="0.15">
      <c r="A837" s="402">
        <v>1</v>
      </c>
      <c r="B837" s="402">
        <v>1</v>
      </c>
      <c r="C837" s="425" t="s">
        <v>600</v>
      </c>
      <c r="D837" s="416"/>
      <c r="E837" s="416"/>
      <c r="F837" s="416"/>
      <c r="G837" s="416"/>
      <c r="H837" s="416"/>
      <c r="I837" s="416"/>
      <c r="J837" s="417">
        <v>1290005015872</v>
      </c>
      <c r="K837" s="418"/>
      <c r="L837" s="418"/>
      <c r="M837" s="418"/>
      <c r="N837" s="418"/>
      <c r="O837" s="418"/>
      <c r="P837" s="426" t="s">
        <v>601</v>
      </c>
      <c r="Q837" s="315"/>
      <c r="R837" s="315"/>
      <c r="S837" s="315"/>
      <c r="T837" s="315"/>
      <c r="U837" s="315"/>
      <c r="V837" s="315"/>
      <c r="W837" s="315"/>
      <c r="X837" s="315"/>
      <c r="Y837" s="316"/>
      <c r="Z837" s="317"/>
      <c r="AA837" s="317"/>
      <c r="AB837" s="318"/>
      <c r="AC837" s="326" t="s">
        <v>528</v>
      </c>
      <c r="AD837" s="424"/>
      <c r="AE837" s="424"/>
      <c r="AF837" s="424"/>
      <c r="AG837" s="424"/>
      <c r="AH837" s="419" t="s">
        <v>578</v>
      </c>
      <c r="AI837" s="420"/>
      <c r="AJ837" s="420"/>
      <c r="AK837" s="420"/>
      <c r="AL837" s="323">
        <v>100</v>
      </c>
      <c r="AM837" s="324"/>
      <c r="AN837" s="324"/>
      <c r="AO837" s="325"/>
      <c r="AP837" s="319" t="s">
        <v>578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480</v>
      </c>
      <c r="AD869" s="275"/>
      <c r="AE869" s="275"/>
      <c r="AF869" s="275"/>
      <c r="AG869" s="275"/>
      <c r="AH869" s="342" t="s">
        <v>516</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480</v>
      </c>
      <c r="AD902" s="275"/>
      <c r="AE902" s="275"/>
      <c r="AF902" s="275"/>
      <c r="AG902" s="275"/>
      <c r="AH902" s="342" t="s">
        <v>516</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480</v>
      </c>
      <c r="AD935" s="275"/>
      <c r="AE935" s="275"/>
      <c r="AF935" s="275"/>
      <c r="AG935" s="275"/>
      <c r="AH935" s="342" t="s">
        <v>516</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480</v>
      </c>
      <c r="AD968" s="275"/>
      <c r="AE968" s="275"/>
      <c r="AF968" s="275"/>
      <c r="AG968" s="275"/>
      <c r="AH968" s="342" t="s">
        <v>516</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480</v>
      </c>
      <c r="AD1001" s="275"/>
      <c r="AE1001" s="275"/>
      <c r="AF1001" s="275"/>
      <c r="AG1001" s="275"/>
      <c r="AH1001" s="342" t="s">
        <v>516</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480</v>
      </c>
      <c r="AD1034" s="275"/>
      <c r="AE1034" s="275"/>
      <c r="AF1034" s="275"/>
      <c r="AG1034" s="275"/>
      <c r="AH1034" s="342" t="s">
        <v>516</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480</v>
      </c>
      <c r="AD1067" s="275"/>
      <c r="AE1067" s="275"/>
      <c r="AF1067" s="275"/>
      <c r="AG1067" s="275"/>
      <c r="AH1067" s="342" t="s">
        <v>516</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487</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564</v>
      </c>
      <c r="F1102" s="895"/>
      <c r="G1102" s="895"/>
      <c r="H1102" s="895"/>
      <c r="I1102" s="895"/>
      <c r="J1102" s="417" t="s">
        <v>567</v>
      </c>
      <c r="K1102" s="418"/>
      <c r="L1102" s="418"/>
      <c r="M1102" s="418"/>
      <c r="N1102" s="418"/>
      <c r="O1102" s="418"/>
      <c r="P1102" s="426" t="s">
        <v>567</v>
      </c>
      <c r="Q1102" s="315"/>
      <c r="R1102" s="315"/>
      <c r="S1102" s="315"/>
      <c r="T1102" s="315"/>
      <c r="U1102" s="315"/>
      <c r="V1102" s="315"/>
      <c r="W1102" s="315"/>
      <c r="X1102" s="315"/>
      <c r="Y1102" s="316" t="s">
        <v>567</v>
      </c>
      <c r="Z1102" s="317"/>
      <c r="AA1102" s="317"/>
      <c r="AB1102" s="318"/>
      <c r="AC1102" s="320"/>
      <c r="AD1102" s="320"/>
      <c r="AE1102" s="320"/>
      <c r="AF1102" s="320"/>
      <c r="AG1102" s="320"/>
      <c r="AH1102" s="321" t="s">
        <v>599</v>
      </c>
      <c r="AI1102" s="322"/>
      <c r="AJ1102" s="322"/>
      <c r="AK1102" s="322"/>
      <c r="AL1102" s="323" t="s">
        <v>582</v>
      </c>
      <c r="AM1102" s="324"/>
      <c r="AN1102" s="324"/>
      <c r="AO1102" s="325"/>
      <c r="AP1102" s="319" t="s">
        <v>599</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QQeEv46c2wNoqAflcXYh+3wS2T9Pzj4wDe8g+zNXvsbhFX6dyLINUEU9jEsp/gOm+soy1aqT/5JHeM6BR5WvA==" saltValue="5iVNs7/vpSA49wCHPDTlTw=="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t="s">
        <v>550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515</v>
      </c>
      <c r="H2" s="441"/>
      <c r="I2" s="441"/>
      <c r="J2" s="441"/>
      <c r="K2" s="441"/>
      <c r="L2" s="441"/>
      <c r="M2" s="441"/>
      <c r="N2" s="441"/>
      <c r="O2" s="441"/>
      <c r="P2" s="441"/>
      <c r="Q2" s="441"/>
      <c r="R2" s="441"/>
      <c r="S2" s="441"/>
      <c r="T2" s="441"/>
      <c r="U2" s="441"/>
      <c r="V2" s="441"/>
      <c r="W2" s="441"/>
      <c r="X2" s="441"/>
      <c r="Y2" s="441"/>
      <c r="Z2" s="441"/>
      <c r="AA2" s="441"/>
      <c r="AB2" s="442"/>
      <c r="AC2" s="440" t="s">
        <v>517</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497</v>
      </c>
      <c r="Z3" s="343"/>
      <c r="AA3" s="343"/>
      <c r="AB3" s="343"/>
      <c r="AC3" s="275" t="s">
        <v>480</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497</v>
      </c>
      <c r="Z36" s="343"/>
      <c r="AA36" s="343"/>
      <c r="AB36" s="343"/>
      <c r="AC36" s="275" t="s">
        <v>480</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497</v>
      </c>
      <c r="Z69" s="343"/>
      <c r="AA69" s="343"/>
      <c r="AB69" s="343"/>
      <c r="AC69" s="275" t="s">
        <v>480</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497</v>
      </c>
      <c r="Z102" s="343"/>
      <c r="AA102" s="343"/>
      <c r="AB102" s="343"/>
      <c r="AC102" s="275" t="s">
        <v>480</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497</v>
      </c>
      <c r="Z135" s="343"/>
      <c r="AA135" s="343"/>
      <c r="AB135" s="343"/>
      <c r="AC135" s="275" t="s">
        <v>480</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497</v>
      </c>
      <c r="Z168" s="343"/>
      <c r="AA168" s="343"/>
      <c r="AB168" s="343"/>
      <c r="AC168" s="275" t="s">
        <v>480</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497</v>
      </c>
      <c r="Z201" s="343"/>
      <c r="AA201" s="343"/>
      <c r="AB201" s="343"/>
      <c r="AC201" s="275" t="s">
        <v>480</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497</v>
      </c>
      <c r="Z234" s="343"/>
      <c r="AA234" s="343"/>
      <c r="AB234" s="343"/>
      <c r="AC234" s="275" t="s">
        <v>480</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497</v>
      </c>
      <c r="Z267" s="343"/>
      <c r="AA267" s="343"/>
      <c r="AB267" s="343"/>
      <c r="AC267" s="275" t="s">
        <v>480</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497</v>
      </c>
      <c r="Z300" s="343"/>
      <c r="AA300" s="343"/>
      <c r="AB300" s="343"/>
      <c r="AC300" s="275" t="s">
        <v>480</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497</v>
      </c>
      <c r="Z333" s="343"/>
      <c r="AA333" s="343"/>
      <c r="AB333" s="343"/>
      <c r="AC333" s="275" t="s">
        <v>480</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497</v>
      </c>
      <c r="Z366" s="343"/>
      <c r="AA366" s="343"/>
      <c r="AB366" s="343"/>
      <c r="AC366" s="275" t="s">
        <v>480</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497</v>
      </c>
      <c r="Z399" s="343"/>
      <c r="AA399" s="343"/>
      <c r="AB399" s="343"/>
      <c r="AC399" s="275" t="s">
        <v>480</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497</v>
      </c>
      <c r="Z432" s="343"/>
      <c r="AA432" s="343"/>
      <c r="AB432" s="343"/>
      <c r="AC432" s="275" t="s">
        <v>480</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497</v>
      </c>
      <c r="Z465" s="343"/>
      <c r="AA465" s="343"/>
      <c r="AB465" s="343"/>
      <c r="AC465" s="275" t="s">
        <v>480</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497</v>
      </c>
      <c r="Z498" s="343"/>
      <c r="AA498" s="343"/>
      <c r="AB498" s="343"/>
      <c r="AC498" s="275" t="s">
        <v>480</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497</v>
      </c>
      <c r="Z531" s="343"/>
      <c r="AA531" s="343"/>
      <c r="AB531" s="343"/>
      <c r="AC531" s="275" t="s">
        <v>480</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497</v>
      </c>
      <c r="Z564" s="343"/>
      <c r="AA564" s="343"/>
      <c r="AB564" s="343"/>
      <c r="AC564" s="275" t="s">
        <v>480</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497</v>
      </c>
      <c r="Z597" s="343"/>
      <c r="AA597" s="343"/>
      <c r="AB597" s="343"/>
      <c r="AC597" s="275" t="s">
        <v>480</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497</v>
      </c>
      <c r="Z630" s="343"/>
      <c r="AA630" s="343"/>
      <c r="AB630" s="343"/>
      <c r="AC630" s="275" t="s">
        <v>480</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497</v>
      </c>
      <c r="Z663" s="343"/>
      <c r="AA663" s="343"/>
      <c r="AB663" s="343"/>
      <c r="AC663" s="275" t="s">
        <v>480</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497</v>
      </c>
      <c r="Z696" s="343"/>
      <c r="AA696" s="343"/>
      <c r="AB696" s="343"/>
      <c r="AC696" s="275" t="s">
        <v>480</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497</v>
      </c>
      <c r="Z729" s="343"/>
      <c r="AA729" s="343"/>
      <c r="AB729" s="343"/>
      <c r="AC729" s="275" t="s">
        <v>480</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497</v>
      </c>
      <c r="Z762" s="343"/>
      <c r="AA762" s="343"/>
      <c r="AB762" s="343"/>
      <c r="AC762" s="275" t="s">
        <v>480</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497</v>
      </c>
      <c r="Z795" s="343"/>
      <c r="AA795" s="343"/>
      <c r="AB795" s="343"/>
      <c r="AC795" s="275" t="s">
        <v>480</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497</v>
      </c>
      <c r="Z828" s="343"/>
      <c r="AA828" s="343"/>
      <c r="AB828" s="343"/>
      <c r="AC828" s="275" t="s">
        <v>480</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497</v>
      </c>
      <c r="Z861" s="343"/>
      <c r="AA861" s="343"/>
      <c r="AB861" s="343"/>
      <c r="AC861" s="275" t="s">
        <v>480</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497</v>
      </c>
      <c r="Z894" s="343"/>
      <c r="AA894" s="343"/>
      <c r="AB894" s="343"/>
      <c r="AC894" s="275" t="s">
        <v>480</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497</v>
      </c>
      <c r="Z927" s="343"/>
      <c r="AA927" s="343"/>
      <c r="AB927" s="343"/>
      <c r="AC927" s="275" t="s">
        <v>480</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497</v>
      </c>
      <c r="Z960" s="343"/>
      <c r="AA960" s="343"/>
      <c r="AB960" s="343"/>
      <c r="AC960" s="275" t="s">
        <v>480</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497</v>
      </c>
      <c r="Z993" s="343"/>
      <c r="AA993" s="343"/>
      <c r="AB993" s="343"/>
      <c r="AC993" s="275" t="s">
        <v>480</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497</v>
      </c>
      <c r="Z1026" s="343"/>
      <c r="AA1026" s="343"/>
      <c r="AB1026" s="343"/>
      <c r="AC1026" s="275" t="s">
        <v>480</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497</v>
      </c>
      <c r="Z1059" s="343"/>
      <c r="AA1059" s="343"/>
      <c r="AB1059" s="343"/>
      <c r="AC1059" s="275" t="s">
        <v>480</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497</v>
      </c>
      <c r="Z1092" s="343"/>
      <c r="AA1092" s="343"/>
      <c r="AB1092" s="343"/>
      <c r="AC1092" s="275" t="s">
        <v>480</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497</v>
      </c>
      <c r="Z1125" s="343"/>
      <c r="AA1125" s="343"/>
      <c r="AB1125" s="343"/>
      <c r="AC1125" s="275" t="s">
        <v>480</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497</v>
      </c>
      <c r="Z1158" s="343"/>
      <c r="AA1158" s="343"/>
      <c r="AB1158" s="343"/>
      <c r="AC1158" s="275" t="s">
        <v>480</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497</v>
      </c>
      <c r="Z1191" s="343"/>
      <c r="AA1191" s="343"/>
      <c r="AB1191" s="343"/>
      <c r="AC1191" s="275" t="s">
        <v>480</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497</v>
      </c>
      <c r="Z1224" s="343"/>
      <c r="AA1224" s="343"/>
      <c r="AB1224" s="343"/>
      <c r="AC1224" s="275" t="s">
        <v>480</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497</v>
      </c>
      <c r="Z1257" s="343"/>
      <c r="AA1257" s="343"/>
      <c r="AB1257" s="343"/>
      <c r="AC1257" s="275" t="s">
        <v>480</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497</v>
      </c>
      <c r="Z1290" s="343"/>
      <c r="AA1290" s="343"/>
      <c r="AB1290" s="343"/>
      <c r="AC1290" s="275" t="s">
        <v>480</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2018-06-29T13:14:18Z</cp:lastPrinted>
  <dcterms:created xsi:type="dcterms:W3CDTF">2012-03-13T00:50:25Z</dcterms:created>
  <dcterms:modified xsi:type="dcterms:W3CDTF">2018-07-05T08:06:16Z</dcterms:modified>
</cp:coreProperties>
</file>