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労災管理課予算係</author>
  </authors>
  <commentList>
    <comment ref="AC767" authorId="0" shapeId="0">
      <text>
        <r>
          <rPr>
            <b/>
            <sz val="9"/>
            <color indexed="81"/>
            <rFont val="ＭＳ Ｐゴシック"/>
            <family val="3"/>
            <charset val="128"/>
          </rPr>
          <t>労災管理課予算係:</t>
        </r>
        <r>
          <rPr>
            <sz val="9"/>
            <color indexed="81"/>
            <rFont val="ＭＳ Ｐゴシック"/>
            <family val="3"/>
            <charset val="128"/>
          </rPr>
          <t xml:space="preserve">
訓練は実績がないという認識なのですが、本当にそうなら修正をお願いします。</t>
        </r>
      </text>
    </comment>
  </commentList>
</comments>
</file>

<file path=xl/sharedStrings.xml><?xml version="1.0" encoding="utf-8"?>
<sst xmlns="http://schemas.openxmlformats.org/spreadsheetml/2006/main" count="2966" uniqueCount="653">
  <si>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</si>
  <si>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</si>
  <si>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</si>
  <si>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</si>
  <si>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</si>
  <si>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</si>
  <si>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</si>
  <si>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</si>
  <si>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</si>
  <si>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</si>
  <si>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</si>
  <si>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</si>
  <si>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</si>
  <si>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</si>
  <si>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</si>
  <si>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</si>
  <si>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</si>
  <si>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</si>
  <si>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</si>
  <si>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</si>
  <si>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</si>
  <si>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</si>
  <si>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</si>
  <si>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</si>
  <si>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</si>
  <si>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</si>
  <si>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</si>
  <si>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</si>
  <si>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</si>
  <si>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</si>
  <si>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</si>
  <si>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</si>
  <si>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</si>
  <si>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</si>
  <si>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</si>
  <si>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</si>
  <si>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</si>
  <si>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</si>
  <si>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</si>
  <si>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</si>
  <si>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</si>
  <si>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</si>
  <si>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</si>
  <si>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</si>
  <si>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</si>
  <si>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</si>
  <si>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</si>
  <si>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</si>
  <si>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</si>
  <si>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</si>
  <si>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</si>
  <si>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</si>
  <si>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</si>
  <si>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</si>
  <si>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</si>
  <si>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</si>
  <si>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</si>
  <si>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</si>
  <si>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</si>
  <si>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</si>
  <si>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</si>
  <si>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</si>
  <si>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</si>
  <si>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</si>
  <si>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</si>
  <si>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</si>
  <si>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</si>
  <si>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</si>
  <si>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</si>
  <si>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</si>
  <si>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</si>
  <si>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</si>
  <si>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</si>
  <si>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</si>
  <si>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</si>
  <si>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</si>
  <si>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</si>
  <si>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</si>
  <si>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</si>
  <si>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</si>
  <si>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</si>
  <si>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</si>
  <si>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</si>
  <si>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</si>
  <si>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</si>
  <si>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</si>
  <si>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</si>
  <si>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</si>
  <si>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</si>
  <si>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</si>
  <si>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</si>
  <si>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</si>
  <si>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</si>
  <si>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</si>
  <si>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</si>
  <si>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</si>
  <si>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</si>
  <si>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</si>
  <si>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</si>
  <si>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</si>
  <si>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</si>
  <si>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</si>
  <si>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</si>
  <si>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</si>
  <si>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</si>
  <si>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</si>
  <si>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</si>
  <si>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</si>
  <si>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</si>
  <si>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</si>
  <si>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</si>
  <si>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</si>
  <si>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</si>
  <si>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</si>
  <si>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</si>
  <si>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</si>
  <si>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</si>
  <si>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</si>
  <si>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</si>
  <si>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</si>
  <si>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</si>
  <si>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</si>
  <si>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</si>
  <si>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</si>
  <si>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</si>
  <si>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</si>
  <si>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</si>
  <si>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</si>
  <si>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</si>
  <si>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</si>
  <si>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</si>
  <si>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</si>
  <si>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</si>
  <si>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</si>
  <si>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</si>
  <si>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</si>
  <si>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</si>
  <si>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</si>
  <si>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</si>
  <si>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</si>
  <si>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</si>
  <si>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</si>
  <si>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</si>
  <si>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</si>
  <si>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</si>
  <si>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</si>
  <si>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</si>
  <si>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</si>
  <si>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</si>
  <si>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</si>
  <si>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</si>
  <si>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</si>
  <si>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</si>
  <si>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</si>
  <si>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</si>
  <si>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</si>
  <si>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</si>
  <si>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</si>
  <si>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</si>
  <si>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</si>
  <si>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</si>
  <si>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</si>
  <si>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</si>
  <si>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</si>
  <si>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</si>
  <si>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</si>
  <si>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</si>
  <si>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</si>
  <si>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</si>
  <si>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</si>
  <si>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</si>
  <si>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</si>
  <si>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</si>
  <si>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</si>
  <si>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</si>
  <si>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</si>
  <si>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</si>
  <si>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</si>
  <si>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</si>
  <si>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</si>
  <si>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</si>
  <si>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</si>
  <si>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</si>
  <si>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</si>
  <si>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</si>
  <si>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</si>
  <si>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</si>
  <si>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</si>
  <si>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</si>
  <si>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</si>
  <si>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</si>
  <si>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</si>
  <si>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</si>
  <si>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</si>
  <si>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</si>
  <si>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</si>
  <si>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</si>
  <si>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</si>
  <si>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</si>
  <si>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</si>
  <si>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</si>
  <si>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</si>
  <si>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</si>
  <si>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</si>
  <si>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</si>
  <si>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</si>
  <si>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</si>
  <si>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</si>
  <si>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</si>
  <si>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</si>
  <si>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</si>
  <si>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</si>
  <si>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</si>
  <si>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</si>
  <si>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</si>
  <si>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</si>
  <si>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</si>
  <si>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</si>
  <si>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</si>
  <si>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</si>
  <si>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</si>
  <si>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</si>
  <si>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</si>
  <si>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</si>
  <si>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</si>
  <si>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</si>
  <si>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</si>
  <si>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</si>
  <si>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</si>
  <si>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</si>
  <si>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</si>
  <si>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</si>
  <si>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</si>
  <si>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</si>
  <si>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</si>
  <si>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</si>
  <si>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</si>
  <si>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</si>
  <si>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</si>
  <si>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</si>
  <si>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</si>
  <si>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</si>
  <si>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</si>
  <si>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</si>
  <si>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</si>
  <si>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</si>
  <si>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</si>
  <si>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</si>
  <si>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</si>
  <si>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</si>
  <si>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</si>
  <si>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</si>
  <si>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</si>
  <si>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</si>
  <si>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</si>
  <si>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</si>
  <si>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</si>
  <si>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</si>
  <si>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</si>
  <si>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</si>
  <si>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</si>
  <si>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</si>
  <si>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</si>
  <si>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</si>
  <si>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</si>
  <si>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</si>
  <si>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</si>
  <si>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</si>
  <si>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</si>
  <si>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</si>
  <si>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</si>
  <si>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</si>
  <si>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</si>
  <si>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</si>
  <si>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</si>
  <si>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</si>
  <si>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</si>
  <si>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</si>
  <si>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</si>
  <si>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</si>
  <si>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</si>
  <si>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</si>
  <si>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</si>
  <si>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</si>
  <si>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</si>
  <si>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</si>
  <si>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</si>
  <si>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</si>
  <si>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</si>
  <si>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</si>
  <si>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</si>
  <si>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</si>
  <si>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</si>
  <si>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</si>
  <si>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</si>
  <si>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</si>
  <si>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</si>
  <si>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</si>
  <si>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</si>
  <si>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</si>
  <si>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</si>
  <si>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</si>
  <si>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</si>
  <si>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</si>
  <si>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</si>
  <si>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</si>
  <si>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</si>
  <si>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</si>
  <si>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</si>
  <si>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</si>
  <si>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</si>
  <si>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</si>
  <si>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</si>
  <si>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</si>
  <si>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</si>
  <si>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</si>
  <si>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</si>
  <si>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</si>
  <si>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</si>
  <si>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</si>
  <si>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</si>
  <si>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</si>
  <si>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</si>
  <si>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</si>
  <si>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</si>
  <si>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</si>
  <si>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</si>
  <si>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</si>
  <si>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</si>
  <si>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</si>
  <si>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</si>
  <si>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</si>
  <si>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</si>
  <si>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</si>
  <si>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</si>
  <si>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</si>
  <si>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</si>
  <si>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</si>
  <si>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</si>
  <si>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</si>
  <si>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</si>
  <si>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</si>
  <si>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</si>
  <si>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</si>
  <si>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</si>
  <si>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</si>
  <si>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</si>
  <si>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</si>
  <si>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</si>
  <si>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</si>
  <si>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</si>
  <si>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</si>
  <si>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</si>
  <si>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</si>
  <si>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</si>
  <si>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</si>
  <si>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</si>
  <si>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</si>
  <si>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</si>
  <si>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</si>
  <si>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</si>
  <si>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</si>
  <si>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</si>
  <si>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</si>
  <si>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</si>
  <si>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</si>
  <si>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</si>
  <si>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</si>
  <si>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</si>
  <si>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</si>
  <si>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</si>
  <si>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</si>
  <si>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</si>
  <si>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</si>
  <si>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</si>
  <si>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</si>
  <si>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</si>
  <si>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</si>
  <si>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</si>
  <si>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</si>
  <si>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</si>
  <si>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</si>
  <si>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</si>
  <si>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</si>
  <si>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</si>
  <si>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</si>
  <si>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</si>
  <si>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</si>
  <si>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</si>
  <si>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</si>
  <si>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</si>
  <si>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</si>
  <si>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</si>
  <si>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</si>
  <si>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</si>
  <si>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</si>
  <si>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</si>
  <si>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</si>
  <si>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</si>
  <si>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</si>
  <si>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</si>
  <si>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</si>
  <si>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</si>
  <si>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</si>
  <si>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</si>
  <si>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</si>
  <si>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</si>
  <si>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</si>
  <si>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</si>
  <si>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</si>
  <si>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</si>
  <si>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</si>
  <si>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</si>
  <si>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</si>
  <si>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</si>
  <si>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</si>
  <si>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</si>
  <si>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</si>
  <si>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</si>
  <si>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</si>
  <si>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</si>
  <si>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</si>
  <si>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</si>
  <si>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</si>
  <si>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</si>
  <si>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</si>
  <si>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</si>
  <si>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</si>
  <si>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</si>
  <si>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</si>
  <si>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</si>
  <si>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</si>
  <si>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</si>
  <si>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</si>
  <si>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</si>
  <si>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</si>
  <si>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</si>
  <si>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</si>
  <si>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</si>
  <si>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</si>
  <si>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</si>
  <si>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</si>
  <si>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</si>
  <si>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</si>
  <si>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</si>
  <si>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</si>
  <si>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</si>
  <si>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</si>
  <si>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</si>
  <si>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</si>
  <si>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</si>
  <si>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</si>
  <si>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</si>
  <si>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</si>
  <si>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</si>
  <si>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</si>
  <si>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</si>
  <si>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</si>
  <si>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</si>
  <si>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</si>
  <si>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</si>
  <si>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</si>
  <si>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</si>
  <si>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</si>
  <si>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</si>
  <si>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</si>
  <si>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</si>
  <si>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</si>
  <si>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</si>
  <si>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</si>
  <si>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</si>
  <si>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</si>
  <si>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</si>
  <si>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</si>
  <si>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</si>
  <si>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</si>
  <si>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</si>
  <si>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</si>
  <si>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</si>
  <si>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</si>
  <si>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</si>
  <si>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</si>
  <si>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</si>
  <si>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</si>
  <si>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</si>
  <si>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</si>
  <si>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</si>
  <si>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</si>
  <si>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</si>
  <si>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</si>
  <si>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</si>
  <si>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</si>
  <si>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</si>
  <si>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</si>
  <si>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</si>
  <si>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</si>
  <si>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</si>
  <si>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</si>
  <si>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</si>
  <si>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</si>
  <si>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</si>
  <si>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</si>
  <si>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</si>
  <si>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</si>
  <si>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</si>
  <si>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</si>
  <si>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</si>
  <si>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</si>
  <si>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</si>
  <si>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</si>
  <si>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</si>
  <si>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</si>
  <si>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</si>
  <si>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</si>
  <si>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</si>
  <si>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</si>
  <si>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</si>
  <si>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</si>
  <si>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</si>
  <si>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</si>
  <si>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</si>
  <si>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</si>
  <si>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</si>
  <si>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</si>
  <si>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</si>
  <si>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</si>
  <si>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</si>
  <si>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</si>
  <si>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</si>
  <si>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</si>
  <si>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</si>
  <si>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</si>
  <si>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</si>
  <si>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</si>
  <si>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</si>
  <si>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</si>
  <si>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</si>
  <si>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</si>
  <si>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</si>
  <si>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</si>
  <si>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</si>
  <si>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</si>
  <si>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</si>
  <si>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</si>
  <si>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</si>
  <si>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</si>
  <si>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</si>
  <si>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</si>
  <si>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4">
      <t>キジュン</t>
    </rPh>
    <rPh sb="4" eb="5">
      <t>キョク</t>
    </rPh>
    <phoneticPr fontId="5"/>
  </si>
  <si>
    <t>補償課</t>
    <rPh sb="0" eb="2">
      <t>ホショウ</t>
    </rPh>
    <rPh sb="2" eb="3">
      <t>カ</t>
    </rPh>
    <phoneticPr fontId="5"/>
  </si>
  <si>
    <t>荻原　俊輔</t>
    <rPh sb="0" eb="2">
      <t>オギハラ</t>
    </rPh>
    <rPh sb="3" eb="5">
      <t>シュンスケ</t>
    </rPh>
    <phoneticPr fontId="5"/>
  </si>
  <si>
    <t>○</t>
  </si>
  <si>
    <t>-</t>
    <phoneticPr fontId="5"/>
  </si>
  <si>
    <t>-</t>
    <phoneticPr fontId="5"/>
  </si>
  <si>
    <t>-</t>
    <phoneticPr fontId="5"/>
  </si>
  <si>
    <t>-</t>
    <phoneticPr fontId="5"/>
  </si>
  <si>
    <t>-</t>
    <phoneticPr fontId="5"/>
  </si>
  <si>
    <t>申請から決定までに要する期間を１か月以内とし、その期間内に決定したものの割合を80％とする。</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</si>
  <si>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</si>
  <si>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</si>
  <si>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</si>
  <si>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</si>
  <si>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</si>
  <si>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</si>
  <si>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</si>
  <si>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</si>
  <si>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</si>
  <si>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</si>
  <si>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</si>
  <si>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</si>
  <si>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</si>
  <si>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</si>
  <si>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</si>
  <si>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</si>
  <si>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</si>
  <si>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本経費は被災労働者の申請に基づき給付を行うものであり、単位当たりコストの算出はなじまない。</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</si>
  <si>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</si>
  <si>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</si>
  <si>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</si>
  <si>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</si>
  <si>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</si>
  <si>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</si>
  <si>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</si>
  <si>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</si>
  <si>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</si>
  <si>
    <t>無</t>
  </si>
  <si>
    <t>-</t>
    <phoneticPr fontId="5"/>
  </si>
  <si>
    <t>C.</t>
    <phoneticPr fontId="5"/>
  </si>
  <si>
    <t>振動障害者社会復帰援護金支給要綱等</t>
    <phoneticPr fontId="5"/>
  </si>
  <si>
    <t>労災援護給付金</t>
    <rPh sb="0" eb="2">
      <t>ロウサイ</t>
    </rPh>
    <rPh sb="2" eb="4">
      <t>エンゴ</t>
    </rPh>
    <rPh sb="4" eb="7">
      <t>キュウフキン</t>
    </rPh>
    <phoneticPr fontId="5"/>
  </si>
  <si>
    <t>庁費</t>
    <rPh sb="0" eb="2">
      <t>チョウヒ</t>
    </rPh>
    <phoneticPr fontId="5"/>
  </si>
  <si>
    <t>振動障害者等については、傷病が治ゆした後の職業生活への危惧、健康維持への不安等、振動障害者本人の身体的・精神的要因により社会復帰をためらうことも多いことから、これらの者への必要な給付を行うことにより、円滑な社会復帰の促進を図るものであり、国民のニーズを的確に反映している。</t>
    <phoneticPr fontId="5"/>
  </si>
  <si>
    <t>本事業を含む社会復帰促進等事業は、労災保険給付を補完するものとして一体を成すものであり、国が実施すべき事業である。</t>
    <phoneticPr fontId="5"/>
  </si>
  <si>
    <t>被災労働者の円滑な社会復帰の促進を図るものであり、優先度が極めて高い事業である。</t>
    <phoneticPr fontId="5"/>
  </si>
  <si>
    <t>被災労働者に対する労災援護給付金の支給及び事務費の支給に必要なものに限定されている。</t>
    <phoneticPr fontId="5"/>
  </si>
  <si>
    <t>支給対象者</t>
    <rPh sb="0" eb="2">
      <t>シキュウ</t>
    </rPh>
    <rPh sb="2" eb="5">
      <t>タイショウシャ</t>
    </rPh>
    <phoneticPr fontId="5"/>
  </si>
  <si>
    <t>983</t>
    <phoneticPr fontId="5"/>
  </si>
  <si>
    <t>828</t>
    <phoneticPr fontId="5"/>
  </si>
  <si>
    <t>423</t>
    <phoneticPr fontId="5"/>
  </si>
  <si>
    <t>433</t>
    <phoneticPr fontId="5"/>
  </si>
  <si>
    <t>445</t>
    <phoneticPr fontId="5"/>
  </si>
  <si>
    <t>443</t>
    <phoneticPr fontId="5"/>
  </si>
  <si>
    <t>申請のあったものについて迅速・公正に処理する。</t>
    <rPh sb="15" eb="17">
      <t>コウセイ</t>
    </rPh>
    <phoneticPr fontId="5"/>
  </si>
  <si>
    <t>労災援護給付金</t>
    <phoneticPr fontId="5"/>
  </si>
  <si>
    <t>高知労働局</t>
    <rPh sb="0" eb="2">
      <t>コウチ</t>
    </rPh>
    <rPh sb="2" eb="5">
      <t>ロウドウキョク</t>
    </rPh>
    <phoneticPr fontId="5"/>
  </si>
  <si>
    <t>北海道労働局</t>
    <rPh sb="0" eb="3">
      <t>ホッカイドウ</t>
    </rPh>
    <rPh sb="3" eb="6">
      <t>ロウドウキョク</t>
    </rPh>
    <phoneticPr fontId="5"/>
  </si>
  <si>
    <t>愛媛労働局</t>
    <rPh sb="0" eb="2">
      <t>エヒメ</t>
    </rPh>
    <rPh sb="2" eb="5">
      <t>ロウドウキョク</t>
    </rPh>
    <phoneticPr fontId="5"/>
  </si>
  <si>
    <t>京都労働局</t>
    <rPh sb="0" eb="2">
      <t>キョウト</t>
    </rPh>
    <rPh sb="2" eb="5">
      <t>ロウドウキョク</t>
    </rPh>
    <phoneticPr fontId="5"/>
  </si>
  <si>
    <t>宮崎労働局</t>
    <rPh sb="0" eb="2">
      <t>ミヤザキ</t>
    </rPh>
    <rPh sb="2" eb="5">
      <t>ロウドウキョク</t>
    </rPh>
    <phoneticPr fontId="5"/>
  </si>
  <si>
    <t>鹿児島労働局</t>
    <rPh sb="0" eb="3">
      <t>カゴシマ</t>
    </rPh>
    <rPh sb="3" eb="6">
      <t>ロウドウキョク</t>
    </rPh>
    <phoneticPr fontId="5"/>
  </si>
  <si>
    <t>徳島労働局</t>
    <rPh sb="0" eb="2">
      <t>トクシマ</t>
    </rPh>
    <rPh sb="2" eb="5">
      <t>ロウドウキョク</t>
    </rPh>
    <phoneticPr fontId="5"/>
  </si>
  <si>
    <t>大分労働局</t>
    <rPh sb="0" eb="2">
      <t>オオイタ</t>
    </rPh>
    <rPh sb="2" eb="5">
      <t>ロウドウキョク</t>
    </rPh>
    <phoneticPr fontId="5"/>
  </si>
  <si>
    <t>-</t>
    <phoneticPr fontId="5"/>
  </si>
  <si>
    <t>今後とも、既支給対象者、支給状況等を勘案し、適切に予算要求を行うとともに、適切に事業を実施することとする。</t>
    <phoneticPr fontId="5"/>
  </si>
  <si>
    <t>社会復帰促進等事業処理状況調べ</t>
    <rPh sb="0" eb="2">
      <t>シャカイ</t>
    </rPh>
    <rPh sb="2" eb="4">
      <t>フッキ</t>
    </rPh>
    <rPh sb="4" eb="6">
      <t>ソクシン</t>
    </rPh>
    <rPh sb="6" eb="7">
      <t>トウ</t>
    </rPh>
    <rPh sb="7" eb="9">
      <t>ジギョウ</t>
    </rPh>
    <rPh sb="9" eb="11">
      <t>ショリ</t>
    </rPh>
    <rPh sb="11" eb="13">
      <t>ジョウキョウ</t>
    </rPh>
    <rPh sb="13" eb="14">
      <t>シラ</t>
    </rPh>
    <phoneticPr fontId="5"/>
  </si>
  <si>
    <t>振動障害者等支給対象者に対し、就職準備金その他移転等に要する費用や、職場転換等した当該労働者の賃金助成、訓練、講習の費用等を支給するもの。</t>
    <phoneticPr fontId="5"/>
  </si>
  <si>
    <t>就職準備その他移転等に要する費用</t>
    <rPh sb="0" eb="2">
      <t>シュウショク</t>
    </rPh>
    <rPh sb="2" eb="4">
      <t>ジュンビ</t>
    </rPh>
    <rPh sb="6" eb="7">
      <t>タ</t>
    </rPh>
    <rPh sb="7" eb="9">
      <t>イテン</t>
    </rPh>
    <rPh sb="9" eb="10">
      <t>トウ</t>
    </rPh>
    <rPh sb="11" eb="12">
      <t>ヨウ</t>
    </rPh>
    <rPh sb="14" eb="16">
      <t>ヒヨウ</t>
    </rPh>
    <phoneticPr fontId="5"/>
  </si>
  <si>
    <t>-</t>
    <phoneticPr fontId="5"/>
  </si>
  <si>
    <t>660-8</t>
    <phoneticPr fontId="5"/>
  </si>
  <si>
    <t>点検対象外</t>
    <rPh sb="0" eb="2">
      <t>テンケン</t>
    </rPh>
    <rPh sb="2" eb="4">
      <t>タイショウ</t>
    </rPh>
    <rPh sb="4" eb="5">
      <t>ガイ</t>
    </rPh>
    <phoneticPr fontId="5"/>
  </si>
  <si>
    <t>-</t>
    <phoneticPr fontId="5"/>
  </si>
  <si>
    <t>-</t>
    <phoneticPr fontId="5"/>
  </si>
  <si>
    <t>-</t>
    <phoneticPr fontId="5"/>
  </si>
  <si>
    <t>-</t>
    <phoneticPr fontId="5"/>
  </si>
  <si>
    <t>労働者災害補償保険法第29条第１項第１号</t>
    <phoneticPr fontId="5"/>
  </si>
  <si>
    <t>-</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</si>
  <si>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</si>
  <si>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</si>
  <si>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t>
    <phoneticPr fontId="5"/>
  </si>
  <si>
    <t>-</t>
    <phoneticPr fontId="5"/>
  </si>
  <si>
    <t>-</t>
    <phoneticPr fontId="5"/>
  </si>
  <si>
    <t>-</t>
    <phoneticPr fontId="5"/>
  </si>
  <si>
    <t>-</t>
    <phoneticPr fontId="5"/>
  </si>
  <si>
    <t>-</t>
    <phoneticPr fontId="5"/>
  </si>
  <si>
    <t>労災保険給付を補完するものとして振動障害等支給対象者に就職準備金その他移転に要する費用として援護金を支給する等により、被災労働者の円滑な社会復帰の促進を図るための事業であることから、施策目標に寄与する。</t>
    <rPh sb="46" eb="48">
      <t>エンゴ</t>
    </rPh>
    <rPh sb="48" eb="49">
      <t>キン</t>
    </rPh>
    <rPh sb="50" eb="52">
      <t>シキュウ</t>
    </rPh>
    <phoneticPr fontId="5"/>
  </si>
  <si>
    <t>本事業は被災労働者の円滑な社会復帰の促進を図るため、振動障害者等に対して就職準備金等として援護金等を支給するための経費であり、事業主から徴収した保険料から経費を支出していることから、受益者との負担関係は妥当である。</t>
    <rPh sb="45" eb="47">
      <t>エンゴ</t>
    </rPh>
    <rPh sb="47" eb="48">
      <t>キン</t>
    </rPh>
    <rPh sb="48" eb="49">
      <t>トウ</t>
    </rPh>
    <phoneticPr fontId="5"/>
  </si>
  <si>
    <t>申請から１か月以内に決定したものの割合
（申請から決定までに要する期間が１か月以内の件数／申請件数）</t>
    <phoneticPr fontId="5"/>
  </si>
  <si>
    <t>わが国が批准した第121号条約上の要請として、法律に定める保険給付の補完を目的として実施している。
傷病の治ゆ後に障害が残った被災労働者については、その後の職業生活への危惧、健康維持への不安等、本人の身体的・精神的要因により社会復帰をためらうことも多いこと等に鑑み、これらの者への円滑な社会復帰の促進を図る。</t>
    <rPh sb="2" eb="3">
      <t>クニ</t>
    </rPh>
    <rPh sb="4" eb="6">
      <t>ヒジュン</t>
    </rPh>
    <rPh sb="8" eb="9">
      <t>ダイ</t>
    </rPh>
    <rPh sb="12" eb="13">
      <t>ゴウ</t>
    </rPh>
    <rPh sb="13" eb="15">
      <t>ジョウヤク</t>
    </rPh>
    <rPh sb="15" eb="16">
      <t>ジョウ</t>
    </rPh>
    <rPh sb="17" eb="19">
      <t>ヨウセイ</t>
    </rPh>
    <rPh sb="23" eb="25">
      <t>ホウリツ</t>
    </rPh>
    <rPh sb="26" eb="27">
      <t>サダ</t>
    </rPh>
    <rPh sb="29" eb="31">
      <t>ホケン</t>
    </rPh>
    <rPh sb="31" eb="33">
      <t>キュウフ</t>
    </rPh>
    <rPh sb="34" eb="36">
      <t>ホカン</t>
    </rPh>
    <rPh sb="37" eb="39">
      <t>モクテキ</t>
    </rPh>
    <rPh sb="42" eb="44">
      <t>ジッシ</t>
    </rPh>
    <rPh sb="50" eb="52">
      <t>ショウビョウ</t>
    </rPh>
    <rPh sb="53" eb="54">
      <t>チ</t>
    </rPh>
    <rPh sb="55" eb="56">
      <t>ウシ</t>
    </rPh>
    <rPh sb="57" eb="59">
      <t>ショウガイ</t>
    </rPh>
    <rPh sb="60" eb="61">
      <t>ノコ</t>
    </rPh>
    <rPh sb="63" eb="65">
      <t>ヒサイ</t>
    </rPh>
    <rPh sb="65" eb="68">
      <t>ロウドウシャ</t>
    </rPh>
    <rPh sb="76" eb="77">
      <t>ゴ</t>
    </rPh>
    <rPh sb="78" eb="80">
      <t>ショクギョウ</t>
    </rPh>
    <rPh sb="80" eb="82">
      <t>セイカツ</t>
    </rPh>
    <rPh sb="84" eb="86">
      <t>キグ</t>
    </rPh>
    <rPh sb="87" eb="89">
      <t>ケンコウ</t>
    </rPh>
    <rPh sb="89" eb="91">
      <t>イジ</t>
    </rPh>
    <rPh sb="93" eb="95">
      <t>フアン</t>
    </rPh>
    <rPh sb="95" eb="96">
      <t>トウ</t>
    </rPh>
    <rPh sb="97" eb="99">
      <t>ホンニン</t>
    </rPh>
    <rPh sb="100" eb="103">
      <t>シンタイテキ</t>
    </rPh>
    <rPh sb="104" eb="107">
      <t>セイシンテキ</t>
    </rPh>
    <rPh sb="107" eb="109">
      <t>ヨウイン</t>
    </rPh>
    <rPh sb="112" eb="114">
      <t>シャカイ</t>
    </rPh>
    <rPh sb="114" eb="116">
      <t>フッキ</t>
    </rPh>
    <rPh sb="124" eb="125">
      <t>オオ</t>
    </rPh>
    <rPh sb="128" eb="129">
      <t>トウ</t>
    </rPh>
    <rPh sb="130" eb="131">
      <t>カンガ</t>
    </rPh>
    <rPh sb="137" eb="138">
      <t>モノ</t>
    </rPh>
    <rPh sb="140" eb="142">
      <t>エンカツ</t>
    </rPh>
    <rPh sb="143" eb="145">
      <t>シャカイ</t>
    </rPh>
    <rPh sb="145" eb="147">
      <t>フッキ</t>
    </rPh>
    <rPh sb="148" eb="150">
      <t>ソクシン</t>
    </rPh>
    <rPh sb="151" eb="152">
      <t>ハカ</t>
    </rPh>
    <phoneticPr fontId="5"/>
  </si>
  <si>
    <t>成果実績は成果目標を上回っており、成果目標に見合っている。</t>
    <phoneticPr fontId="5"/>
  </si>
  <si>
    <t>△</t>
  </si>
  <si>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5"/>
  </si>
  <si>
    <t>就職準備その他の移転等に要する費用</t>
    <phoneticPr fontId="5"/>
  </si>
  <si>
    <t>就職準備等の実施</t>
    <rPh sb="0" eb="2">
      <t>シュウショク</t>
    </rPh>
    <rPh sb="2" eb="4">
      <t>ジュンビ</t>
    </rPh>
    <rPh sb="4" eb="5">
      <t>トウ</t>
    </rPh>
    <rPh sb="6" eb="8">
      <t>ジッシ</t>
    </rPh>
    <phoneticPr fontId="5"/>
  </si>
  <si>
    <t>-</t>
    <phoneticPr fontId="5"/>
  </si>
  <si>
    <t>援護金の支給申請に係る審査、支払</t>
    <phoneticPr fontId="5"/>
  </si>
  <si>
    <t>援護金の支給申請に係る審査、支払</t>
    <phoneticPr fontId="5"/>
  </si>
  <si>
    <t>援護金の支給申請に係る審査、支払</t>
    <phoneticPr fontId="5"/>
  </si>
  <si>
    <t>本経費は被災労働者の援護のために必要な経費であり、その費用は公定されているため、所要額を確保する必要がある。
平成29年度は、活動実績が見込みを下回ったものの、成果実績は目標を達成しており、概ね計画通り事業を実施できている。</t>
    <phoneticPr fontId="5"/>
  </si>
  <si>
    <t>社会復帰特別対策援護経費</t>
    <phoneticPr fontId="5"/>
  </si>
  <si>
    <t>B.支給対象者（被災労働者）</t>
    <rPh sb="2" eb="4">
      <t>シキュウ</t>
    </rPh>
    <rPh sb="4" eb="7">
      <t>タイショウシャ</t>
    </rPh>
    <rPh sb="8" eb="10">
      <t>ヒサイ</t>
    </rPh>
    <rPh sb="10" eb="13">
      <t>ロウドウシャ</t>
    </rPh>
    <phoneticPr fontId="5"/>
  </si>
  <si>
    <t>A.北海道労働局</t>
    <rPh sb="2" eb="5">
      <t>ホッカイドウ</t>
    </rPh>
    <rPh sb="5" eb="8">
      <t>ロウドウキョク</t>
    </rPh>
    <phoneticPr fontId="5"/>
  </si>
  <si>
    <t>新潟労働局</t>
    <rPh sb="0" eb="2">
      <t>ニイガタ</t>
    </rPh>
    <rPh sb="2" eb="5">
      <t>ロウドウキョク</t>
    </rPh>
    <phoneticPr fontId="5"/>
  </si>
  <si>
    <t>大阪労働局</t>
    <rPh sb="0" eb="2">
      <t>オオサカ</t>
    </rPh>
    <rPh sb="2" eb="5">
      <t>ロウドウキョク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</si>
</sst>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19050</xdr:rowOff>
    </xdr:from>
    <xdr:to>
      <xdr:col>37</xdr:col>
      <xdr:colOff>3043</xdr:colOff>
      <xdr:row>744</xdr:row>
      <xdr:rowOff>0</xdr:rowOff>
    </xdr:to>
    <xdr:sp macro="" textlink="">
      <xdr:nvSpPr>
        <xdr:cNvPr id="28" name="正方形/長方形 27"/>
        <xdr:cNvSpPr/>
      </xdr:nvSpPr>
      <xdr:spPr bwMode="auto">
        <a:xfrm>
          <a:off x="3800475" y="36937950"/>
          <a:ext cx="3603493" cy="103822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400"/>
            </a:lnSpc>
          </a:pPr>
          <a:r>
            <a:rPr kumimoji="1" lang="en-US" altLang="ja-JP" sz="1400">
              <a:solidFill>
                <a:sysClr val="windowText" lastClr="000000"/>
              </a:solidFill>
              <a:latin typeface="+mn-ea"/>
              <a:ea typeface="+mn-ea"/>
            </a:rPr>
            <a:t>342</a:t>
          </a:r>
          <a:r>
            <a:rPr kumimoji="1" lang="ja-JP" altLang="en-US" sz="1400">
              <a:solidFill>
                <a:sysClr val="windowText" lastClr="000000"/>
              </a:solidFill>
              <a:latin typeface="+mn-ea"/>
              <a:ea typeface="+mn-ea"/>
            </a:rPr>
            <a:t>百万円（平成</a:t>
          </a:r>
          <a:r>
            <a:rPr kumimoji="1" lang="en-US" altLang="ja-JP" sz="1400">
              <a:solidFill>
                <a:sysClr val="windowText" lastClr="000000"/>
              </a:solidFill>
              <a:latin typeface="+mn-ea"/>
              <a:ea typeface="+mn-ea"/>
            </a:rPr>
            <a:t>29</a:t>
          </a:r>
          <a:r>
            <a:rPr kumimoji="1" lang="ja-JP" altLang="en-US" sz="1400">
              <a:solidFill>
                <a:sysClr val="windowText" lastClr="000000"/>
              </a:solidFill>
              <a:latin typeface="+mn-ea"/>
              <a:ea typeface="+mn-ea"/>
            </a:rPr>
            <a:t>年度執行額）</a:t>
          </a:r>
          <a:endParaRPr kumimoji="1" lang="en-US" altLang="ja-JP" sz="1400">
            <a:solidFill>
              <a:sysClr val="windowText" lastClr="000000"/>
            </a:solidFill>
            <a:latin typeface="+mn-ea"/>
            <a:ea typeface="+mn-ea"/>
          </a:endParaRPr>
        </a:p>
      </xdr:txBody>
    </xdr:sp>
    <xdr:clientData/>
  </xdr:twoCellAnchor>
  <xdr:twoCellAnchor>
    <xdr:from>
      <xdr:col>21</xdr:col>
      <xdr:colOff>4081</xdr:colOff>
      <xdr:row>744</xdr:row>
      <xdr:rowOff>106136</xdr:rowOff>
    </xdr:from>
    <xdr:to>
      <xdr:col>34</xdr:col>
      <xdr:colOff>190500</xdr:colOff>
      <xdr:row>746</xdr:row>
      <xdr:rowOff>119743</xdr:rowOff>
    </xdr:to>
    <xdr:sp macro="" textlink="">
      <xdr:nvSpPr>
        <xdr:cNvPr id="29" name="大かっこ 28"/>
        <xdr:cNvSpPr/>
      </xdr:nvSpPr>
      <xdr:spPr bwMode="auto">
        <a:xfrm>
          <a:off x="4204606" y="38082311"/>
          <a:ext cx="2786744" cy="71845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援護金の支払</a:t>
          </a:r>
          <a:endParaRPr lang="ja-JP" altLang="ja-JP">
            <a:effectLst/>
          </a:endParaRPr>
        </a:p>
      </xdr:txBody>
    </xdr:sp>
    <xdr:clientData/>
  </xdr:twoCellAnchor>
  <xdr:twoCellAnchor>
    <xdr:from>
      <xdr:col>27</xdr:col>
      <xdr:colOff>190500</xdr:colOff>
      <xdr:row>747</xdr:row>
      <xdr:rowOff>19050</xdr:rowOff>
    </xdr:from>
    <xdr:to>
      <xdr:col>27</xdr:col>
      <xdr:colOff>190500</xdr:colOff>
      <xdr:row>750</xdr:row>
      <xdr:rowOff>560</xdr:rowOff>
    </xdr:to>
    <xdr:cxnSp macro="">
      <xdr:nvCxnSpPr>
        <xdr:cNvPr id="30" name="直線矢印コネクタ 29"/>
        <xdr:cNvCxnSpPr/>
      </xdr:nvCxnSpPr>
      <xdr:spPr>
        <a:xfrm>
          <a:off x="5591175" y="39500175"/>
          <a:ext cx="0" cy="5625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xdr:colOff>
      <xdr:row>751</xdr:row>
      <xdr:rowOff>2723</xdr:rowOff>
    </xdr:from>
    <xdr:to>
      <xdr:col>37</xdr:col>
      <xdr:colOff>9525</xdr:colOff>
      <xdr:row>753</xdr:row>
      <xdr:rowOff>342901</xdr:rowOff>
    </xdr:to>
    <xdr:sp macro="" textlink="">
      <xdr:nvSpPr>
        <xdr:cNvPr id="31" name="正方形/長方形 30"/>
        <xdr:cNvSpPr/>
      </xdr:nvSpPr>
      <xdr:spPr bwMode="auto">
        <a:xfrm>
          <a:off x="3800476" y="39483848"/>
          <a:ext cx="3609974" cy="104502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Ａ．都道府県労働局</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342</a:t>
          </a:r>
          <a:r>
            <a:rPr kumimoji="1" lang="ja-JP" altLang="en-US" sz="14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20</xdr:col>
      <xdr:colOff>104776</xdr:colOff>
      <xdr:row>754</xdr:row>
      <xdr:rowOff>137433</xdr:rowOff>
    </xdr:from>
    <xdr:to>
      <xdr:col>35</xdr:col>
      <xdr:colOff>95251</xdr:colOff>
      <xdr:row>757</xdr:row>
      <xdr:rowOff>0</xdr:rowOff>
    </xdr:to>
    <xdr:sp macro="" textlink="">
      <xdr:nvSpPr>
        <xdr:cNvPr id="32" name="大かっこ 31"/>
        <xdr:cNvSpPr/>
      </xdr:nvSpPr>
      <xdr:spPr bwMode="auto">
        <a:xfrm>
          <a:off x="4105276" y="40675833"/>
          <a:ext cx="2990850" cy="71981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ysClr val="windowText" lastClr="000000"/>
              </a:solidFill>
              <a:latin typeface="+mn-lt"/>
              <a:ea typeface="+mn-ea"/>
              <a:cs typeface="+mn-cs"/>
            </a:rPr>
            <a:t>援護金の支給申請に係る審査、支払</a:t>
          </a:r>
          <a:endParaRPr lang="ja-JP" altLang="ja-JP">
            <a:solidFill>
              <a:sysClr val="windowText" lastClr="000000"/>
            </a:solidFill>
          </a:endParaRPr>
        </a:p>
      </xdr:txBody>
    </xdr:sp>
    <xdr:clientData/>
  </xdr:twoCellAnchor>
  <xdr:twoCellAnchor>
    <xdr:from>
      <xdr:col>28</xdr:col>
      <xdr:colOff>0</xdr:colOff>
      <xdr:row>757</xdr:row>
      <xdr:rowOff>38100</xdr:rowOff>
    </xdr:from>
    <xdr:to>
      <xdr:col>28</xdr:col>
      <xdr:colOff>0</xdr:colOff>
      <xdr:row>757</xdr:row>
      <xdr:rowOff>600155</xdr:rowOff>
    </xdr:to>
    <xdr:cxnSp macro="">
      <xdr:nvCxnSpPr>
        <xdr:cNvPr id="33" name="直線矢印コネクタ 32"/>
        <xdr:cNvCxnSpPr/>
      </xdr:nvCxnSpPr>
      <xdr:spPr>
        <a:xfrm>
          <a:off x="5600700" y="41433750"/>
          <a:ext cx="0" cy="5620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9525</xdr:colOff>
      <xdr:row>758</xdr:row>
      <xdr:rowOff>9525</xdr:rowOff>
    </xdr:from>
    <xdr:to>
      <xdr:col>37</xdr:col>
      <xdr:colOff>0</xdr:colOff>
      <xdr:row>761</xdr:row>
      <xdr:rowOff>342901</xdr:rowOff>
    </xdr:to>
    <xdr:sp macro="" textlink="">
      <xdr:nvSpPr>
        <xdr:cNvPr id="34" name="正方形/長方形 33"/>
        <xdr:cNvSpPr/>
      </xdr:nvSpPr>
      <xdr:spPr bwMode="auto">
        <a:xfrm>
          <a:off x="3810000" y="42071925"/>
          <a:ext cx="3590925" cy="113347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Ｂ．支給対象者</a:t>
          </a:r>
          <a:endParaRPr kumimoji="1" lang="en-US" altLang="ja-JP" sz="1400">
            <a:solidFill>
              <a:sysClr val="windowText" lastClr="000000"/>
            </a:solidFill>
            <a:latin typeface="+mn-ea"/>
            <a:ea typeface="+mn-ea"/>
          </a:endParaRPr>
        </a:p>
        <a:p>
          <a:pPr marL="0" marR="0" indent="0" algn="ctr" defTabSz="914400" eaLnBrk="1" fontAlgn="auto" latinLnBrk="0" hangingPunct="1">
            <a:lnSpc>
              <a:spcPts val="1600"/>
            </a:lnSpc>
            <a:spcBef>
              <a:spcPts val="0"/>
            </a:spcBef>
            <a:spcAft>
              <a:spcPts val="0"/>
            </a:spcAft>
            <a:buClrTx/>
            <a:buSzTx/>
            <a:buFontTx/>
            <a:buNone/>
            <a:tabLst/>
            <a:defRPr/>
          </a:pPr>
          <a:r>
            <a:rPr kumimoji="1" lang="ja-JP" altLang="en-US" sz="1400">
              <a:solidFill>
                <a:sysClr val="windowText" lastClr="000000"/>
              </a:solidFill>
              <a:latin typeface="+mn-ea"/>
              <a:ea typeface="+mn-ea"/>
            </a:rPr>
            <a:t>（被災労働者）</a:t>
          </a:r>
          <a:endParaRPr kumimoji="1" lang="en-US" altLang="ja-JP" sz="1400">
            <a:solidFill>
              <a:sysClr val="windowText" lastClr="000000"/>
            </a:solidFill>
            <a:latin typeface="+mn-ea"/>
            <a:ea typeface="+mn-ea"/>
          </a:endParaRPr>
        </a:p>
        <a:p>
          <a:pPr marL="0" marR="0" indent="0" algn="ctr" defTabSz="914400" eaLnBrk="1" fontAlgn="auto" latinLnBrk="0" hangingPunct="1">
            <a:lnSpc>
              <a:spcPts val="1600"/>
            </a:lnSpc>
            <a:spcBef>
              <a:spcPts val="0"/>
            </a:spcBef>
            <a:spcAft>
              <a:spcPts val="0"/>
            </a:spcAft>
            <a:buClrTx/>
            <a:buSzTx/>
            <a:buFontTx/>
            <a:buNone/>
            <a:tabLst/>
            <a:defRPr/>
          </a:pPr>
          <a:r>
            <a:rPr kumimoji="1" lang="en-US" altLang="ja-JP" sz="1400">
              <a:solidFill>
                <a:sysClr val="windowText" lastClr="000000"/>
              </a:solidFill>
              <a:latin typeface="+mn-ea"/>
              <a:ea typeface="+mn-ea"/>
            </a:rPr>
            <a:t>342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20</xdr:col>
      <xdr:colOff>95249</xdr:colOff>
      <xdr:row>762</xdr:row>
      <xdr:rowOff>17689</xdr:rowOff>
    </xdr:from>
    <xdr:to>
      <xdr:col>35</xdr:col>
      <xdr:colOff>85725</xdr:colOff>
      <xdr:row>764</xdr:row>
      <xdr:rowOff>0</xdr:rowOff>
    </xdr:to>
    <xdr:sp macro="" textlink="">
      <xdr:nvSpPr>
        <xdr:cNvPr id="35" name="大かっこ 34"/>
        <xdr:cNvSpPr/>
      </xdr:nvSpPr>
      <xdr:spPr bwMode="auto">
        <a:xfrm>
          <a:off x="4095749" y="43327864"/>
          <a:ext cx="2990851" cy="67763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latin typeface="+mn-lt"/>
              <a:ea typeface="+mn-ea"/>
              <a:cs typeface="+mn-cs"/>
            </a:rPr>
            <a:t>就職準備</a:t>
          </a:r>
          <a:r>
            <a:rPr kumimoji="1" lang="ja-JP" altLang="ja-JP" sz="1100">
              <a:solidFill>
                <a:sysClr val="windowText" lastClr="000000"/>
              </a:solidFill>
              <a:latin typeface="+mn-lt"/>
              <a:ea typeface="+mn-ea"/>
              <a:cs typeface="+mn-cs"/>
            </a:rPr>
            <a:t>等の実施　</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449</v>
      </c>
      <c r="AT2" s="940"/>
      <c r="AU2" s="940"/>
      <c r="AV2" s="52" t="str">
        <f>IF(AW2="", "", "-")</f>
        <v/>
      </c>
      <c r="AW2" s="910"/>
      <c r="AX2" s="910"/>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180</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549</v>
      </c>
      <c r="AF5" s="699"/>
      <c r="AG5" s="699"/>
      <c r="AH5" s="699"/>
      <c r="AI5" s="699"/>
      <c r="AJ5" s="699"/>
      <c r="AK5" s="699"/>
      <c r="AL5" s="699"/>
      <c r="AM5" s="699"/>
      <c r="AN5" s="699"/>
      <c r="AO5" s="699"/>
      <c r="AP5" s="700"/>
      <c r="AQ5" s="701" t="s">
        <v>550</v>
      </c>
      <c r="AR5" s="702"/>
      <c r="AS5" s="702"/>
      <c r="AT5" s="702"/>
      <c r="AU5" s="702"/>
      <c r="AV5" s="702"/>
      <c r="AW5" s="702"/>
      <c r="AX5" s="703"/>
    </row>
    <row r="6" spans="1:50" ht="39" customHeight="1" x14ac:dyDescent="0.15">
      <c r="A6" s="706" t="s">
        <v>4</v>
      </c>
      <c r="B6" s="707"/>
      <c r="C6" s="707"/>
      <c r="D6" s="707"/>
      <c r="E6" s="707"/>
      <c r="F6" s="707"/>
      <c r="G6" s="392" t="str">
        <f>入力規則等!F39</f>
        <v>労働保険特別会計労災勘定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624</v>
      </c>
      <c r="H7" s="496"/>
      <c r="I7" s="496"/>
      <c r="J7" s="496"/>
      <c r="K7" s="496"/>
      <c r="L7" s="496"/>
      <c r="M7" s="496"/>
      <c r="N7" s="496"/>
      <c r="O7" s="496"/>
      <c r="P7" s="496"/>
      <c r="Q7" s="496"/>
      <c r="R7" s="496"/>
      <c r="S7" s="496"/>
      <c r="T7" s="496"/>
      <c r="U7" s="496"/>
      <c r="V7" s="496"/>
      <c r="W7" s="496"/>
      <c r="X7" s="497"/>
      <c r="Y7" s="921" t="s">
        <v>545</v>
      </c>
      <c r="Z7" s="440"/>
      <c r="AA7" s="440"/>
      <c r="AB7" s="440"/>
      <c r="AC7" s="440"/>
      <c r="AD7" s="922"/>
      <c r="AE7" s="911" t="s">
        <v>588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1" t="str">
        <f>入力規則等!A26</f>
        <v>-</v>
      </c>
      <c r="H8" s="720"/>
      <c r="I8" s="720"/>
      <c r="J8" s="720"/>
      <c r="K8" s="720"/>
      <c r="L8" s="720"/>
      <c r="M8" s="720"/>
      <c r="N8" s="720"/>
      <c r="O8" s="720"/>
      <c r="P8" s="720"/>
      <c r="Q8" s="720"/>
      <c r="R8" s="720"/>
      <c r="S8" s="720"/>
      <c r="T8" s="720"/>
      <c r="U8" s="720"/>
      <c r="V8" s="720"/>
      <c r="W8" s="720"/>
      <c r="X8" s="942"/>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637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615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471</v>
      </c>
      <c r="AE12" s="413"/>
      <c r="AF12" s="413"/>
      <c r="AG12" s="413"/>
      <c r="AH12" s="413"/>
      <c r="AI12" s="413"/>
      <c r="AJ12" s="414"/>
      <c r="AK12" s="412" t="s">
        <v>533</v>
      </c>
      <c r="AL12" s="413"/>
      <c r="AM12" s="413"/>
      <c r="AN12" s="413"/>
      <c r="AO12" s="413"/>
      <c r="AP12" s="413"/>
      <c r="AQ12" s="414"/>
      <c r="AR12" s="412" t="s">
        <v>534</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437</v>
      </c>
      <c r="Q13" s="658"/>
      <c r="R13" s="658"/>
      <c r="S13" s="658"/>
      <c r="T13" s="658"/>
      <c r="U13" s="658"/>
      <c r="V13" s="659"/>
      <c r="W13" s="657">
        <v>404</v>
      </c>
      <c r="X13" s="658"/>
      <c r="Y13" s="658"/>
      <c r="Z13" s="658"/>
      <c r="AA13" s="658"/>
      <c r="AB13" s="658"/>
      <c r="AC13" s="659"/>
      <c r="AD13" s="657">
        <v>362</v>
      </c>
      <c r="AE13" s="658"/>
      <c r="AF13" s="658"/>
      <c r="AG13" s="658"/>
      <c r="AH13" s="658"/>
      <c r="AI13" s="658"/>
      <c r="AJ13" s="659"/>
      <c r="AK13" s="657">
        <v>348</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552</v>
      </c>
      <c r="Q14" s="658"/>
      <c r="R14" s="658"/>
      <c r="S14" s="658"/>
      <c r="T14" s="658"/>
      <c r="U14" s="658"/>
      <c r="V14" s="659"/>
      <c r="W14" s="657" t="s">
        <v>552</v>
      </c>
      <c r="X14" s="658"/>
      <c r="Y14" s="658"/>
      <c r="Z14" s="658"/>
      <c r="AA14" s="658"/>
      <c r="AB14" s="658"/>
      <c r="AC14" s="659"/>
      <c r="AD14" s="657" t="s">
        <v>552</v>
      </c>
      <c r="AE14" s="658"/>
      <c r="AF14" s="658"/>
      <c r="AG14" s="658"/>
      <c r="AH14" s="658"/>
      <c r="AI14" s="658"/>
      <c r="AJ14" s="659"/>
      <c r="AK14" s="657" t="s">
        <v>622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553</v>
      </c>
      <c r="Q15" s="658"/>
      <c r="R15" s="658"/>
      <c r="S15" s="658"/>
      <c r="T15" s="658"/>
      <c r="U15" s="658"/>
      <c r="V15" s="659"/>
      <c r="W15" s="657" t="s">
        <v>554</v>
      </c>
      <c r="X15" s="658"/>
      <c r="Y15" s="658"/>
      <c r="Z15" s="658"/>
      <c r="AA15" s="658"/>
      <c r="AB15" s="658"/>
      <c r="AC15" s="659"/>
      <c r="AD15" s="657" t="s">
        <v>553</v>
      </c>
      <c r="AE15" s="658"/>
      <c r="AF15" s="658"/>
      <c r="AG15" s="658"/>
      <c r="AH15" s="658"/>
      <c r="AI15" s="658"/>
      <c r="AJ15" s="659"/>
      <c r="AK15" s="657" t="s">
        <v>556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552</v>
      </c>
      <c r="Q16" s="658"/>
      <c r="R16" s="658"/>
      <c r="S16" s="658"/>
      <c r="T16" s="658"/>
      <c r="U16" s="658"/>
      <c r="V16" s="659"/>
      <c r="W16" s="657" t="s">
        <v>552</v>
      </c>
      <c r="X16" s="658"/>
      <c r="Y16" s="658"/>
      <c r="Z16" s="658"/>
      <c r="AA16" s="658"/>
      <c r="AB16" s="658"/>
      <c r="AC16" s="659"/>
      <c r="AD16" s="657" t="s">
        <v>552</v>
      </c>
      <c r="AE16" s="658"/>
      <c r="AF16" s="658"/>
      <c r="AG16" s="658"/>
      <c r="AH16" s="658"/>
      <c r="AI16" s="658"/>
      <c r="AJ16" s="659"/>
      <c r="AK16" s="657" t="s">
        <v>552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552</v>
      </c>
      <c r="Q17" s="658"/>
      <c r="R17" s="658"/>
      <c r="S17" s="658"/>
      <c r="T17" s="658"/>
      <c r="U17" s="658"/>
      <c r="V17" s="659"/>
      <c r="W17" s="657" t="s">
        <v>552</v>
      </c>
      <c r="X17" s="658"/>
      <c r="Y17" s="658"/>
      <c r="Z17" s="658"/>
      <c r="AA17" s="658"/>
      <c r="AB17" s="658"/>
      <c r="AC17" s="659"/>
      <c r="AD17" s="657" t="s">
        <v>555</v>
      </c>
      <c r="AE17" s="658"/>
      <c r="AF17" s="658"/>
      <c r="AG17" s="658"/>
      <c r="AH17" s="658"/>
      <c r="AI17" s="658"/>
      <c r="AJ17" s="659"/>
      <c r="AK17" s="657" t="s">
        <v>552</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437</v>
      </c>
      <c r="Q18" s="879"/>
      <c r="R18" s="879"/>
      <c r="S18" s="879"/>
      <c r="T18" s="879"/>
      <c r="U18" s="879"/>
      <c r="V18" s="880"/>
      <c r="W18" s="878">
        <f>SUM(W13:AC17)</f>
        <v>404</v>
      </c>
      <c r="X18" s="879"/>
      <c r="Y18" s="879"/>
      <c r="Z18" s="879"/>
      <c r="AA18" s="879"/>
      <c r="AB18" s="879"/>
      <c r="AC18" s="880"/>
      <c r="AD18" s="878">
        <f>SUM(AD13:AJ17)</f>
        <v>362</v>
      </c>
      <c r="AE18" s="879"/>
      <c r="AF18" s="879"/>
      <c r="AG18" s="879"/>
      <c r="AH18" s="879"/>
      <c r="AI18" s="879"/>
      <c r="AJ18" s="880"/>
      <c r="AK18" s="878">
        <f>SUM(AK13:AQ17)</f>
        <v>348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308</v>
      </c>
      <c r="Q19" s="658"/>
      <c r="R19" s="658"/>
      <c r="S19" s="658"/>
      <c r="T19" s="658"/>
      <c r="U19" s="658"/>
      <c r="V19" s="659"/>
      <c r="W19" s="657">
        <v>349</v>
      </c>
      <c r="X19" s="658"/>
      <c r="Y19" s="658"/>
      <c r="Z19" s="658"/>
      <c r="AA19" s="658"/>
      <c r="AB19" s="658"/>
      <c r="AC19" s="659"/>
      <c r="AD19" s="657">
        <v>342</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0.70480549199084663</v>
      </c>
      <c r="Q20" s="312"/>
      <c r="R20" s="312"/>
      <c r="S20" s="312"/>
      <c r="T20" s="312"/>
      <c r="U20" s="312"/>
      <c r="V20" s="312"/>
      <c r="W20" s="312">
        <f t="shared" ref="W20" si="0">IF(W18=0, "-", SUM(W19)/W18)</f>
        <v>0.86386138613861385</v>
      </c>
      <c r="X20" s="312"/>
      <c r="Y20" s="312"/>
      <c r="Z20" s="312"/>
      <c r="AA20" s="312"/>
      <c r="AB20" s="312"/>
      <c r="AC20" s="312"/>
      <c r="AD20" s="312">
        <f t="shared" ref="AD20" si="1">IF(AD18=0, "-", SUM(AD19)/AD18)</f>
        <v>0.94475138121546964</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6"/>
      <c r="G21" s="310" t="s">
        <v>496</v>
      </c>
      <c r="H21" s="311"/>
      <c r="I21" s="311"/>
      <c r="J21" s="311"/>
      <c r="K21" s="311"/>
      <c r="L21" s="311"/>
      <c r="M21" s="311"/>
      <c r="N21" s="311"/>
      <c r="O21" s="311"/>
      <c r="P21" s="312">
        <f>IF(P19=0, "-", SUM(P19)/SUM(P13,P14))</f>
        <v>0.70480549199084663</v>
      </c>
      <c r="Q21" s="312"/>
      <c r="R21" s="312"/>
      <c r="S21" s="312"/>
      <c r="T21" s="312"/>
      <c r="U21" s="312"/>
      <c r="V21" s="312"/>
      <c r="W21" s="312">
        <f t="shared" ref="W21" si="2">IF(W19=0, "-", SUM(W19)/SUM(W13,W14))</f>
        <v>0.86386138613861385</v>
      </c>
      <c r="X21" s="312"/>
      <c r="Y21" s="312"/>
      <c r="Z21" s="312"/>
      <c r="AA21" s="312"/>
      <c r="AB21" s="312"/>
      <c r="AC21" s="312"/>
      <c r="AD21" s="312">
        <f t="shared" ref="AD21" si="3">IF(AD19=0, "-", SUM(AD19)/SUM(AD13,AD14))</f>
        <v>0.94475138121546964</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4" t="s">
        <v>537</v>
      </c>
      <c r="B22" s="965"/>
      <c r="C22" s="965"/>
      <c r="D22" s="965"/>
      <c r="E22" s="965"/>
      <c r="F22" s="966"/>
      <c r="G22" s="951" t="s">
        <v>473</v>
      </c>
      <c r="H22" s="216"/>
      <c r="I22" s="216"/>
      <c r="J22" s="216"/>
      <c r="K22" s="216"/>
      <c r="L22" s="216"/>
      <c r="M22" s="216"/>
      <c r="N22" s="216"/>
      <c r="O22" s="217"/>
      <c r="P22" s="936" t="s">
        <v>535</v>
      </c>
      <c r="Q22" s="216"/>
      <c r="R22" s="216"/>
      <c r="S22" s="216"/>
      <c r="T22" s="216"/>
      <c r="U22" s="216"/>
      <c r="V22" s="217"/>
      <c r="W22" s="936" t="s">
        <v>536</v>
      </c>
      <c r="X22" s="216"/>
      <c r="Y22" s="216"/>
      <c r="Z22" s="216"/>
      <c r="AA22" s="216"/>
      <c r="AB22" s="216"/>
      <c r="AC22" s="217"/>
      <c r="AD22" s="936" t="s">
        <v>472</v>
      </c>
      <c r="AE22" s="216"/>
      <c r="AF22" s="216"/>
      <c r="AG22" s="216"/>
      <c r="AH22" s="216"/>
      <c r="AI22" s="216"/>
      <c r="AJ22" s="216"/>
      <c r="AK22" s="216"/>
      <c r="AL22" s="216"/>
      <c r="AM22" s="216"/>
      <c r="AN22" s="216"/>
      <c r="AO22" s="216"/>
      <c r="AP22" s="216"/>
      <c r="AQ22" s="216"/>
      <c r="AR22" s="216"/>
      <c r="AS22" s="216"/>
      <c r="AT22" s="216"/>
      <c r="AU22" s="216"/>
      <c r="AV22" s="216"/>
      <c r="AW22" s="216"/>
      <c r="AX22" s="973"/>
    </row>
    <row r="23" spans="1:50" ht="25.5" customHeight="1" x14ac:dyDescent="0.15">
      <c r="A23" s="967"/>
      <c r="B23" s="968"/>
      <c r="C23" s="968"/>
      <c r="D23" s="968"/>
      <c r="E23" s="968"/>
      <c r="F23" s="969"/>
      <c r="G23" s="952" t="s">
        <v>589</v>
      </c>
      <c r="H23" s="953"/>
      <c r="I23" s="953"/>
      <c r="J23" s="953"/>
      <c r="K23" s="953"/>
      <c r="L23" s="953"/>
      <c r="M23" s="953"/>
      <c r="N23" s="953"/>
      <c r="O23" s="954"/>
      <c r="P23" s="918">
        <v>347</v>
      </c>
      <c r="Q23" s="919"/>
      <c r="R23" s="919"/>
      <c r="S23" s="919"/>
      <c r="T23" s="919"/>
      <c r="U23" s="919"/>
      <c r="V23" s="937"/>
      <c r="W23" s="918"/>
      <c r="X23" s="919"/>
      <c r="Y23" s="919"/>
      <c r="Z23" s="919"/>
      <c r="AA23" s="919"/>
      <c r="AB23" s="919"/>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590</v>
      </c>
      <c r="H24" s="956"/>
      <c r="I24" s="956"/>
      <c r="J24" s="956"/>
      <c r="K24" s="956"/>
      <c r="L24" s="956"/>
      <c r="M24" s="956"/>
      <c r="N24" s="956"/>
      <c r="O24" s="957"/>
      <c r="P24" s="657">
        <v>1</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477</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474</v>
      </c>
      <c r="H29" s="962"/>
      <c r="I29" s="962"/>
      <c r="J29" s="962"/>
      <c r="K29" s="962"/>
      <c r="L29" s="962"/>
      <c r="M29" s="962"/>
      <c r="N29" s="962"/>
      <c r="O29" s="963"/>
      <c r="P29" s="933">
        <f>AK13</f>
        <v>348</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490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471</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559</v>
      </c>
      <c r="AR31" s="194"/>
      <c r="AS31" s="127" t="s">
        <v>356</v>
      </c>
      <c r="AT31" s="128"/>
      <c r="AU31" s="193">
        <v>30</v>
      </c>
      <c r="AV31" s="193"/>
      <c r="AW31" s="395" t="s">
        <v>300</v>
      </c>
      <c r="AX31" s="396"/>
    </row>
    <row r="32" spans="1:50" ht="30" customHeight="1" x14ac:dyDescent="0.15">
      <c r="A32" s="400"/>
      <c r="B32" s="398"/>
      <c r="C32" s="398"/>
      <c r="D32" s="398"/>
      <c r="E32" s="398"/>
      <c r="F32" s="399"/>
      <c r="G32" s="561" t="s">
        <v>557</v>
      </c>
      <c r="H32" s="562"/>
      <c r="I32" s="562"/>
      <c r="J32" s="562"/>
      <c r="K32" s="562"/>
      <c r="L32" s="562"/>
      <c r="M32" s="562"/>
      <c r="N32" s="562"/>
      <c r="O32" s="563"/>
      <c r="P32" s="99" t="s">
        <v>636</v>
      </c>
      <c r="Q32" s="99"/>
      <c r="R32" s="99"/>
      <c r="S32" s="99"/>
      <c r="T32" s="99"/>
      <c r="U32" s="99"/>
      <c r="V32" s="99"/>
      <c r="W32" s="99"/>
      <c r="X32" s="100"/>
      <c r="Y32" s="468" t="s">
        <v>12</v>
      </c>
      <c r="Z32" s="528"/>
      <c r="AA32" s="529"/>
      <c r="AB32" s="458" t="s">
        <v>558</v>
      </c>
      <c r="AC32" s="458"/>
      <c r="AD32" s="458"/>
      <c r="AE32" s="212">
        <v>91.4</v>
      </c>
      <c r="AF32" s="213"/>
      <c r="AG32" s="213"/>
      <c r="AH32" s="213"/>
      <c r="AI32" s="212">
        <v>90</v>
      </c>
      <c r="AJ32" s="213"/>
      <c r="AK32" s="213"/>
      <c r="AL32" s="213"/>
      <c r="AM32" s="212">
        <v>84.5</v>
      </c>
      <c r="AN32" s="213"/>
      <c r="AO32" s="213"/>
      <c r="AP32" s="213"/>
      <c r="AQ32" s="334" t="s">
        <v>560</v>
      </c>
      <c r="AR32" s="201"/>
      <c r="AS32" s="201"/>
      <c r="AT32" s="335"/>
      <c r="AU32" s="213" t="s">
        <v>562</v>
      </c>
      <c r="AV32" s="213"/>
      <c r="AW32" s="213"/>
      <c r="AX32" s="215"/>
    </row>
    <row r="33" spans="1:50" ht="30"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558</v>
      </c>
      <c r="AC33" s="520"/>
      <c r="AD33" s="520"/>
      <c r="AE33" s="212">
        <v>80</v>
      </c>
      <c r="AF33" s="213"/>
      <c r="AG33" s="213"/>
      <c r="AH33" s="213"/>
      <c r="AI33" s="212">
        <v>80</v>
      </c>
      <c r="AJ33" s="213"/>
      <c r="AK33" s="213"/>
      <c r="AL33" s="213"/>
      <c r="AM33" s="212">
        <v>80</v>
      </c>
      <c r="AN33" s="213"/>
      <c r="AO33" s="213"/>
      <c r="AP33" s="213"/>
      <c r="AQ33" s="334" t="s">
        <v>560</v>
      </c>
      <c r="AR33" s="201"/>
      <c r="AS33" s="201"/>
      <c r="AT33" s="335"/>
      <c r="AU33" s="213">
        <v>80</v>
      </c>
      <c r="AV33" s="213"/>
      <c r="AW33" s="213"/>
      <c r="AX33" s="215"/>
    </row>
    <row r="34" spans="1:50" ht="30"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114</v>
      </c>
      <c r="AF34" s="213"/>
      <c r="AG34" s="213"/>
      <c r="AH34" s="213"/>
      <c r="AI34" s="212">
        <v>113</v>
      </c>
      <c r="AJ34" s="213"/>
      <c r="AK34" s="213"/>
      <c r="AL34" s="213"/>
      <c r="AM34" s="212">
        <v>106</v>
      </c>
      <c r="AN34" s="213"/>
      <c r="AO34" s="213"/>
      <c r="AP34" s="213"/>
      <c r="AQ34" s="334" t="s">
        <v>561</v>
      </c>
      <c r="AR34" s="201"/>
      <c r="AS34" s="201"/>
      <c r="AT34" s="335"/>
      <c r="AU34" s="213" t="s">
        <v>563</v>
      </c>
      <c r="AV34" s="213"/>
      <c r="AW34" s="213"/>
      <c r="AX34" s="215"/>
    </row>
    <row r="35" spans="1:50" ht="23.25" customHeight="1" x14ac:dyDescent="0.15">
      <c r="A35" s="220" t="s">
        <v>526</v>
      </c>
      <c r="B35" s="221"/>
      <c r="C35" s="221"/>
      <c r="D35" s="221"/>
      <c r="E35" s="221"/>
      <c r="F35" s="222"/>
      <c r="G35" s="226" t="s">
        <v>614</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490</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471</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490</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471</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490</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471</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490</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471</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491</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486</v>
      </c>
      <c r="X65" s="485"/>
      <c r="Y65" s="488"/>
      <c r="Z65" s="488"/>
      <c r="AA65" s="489"/>
      <c r="AB65" s="232" t="s">
        <v>11</v>
      </c>
      <c r="AC65" s="233"/>
      <c r="AD65" s="234"/>
      <c r="AE65" s="238" t="s">
        <v>357</v>
      </c>
      <c r="AF65" s="239"/>
      <c r="AG65" s="239"/>
      <c r="AH65" s="240"/>
      <c r="AI65" s="238" t="s">
        <v>363</v>
      </c>
      <c r="AJ65" s="239"/>
      <c r="AK65" s="239"/>
      <c r="AL65" s="240"/>
      <c r="AM65" s="244" t="s">
        <v>471</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489</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497</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491</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471</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564</v>
      </c>
      <c r="B78" s="330"/>
      <c r="C78" s="330"/>
      <c r="D78" s="330"/>
      <c r="E78" s="327" t="s">
        <v>464</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485</v>
      </c>
      <c r="AP79" s="273"/>
      <c r="AQ79" s="273"/>
      <c r="AR79" s="81" t="s">
        <v>483</v>
      </c>
      <c r="AS79" s="272"/>
      <c r="AT79" s="273"/>
      <c r="AU79" s="273"/>
      <c r="AV79" s="273"/>
      <c r="AW79" s="273"/>
      <c r="AX79" s="947"/>
    </row>
    <row r="80" spans="1:50" ht="18.75" hidden="1" customHeight="1" x14ac:dyDescent="0.15">
      <c r="A80" s="864" t="s">
        <v>266</v>
      </c>
      <c r="B80" s="521" t="s">
        <v>482</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546</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471</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471</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471</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hidden="1"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471</v>
      </c>
      <c r="AN100" s="537"/>
      <c r="AO100" s="537"/>
      <c r="AP100" s="538"/>
      <c r="AQ100" s="314" t="s">
        <v>493</v>
      </c>
      <c r="AR100" s="315"/>
      <c r="AS100" s="315"/>
      <c r="AT100" s="316"/>
      <c r="AU100" s="314" t="s">
        <v>538</v>
      </c>
      <c r="AV100" s="315"/>
      <c r="AW100" s="315"/>
      <c r="AX100" s="317"/>
    </row>
    <row r="101" spans="1:60" ht="23.25" hidden="1" customHeight="1" x14ac:dyDescent="0.15">
      <c r="A101" s="419"/>
      <c r="B101" s="420"/>
      <c r="C101" s="420"/>
      <c r="D101" s="420"/>
      <c r="E101" s="420"/>
      <c r="F101" s="421"/>
      <c r="G101" s="99"/>
      <c r="H101" s="99"/>
      <c r="I101" s="99"/>
      <c r="J101" s="99"/>
      <c r="K101" s="99"/>
      <c r="L101" s="99"/>
      <c r="M101" s="99"/>
      <c r="N101" s="99"/>
      <c r="O101" s="99"/>
      <c r="P101" s="99"/>
      <c r="Q101" s="99"/>
      <c r="R101" s="99"/>
      <c r="S101" s="99"/>
      <c r="T101" s="99"/>
      <c r="U101" s="99"/>
      <c r="V101" s="99"/>
      <c r="W101" s="99"/>
      <c r="X101" s="100"/>
      <c r="Y101" s="539" t="s">
        <v>55</v>
      </c>
      <c r="Z101" s="540"/>
      <c r="AA101" s="541"/>
      <c r="AB101" s="458"/>
      <c r="AC101" s="458"/>
      <c r="AD101" s="458"/>
      <c r="AE101" s="212"/>
      <c r="AF101" s="213"/>
      <c r="AG101" s="213"/>
      <c r="AH101" s="214"/>
      <c r="AI101" s="212"/>
      <c r="AJ101" s="213"/>
      <c r="AK101" s="213"/>
      <c r="AL101" s="214"/>
      <c r="AM101" s="212"/>
      <c r="AN101" s="213"/>
      <c r="AO101" s="213"/>
      <c r="AP101" s="214"/>
      <c r="AQ101" s="212"/>
      <c r="AR101" s="213"/>
      <c r="AS101" s="213"/>
      <c r="AT101" s="214"/>
      <c r="AU101" s="212"/>
      <c r="AV101" s="213"/>
      <c r="AW101" s="213"/>
      <c r="AX101" s="214"/>
    </row>
    <row r="102" spans="1:60" ht="23.25" hidden="1"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c r="AC102" s="458"/>
      <c r="AD102" s="458"/>
      <c r="AE102" s="415"/>
      <c r="AF102" s="415"/>
      <c r="AG102" s="415"/>
      <c r="AH102" s="415"/>
      <c r="AI102" s="415"/>
      <c r="AJ102" s="415"/>
      <c r="AK102" s="415"/>
      <c r="AL102" s="415"/>
      <c r="AM102" s="415"/>
      <c r="AN102" s="415"/>
      <c r="AO102" s="415"/>
      <c r="AP102" s="415"/>
      <c r="AQ102" s="267"/>
      <c r="AR102" s="268"/>
      <c r="AS102" s="268"/>
      <c r="AT102" s="313"/>
      <c r="AU102" s="267"/>
      <c r="AV102" s="268"/>
      <c r="AW102" s="268"/>
      <c r="AX102" s="313"/>
    </row>
    <row r="103" spans="1:60" ht="31.5" hidden="1" customHeight="1" x14ac:dyDescent="0.15">
      <c r="A103" s="416" t="s">
        <v>492</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471</v>
      </c>
      <c r="AN103" s="413"/>
      <c r="AO103" s="413"/>
      <c r="AP103" s="414"/>
      <c r="AQ103" s="278" t="s">
        <v>493</v>
      </c>
      <c r="AR103" s="279"/>
      <c r="AS103" s="279"/>
      <c r="AT103" s="318"/>
      <c r="AU103" s="278" t="s">
        <v>538</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492</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471</v>
      </c>
      <c r="AN106" s="413"/>
      <c r="AO106" s="413"/>
      <c r="AP106" s="414"/>
      <c r="AQ106" s="278" t="s">
        <v>493</v>
      </c>
      <c r="AR106" s="279"/>
      <c r="AS106" s="279"/>
      <c r="AT106" s="318"/>
      <c r="AU106" s="278" t="s">
        <v>538</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492</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471</v>
      </c>
      <c r="AN109" s="413"/>
      <c r="AO109" s="413"/>
      <c r="AP109" s="414"/>
      <c r="AQ109" s="278" t="s">
        <v>493</v>
      </c>
      <c r="AR109" s="279"/>
      <c r="AS109" s="279"/>
      <c r="AT109" s="318"/>
      <c r="AU109" s="278" t="s">
        <v>538</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customHeight="1" x14ac:dyDescent="0.15">
      <c r="A112" s="416" t="s">
        <v>492</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471</v>
      </c>
      <c r="AN112" s="413"/>
      <c r="AO112" s="413"/>
      <c r="AP112" s="414"/>
      <c r="AQ112" s="278" t="s">
        <v>493</v>
      </c>
      <c r="AR112" s="279"/>
      <c r="AS112" s="279"/>
      <c r="AT112" s="318"/>
      <c r="AU112" s="278" t="s">
        <v>538</v>
      </c>
      <c r="AV112" s="279"/>
      <c r="AW112" s="279"/>
      <c r="AX112" s="280"/>
    </row>
    <row r="113" spans="1:50" ht="23.25" customHeight="1" x14ac:dyDescent="0.15">
      <c r="A113" s="419"/>
      <c r="B113" s="420"/>
      <c r="C113" s="420"/>
      <c r="D113" s="420"/>
      <c r="E113" s="420"/>
      <c r="F113" s="421"/>
      <c r="G113" s="99" t="s">
        <v>602</v>
      </c>
      <c r="H113" s="99"/>
      <c r="I113" s="99"/>
      <c r="J113" s="99"/>
      <c r="K113" s="99"/>
      <c r="L113" s="99"/>
      <c r="M113" s="99"/>
      <c r="N113" s="99"/>
      <c r="O113" s="99"/>
      <c r="P113" s="99"/>
      <c r="Q113" s="99"/>
      <c r="R113" s="99"/>
      <c r="S113" s="99"/>
      <c r="T113" s="99"/>
      <c r="U113" s="99"/>
      <c r="V113" s="99"/>
      <c r="W113" s="99"/>
      <c r="X113" s="100"/>
      <c r="Y113" s="462" t="s">
        <v>55</v>
      </c>
      <c r="Z113" s="463"/>
      <c r="AA113" s="464"/>
      <c r="AB113" s="542" t="s">
        <v>576</v>
      </c>
      <c r="AC113" s="543"/>
      <c r="AD113" s="544"/>
      <c r="AE113" s="415">
        <v>439</v>
      </c>
      <c r="AF113" s="415"/>
      <c r="AG113" s="415"/>
      <c r="AH113" s="415"/>
      <c r="AI113" s="415">
        <v>383</v>
      </c>
      <c r="AJ113" s="415"/>
      <c r="AK113" s="415"/>
      <c r="AL113" s="415"/>
      <c r="AM113" s="415">
        <v>358</v>
      </c>
      <c r="AN113" s="415"/>
      <c r="AO113" s="415"/>
      <c r="AP113" s="415"/>
      <c r="AQ113" s="212" t="s">
        <v>574</v>
      </c>
      <c r="AR113" s="213"/>
      <c r="AS113" s="213"/>
      <c r="AT113" s="214"/>
      <c r="AU113" s="212" t="s">
        <v>574</v>
      </c>
      <c r="AV113" s="213"/>
      <c r="AW113" s="213"/>
      <c r="AX113" s="214"/>
    </row>
    <row r="114" spans="1:50" ht="23.25"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t="s">
        <v>576</v>
      </c>
      <c r="AC114" s="466"/>
      <c r="AD114" s="467"/>
      <c r="AE114" s="415">
        <v>306</v>
      </c>
      <c r="AF114" s="415"/>
      <c r="AG114" s="415"/>
      <c r="AH114" s="415"/>
      <c r="AI114" s="415">
        <v>439</v>
      </c>
      <c r="AJ114" s="415"/>
      <c r="AK114" s="415"/>
      <c r="AL114" s="415"/>
      <c r="AM114" s="415">
        <v>383</v>
      </c>
      <c r="AN114" s="415"/>
      <c r="AO114" s="415"/>
      <c r="AP114" s="415"/>
      <c r="AQ114" s="212">
        <v>383</v>
      </c>
      <c r="AR114" s="213"/>
      <c r="AS114" s="213"/>
      <c r="AT114" s="214"/>
      <c r="AU114" s="212">
        <v>358</v>
      </c>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471</v>
      </c>
      <c r="AN115" s="413"/>
      <c r="AO115" s="413"/>
      <c r="AP115" s="414"/>
      <c r="AQ115" s="591" t="s">
        <v>539</v>
      </c>
      <c r="AR115" s="592"/>
      <c r="AS115" s="592"/>
      <c r="AT115" s="592"/>
      <c r="AU115" s="592"/>
      <c r="AV115" s="592"/>
      <c r="AW115" s="592"/>
      <c r="AX115" s="593"/>
    </row>
    <row r="116" spans="1:50" ht="23.25" customHeight="1" x14ac:dyDescent="0.15">
      <c r="A116" s="436"/>
      <c r="B116" s="437"/>
      <c r="C116" s="437"/>
      <c r="D116" s="437"/>
      <c r="E116" s="437"/>
      <c r="F116" s="438"/>
      <c r="G116" s="390" t="s">
        <v>575</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622</v>
      </c>
      <c r="AC116" s="460"/>
      <c r="AD116" s="461"/>
      <c r="AE116" s="415" t="s">
        <v>572</v>
      </c>
      <c r="AF116" s="415"/>
      <c r="AG116" s="415"/>
      <c r="AH116" s="415"/>
      <c r="AI116" s="415" t="s">
        <v>572</v>
      </c>
      <c r="AJ116" s="415"/>
      <c r="AK116" s="415"/>
      <c r="AL116" s="415"/>
      <c r="AM116" s="415" t="s">
        <v>572</v>
      </c>
      <c r="AN116" s="415"/>
      <c r="AO116" s="415"/>
      <c r="AP116" s="415"/>
      <c r="AQ116" s="212" t="s">
        <v>572</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571</v>
      </c>
      <c r="AC117" s="470"/>
      <c r="AD117" s="471"/>
      <c r="AE117" s="548" t="s">
        <v>573</v>
      </c>
      <c r="AF117" s="548"/>
      <c r="AG117" s="548"/>
      <c r="AH117" s="548"/>
      <c r="AI117" s="548" t="s">
        <v>572</v>
      </c>
      <c r="AJ117" s="548"/>
      <c r="AK117" s="548"/>
      <c r="AL117" s="548"/>
      <c r="AM117" s="548" t="s">
        <v>574</v>
      </c>
      <c r="AN117" s="548"/>
      <c r="AO117" s="548"/>
      <c r="AP117" s="548"/>
      <c r="AQ117" s="548" t="s">
        <v>572</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471</v>
      </c>
      <c r="AN118" s="413"/>
      <c r="AO118" s="413"/>
      <c r="AP118" s="414"/>
      <c r="AQ118" s="591" t="s">
        <v>539</v>
      </c>
      <c r="AR118" s="592"/>
      <c r="AS118" s="592"/>
      <c r="AT118" s="592"/>
      <c r="AU118" s="592"/>
      <c r="AV118" s="592"/>
      <c r="AW118" s="592"/>
      <c r="AX118" s="593"/>
    </row>
    <row r="119" spans="1:50" ht="23.25" hidden="1" customHeight="1" x14ac:dyDescent="0.15">
      <c r="A119" s="436"/>
      <c r="B119" s="437"/>
      <c r="C119" s="437"/>
      <c r="D119" s="437"/>
      <c r="E119" s="437"/>
      <c r="F119" s="438"/>
      <c r="G119" s="390" t="s">
        <v>502</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501</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471</v>
      </c>
      <c r="AN121" s="413"/>
      <c r="AO121" s="413"/>
      <c r="AP121" s="414"/>
      <c r="AQ121" s="591" t="s">
        <v>539</v>
      </c>
      <c r="AR121" s="592"/>
      <c r="AS121" s="592"/>
      <c r="AT121" s="592"/>
      <c r="AU121" s="592"/>
      <c r="AV121" s="592"/>
      <c r="AW121" s="592"/>
      <c r="AX121" s="593"/>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471</v>
      </c>
      <c r="AN124" s="413"/>
      <c r="AO124" s="413"/>
      <c r="AP124" s="414"/>
      <c r="AQ124" s="591" t="s">
        <v>539</v>
      </c>
      <c r="AR124" s="592"/>
      <c r="AS124" s="592"/>
      <c r="AT124" s="592"/>
      <c r="AU124" s="592"/>
      <c r="AV124" s="592"/>
      <c r="AW124" s="592"/>
      <c r="AX124" s="593"/>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501</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471</v>
      </c>
      <c r="AN127" s="413"/>
      <c r="AO127" s="413"/>
      <c r="AP127" s="414"/>
      <c r="AQ127" s="591" t="s">
        <v>539</v>
      </c>
      <c r="AR127" s="592"/>
      <c r="AS127" s="592"/>
      <c r="AT127" s="592"/>
      <c r="AU127" s="592"/>
      <c r="AV127" s="592"/>
      <c r="AW127" s="592"/>
      <c r="AX127" s="593"/>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501</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hidden="1" customHeight="1" x14ac:dyDescent="0.15">
      <c r="A130" s="182" t="s">
        <v>369</v>
      </c>
      <c r="B130" s="179"/>
      <c r="C130" s="178" t="s">
        <v>366</v>
      </c>
      <c r="D130" s="179"/>
      <c r="E130" s="163" t="s">
        <v>399</v>
      </c>
      <c r="F130" s="164"/>
      <c r="G130" s="165"/>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hidden="1" customHeight="1" x14ac:dyDescent="0.15">
      <c r="A131" s="183"/>
      <c r="B131" s="180"/>
      <c r="C131" s="174"/>
      <c r="D131" s="180"/>
      <c r="E131" s="168" t="s">
        <v>398</v>
      </c>
      <c r="F131" s="169"/>
      <c r="G131" s="104"/>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21" hidden="1"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471</v>
      </c>
      <c r="AN132" s="149"/>
      <c r="AO132" s="149"/>
      <c r="AP132" s="145"/>
      <c r="AQ132" s="145" t="s">
        <v>355</v>
      </c>
      <c r="AR132" s="146"/>
      <c r="AS132" s="146"/>
      <c r="AT132" s="147"/>
      <c r="AU132" s="190" t="s">
        <v>380</v>
      </c>
      <c r="AV132" s="190"/>
      <c r="AW132" s="190"/>
      <c r="AX132" s="191"/>
    </row>
    <row r="133" spans="1:50" ht="18.75" hidden="1"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hidden="1" customHeight="1" x14ac:dyDescent="0.15">
      <c r="A134" s="183"/>
      <c r="B134" s="180"/>
      <c r="C134" s="174"/>
      <c r="D134" s="180"/>
      <c r="E134" s="174"/>
      <c r="F134" s="175"/>
      <c r="G134" s="98"/>
      <c r="H134" s="99"/>
      <c r="I134" s="99"/>
      <c r="J134" s="99"/>
      <c r="K134" s="99"/>
      <c r="L134" s="99"/>
      <c r="M134" s="99"/>
      <c r="N134" s="99"/>
      <c r="O134" s="99"/>
      <c r="P134" s="99"/>
      <c r="Q134" s="99"/>
      <c r="R134" s="99"/>
      <c r="S134" s="99"/>
      <c r="T134" s="99"/>
      <c r="U134" s="99"/>
      <c r="V134" s="99"/>
      <c r="W134" s="99"/>
      <c r="X134" s="100"/>
      <c r="Y134" s="195" t="s">
        <v>379</v>
      </c>
      <c r="Z134" s="196"/>
      <c r="AA134" s="197"/>
      <c r="AB134" s="198"/>
      <c r="AC134" s="199"/>
      <c r="AD134" s="199"/>
      <c r="AE134" s="200"/>
      <c r="AF134" s="201"/>
      <c r="AG134" s="201"/>
      <c r="AH134" s="201"/>
      <c r="AI134" s="200"/>
      <c r="AJ134" s="201"/>
      <c r="AK134" s="201"/>
      <c r="AL134" s="201"/>
      <c r="AM134" s="200"/>
      <c r="AN134" s="201"/>
      <c r="AO134" s="201"/>
      <c r="AP134" s="201"/>
      <c r="AQ134" s="200"/>
      <c r="AR134" s="201"/>
      <c r="AS134" s="201"/>
      <c r="AT134" s="201"/>
      <c r="AU134" s="200"/>
      <c r="AV134" s="201"/>
      <c r="AW134" s="201"/>
      <c r="AX134" s="202"/>
    </row>
    <row r="135" spans="1:50" ht="39.75" hidden="1"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c r="AC135" s="207"/>
      <c r="AD135" s="207"/>
      <c r="AE135" s="200"/>
      <c r="AF135" s="201"/>
      <c r="AG135" s="201"/>
      <c r="AH135" s="201"/>
      <c r="AI135" s="200"/>
      <c r="AJ135" s="201"/>
      <c r="AK135" s="201"/>
      <c r="AL135" s="201"/>
      <c r="AM135" s="200"/>
      <c r="AN135" s="201"/>
      <c r="AO135" s="201"/>
      <c r="AP135" s="201"/>
      <c r="AQ135" s="200"/>
      <c r="AR135" s="201"/>
      <c r="AS135" s="201"/>
      <c r="AT135" s="201"/>
      <c r="AU135" s="200"/>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471</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471</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471</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471</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475</v>
      </c>
      <c r="R152" s="124"/>
      <c r="S152" s="124"/>
      <c r="T152" s="124"/>
      <c r="U152" s="124"/>
      <c r="V152" s="124"/>
      <c r="W152" s="124"/>
      <c r="X152" s="124"/>
      <c r="Y152" s="124"/>
      <c r="Z152" s="124"/>
      <c r="AA152" s="124"/>
      <c r="AB152" s="123" t="s">
        <v>476</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475</v>
      </c>
      <c r="R159" s="124"/>
      <c r="S159" s="124"/>
      <c r="T159" s="124"/>
      <c r="U159" s="124"/>
      <c r="V159" s="124"/>
      <c r="W159" s="124"/>
      <c r="X159" s="124"/>
      <c r="Y159" s="124"/>
      <c r="Z159" s="124"/>
      <c r="AA159" s="124"/>
      <c r="AB159" s="123" t="s">
        <v>476</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475</v>
      </c>
      <c r="R166" s="124"/>
      <c r="S166" s="124"/>
      <c r="T166" s="124"/>
      <c r="U166" s="124"/>
      <c r="V166" s="124"/>
      <c r="W166" s="124"/>
      <c r="X166" s="124"/>
      <c r="Y166" s="124"/>
      <c r="Z166" s="124"/>
      <c r="AA166" s="124"/>
      <c r="AB166" s="123" t="s">
        <v>476</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475</v>
      </c>
      <c r="R173" s="124"/>
      <c r="S173" s="124"/>
      <c r="T173" s="124"/>
      <c r="U173" s="124"/>
      <c r="V173" s="124"/>
      <c r="W173" s="124"/>
      <c r="X173" s="124"/>
      <c r="Y173" s="124"/>
      <c r="Z173" s="124"/>
      <c r="AA173" s="124"/>
      <c r="AB173" s="123" t="s">
        <v>476</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475</v>
      </c>
      <c r="R180" s="124"/>
      <c r="S180" s="124"/>
      <c r="T180" s="124"/>
      <c r="U180" s="124"/>
      <c r="V180" s="124"/>
      <c r="W180" s="124"/>
      <c r="X180" s="124"/>
      <c r="Y180" s="124"/>
      <c r="Z180" s="124"/>
      <c r="AA180" s="124"/>
      <c r="AB180" s="123" t="s">
        <v>476</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15">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471</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471</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471</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471</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471</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475</v>
      </c>
      <c r="R212" s="124"/>
      <c r="S212" s="124"/>
      <c r="T212" s="124"/>
      <c r="U212" s="124"/>
      <c r="V212" s="124"/>
      <c r="W212" s="124"/>
      <c r="X212" s="124"/>
      <c r="Y212" s="124"/>
      <c r="Z212" s="124"/>
      <c r="AA212" s="124"/>
      <c r="AB212" s="123" t="s">
        <v>476</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475</v>
      </c>
      <c r="R219" s="124"/>
      <c r="S219" s="124"/>
      <c r="T219" s="124"/>
      <c r="U219" s="124"/>
      <c r="V219" s="124"/>
      <c r="W219" s="124"/>
      <c r="X219" s="124"/>
      <c r="Y219" s="124"/>
      <c r="Z219" s="124"/>
      <c r="AA219" s="124"/>
      <c r="AB219" s="123" t="s">
        <v>476</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475</v>
      </c>
      <c r="R226" s="124"/>
      <c r="S226" s="124"/>
      <c r="T226" s="124"/>
      <c r="U226" s="124"/>
      <c r="V226" s="124"/>
      <c r="W226" s="124"/>
      <c r="X226" s="124"/>
      <c r="Y226" s="124"/>
      <c r="Z226" s="124"/>
      <c r="AA226" s="124"/>
      <c r="AB226" s="123" t="s">
        <v>476</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475</v>
      </c>
      <c r="R233" s="124"/>
      <c r="S233" s="124"/>
      <c r="T233" s="124"/>
      <c r="U233" s="124"/>
      <c r="V233" s="124"/>
      <c r="W233" s="124"/>
      <c r="X233" s="124"/>
      <c r="Y233" s="124"/>
      <c r="Z233" s="124"/>
      <c r="AA233" s="124"/>
      <c r="AB233" s="123" t="s">
        <v>476</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475</v>
      </c>
      <c r="R240" s="124"/>
      <c r="S240" s="124"/>
      <c r="T240" s="124"/>
      <c r="U240" s="124"/>
      <c r="V240" s="124"/>
      <c r="W240" s="124"/>
      <c r="X240" s="124"/>
      <c r="Y240" s="124"/>
      <c r="Z240" s="124"/>
      <c r="AA240" s="124"/>
      <c r="AB240" s="123" t="s">
        <v>476</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customHeight="1" x14ac:dyDescent="0.15">
      <c r="A250" s="183"/>
      <c r="B250" s="180"/>
      <c r="C250" s="174"/>
      <c r="D250" s="180"/>
      <c r="E250" s="163" t="s">
        <v>399</v>
      </c>
      <c r="F250" s="164"/>
      <c r="G250" s="165" t="s">
        <v>626</v>
      </c>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customHeight="1" x14ac:dyDescent="0.15">
      <c r="A251" s="183"/>
      <c r="B251" s="180"/>
      <c r="C251" s="174"/>
      <c r="D251" s="180"/>
      <c r="E251" s="168" t="s">
        <v>398</v>
      </c>
      <c r="F251" s="169"/>
      <c r="G251" s="104" t="s">
        <v>627</v>
      </c>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471</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471</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471</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471</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471</v>
      </c>
      <c r="AN268" s="149"/>
      <c r="AO268" s="149"/>
      <c r="AP268" s="145"/>
      <c r="AQ268" s="145" t="s">
        <v>355</v>
      </c>
      <c r="AR268" s="146"/>
      <c r="AS268" s="146"/>
      <c r="AT268" s="147"/>
      <c r="AU268" s="190" t="s">
        <v>380</v>
      </c>
      <c r="AV268" s="190"/>
      <c r="AW268" s="190"/>
      <c r="AX268" s="191"/>
    </row>
    <row r="269" spans="1:50" ht="18.75"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t="s">
        <v>577</v>
      </c>
      <c r="AR269" s="193"/>
      <c r="AS269" s="127" t="s">
        <v>356</v>
      </c>
      <c r="AT269" s="128"/>
      <c r="AU269" s="194" t="s">
        <v>621</v>
      </c>
      <c r="AV269" s="194"/>
      <c r="AW269" s="127" t="s">
        <v>300</v>
      </c>
      <c r="AX269" s="189"/>
    </row>
    <row r="270" spans="1:50" ht="39.75" customHeight="1" x14ac:dyDescent="0.15">
      <c r="A270" s="183"/>
      <c r="B270" s="180"/>
      <c r="C270" s="174"/>
      <c r="D270" s="180"/>
      <c r="E270" s="174"/>
      <c r="F270" s="175"/>
      <c r="G270" s="98" t="s">
        <v>630</v>
      </c>
      <c r="H270" s="99"/>
      <c r="I270" s="99"/>
      <c r="J270" s="99"/>
      <c r="K270" s="99"/>
      <c r="L270" s="99"/>
      <c r="M270" s="99"/>
      <c r="N270" s="99"/>
      <c r="O270" s="99"/>
      <c r="P270" s="99"/>
      <c r="Q270" s="99"/>
      <c r="R270" s="99"/>
      <c r="S270" s="99"/>
      <c r="T270" s="99"/>
      <c r="U270" s="99"/>
      <c r="V270" s="99"/>
      <c r="W270" s="99"/>
      <c r="X270" s="100"/>
      <c r="Y270" s="195" t="s">
        <v>379</v>
      </c>
      <c r="Z270" s="196"/>
      <c r="AA270" s="197"/>
      <c r="AB270" s="198" t="s">
        <v>620</v>
      </c>
      <c r="AC270" s="199"/>
      <c r="AD270" s="199"/>
      <c r="AE270" s="200" t="s">
        <v>631</v>
      </c>
      <c r="AF270" s="201"/>
      <c r="AG270" s="201"/>
      <c r="AH270" s="201"/>
      <c r="AI270" s="200" t="s">
        <v>631</v>
      </c>
      <c r="AJ270" s="201"/>
      <c r="AK270" s="201"/>
      <c r="AL270" s="201"/>
      <c r="AM270" s="200" t="s">
        <v>633</v>
      </c>
      <c r="AN270" s="201"/>
      <c r="AO270" s="201"/>
      <c r="AP270" s="201"/>
      <c r="AQ270" s="200" t="s">
        <v>577</v>
      </c>
      <c r="AR270" s="201"/>
      <c r="AS270" s="201"/>
      <c r="AT270" s="201"/>
      <c r="AU270" s="200" t="s">
        <v>632</v>
      </c>
      <c r="AV270" s="201"/>
      <c r="AW270" s="201"/>
      <c r="AX270" s="202"/>
    </row>
    <row r="271" spans="1:50" ht="39.75"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t="s">
        <v>617</v>
      </c>
      <c r="AC271" s="207"/>
      <c r="AD271" s="207"/>
      <c r="AE271" s="200" t="s">
        <v>628</v>
      </c>
      <c r="AF271" s="201"/>
      <c r="AG271" s="201"/>
      <c r="AH271" s="201"/>
      <c r="AI271" s="200" t="s">
        <v>625</v>
      </c>
      <c r="AJ271" s="201"/>
      <c r="AK271" s="201"/>
      <c r="AL271" s="201"/>
      <c r="AM271" s="200" t="s">
        <v>633</v>
      </c>
      <c r="AN271" s="201"/>
      <c r="AO271" s="201"/>
      <c r="AP271" s="201"/>
      <c r="AQ271" s="200" t="s">
        <v>577</v>
      </c>
      <c r="AR271" s="201"/>
      <c r="AS271" s="201"/>
      <c r="AT271" s="201"/>
      <c r="AU271" s="200" t="s">
        <v>633</v>
      </c>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475</v>
      </c>
      <c r="R272" s="124"/>
      <c r="S272" s="124"/>
      <c r="T272" s="124"/>
      <c r="U272" s="124"/>
      <c r="V272" s="124"/>
      <c r="W272" s="124"/>
      <c r="X272" s="124"/>
      <c r="Y272" s="124"/>
      <c r="Z272" s="124"/>
      <c r="AA272" s="124"/>
      <c r="AB272" s="123" t="s">
        <v>476</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475</v>
      </c>
      <c r="R279" s="124"/>
      <c r="S279" s="124"/>
      <c r="T279" s="124"/>
      <c r="U279" s="124"/>
      <c r="V279" s="124"/>
      <c r="W279" s="124"/>
      <c r="X279" s="124"/>
      <c r="Y279" s="124"/>
      <c r="Z279" s="124"/>
      <c r="AA279" s="124"/>
      <c r="AB279" s="123" t="s">
        <v>476</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475</v>
      </c>
      <c r="R286" s="124"/>
      <c r="S286" s="124"/>
      <c r="T286" s="124"/>
      <c r="U286" s="124"/>
      <c r="V286" s="124"/>
      <c r="W286" s="124"/>
      <c r="X286" s="124"/>
      <c r="Y286" s="124"/>
      <c r="Z286" s="124"/>
      <c r="AA286" s="124"/>
      <c r="AB286" s="123" t="s">
        <v>476</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475</v>
      </c>
      <c r="R293" s="124"/>
      <c r="S293" s="124"/>
      <c r="T293" s="124"/>
      <c r="U293" s="124"/>
      <c r="V293" s="124"/>
      <c r="W293" s="124"/>
      <c r="X293" s="124"/>
      <c r="Y293" s="124"/>
      <c r="Z293" s="124"/>
      <c r="AA293" s="124"/>
      <c r="AB293" s="123" t="s">
        <v>476</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475</v>
      </c>
      <c r="R300" s="124"/>
      <c r="S300" s="124"/>
      <c r="T300" s="124"/>
      <c r="U300" s="124"/>
      <c r="V300" s="124"/>
      <c r="W300" s="124"/>
      <c r="X300" s="124"/>
      <c r="Y300" s="124"/>
      <c r="Z300" s="124"/>
      <c r="AA300" s="124"/>
      <c r="AB300" s="123" t="s">
        <v>476</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customHeight="1" x14ac:dyDescent="0.15">
      <c r="A308" s="183"/>
      <c r="B308" s="180"/>
      <c r="C308" s="174"/>
      <c r="D308" s="180"/>
      <c r="E308" s="119" t="s">
        <v>634</v>
      </c>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12.75"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471</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471</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471</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471</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471</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475</v>
      </c>
      <c r="R332" s="124"/>
      <c r="S332" s="124"/>
      <c r="T332" s="124"/>
      <c r="U332" s="124"/>
      <c r="V332" s="124"/>
      <c r="W332" s="124"/>
      <c r="X332" s="124"/>
      <c r="Y332" s="124"/>
      <c r="Z332" s="124"/>
      <c r="AA332" s="124"/>
      <c r="AB332" s="123" t="s">
        <v>476</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475</v>
      </c>
      <c r="R339" s="124"/>
      <c r="S339" s="124"/>
      <c r="T339" s="124"/>
      <c r="U339" s="124"/>
      <c r="V339" s="124"/>
      <c r="W339" s="124"/>
      <c r="X339" s="124"/>
      <c r="Y339" s="124"/>
      <c r="Z339" s="124"/>
      <c r="AA339" s="124"/>
      <c r="AB339" s="123" t="s">
        <v>476</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475</v>
      </c>
      <c r="R346" s="124"/>
      <c r="S346" s="124"/>
      <c r="T346" s="124"/>
      <c r="U346" s="124"/>
      <c r="V346" s="124"/>
      <c r="W346" s="124"/>
      <c r="X346" s="124"/>
      <c r="Y346" s="124"/>
      <c r="Z346" s="124"/>
      <c r="AA346" s="124"/>
      <c r="AB346" s="123" t="s">
        <v>476</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475</v>
      </c>
      <c r="R353" s="124"/>
      <c r="S353" s="124"/>
      <c r="T353" s="124"/>
      <c r="U353" s="124"/>
      <c r="V353" s="124"/>
      <c r="W353" s="124"/>
      <c r="X353" s="124"/>
      <c r="Y353" s="124"/>
      <c r="Z353" s="124"/>
      <c r="AA353" s="124"/>
      <c r="AB353" s="123" t="s">
        <v>476</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475</v>
      </c>
      <c r="R360" s="124"/>
      <c r="S360" s="124"/>
      <c r="T360" s="124"/>
      <c r="U360" s="124"/>
      <c r="V360" s="124"/>
      <c r="W360" s="124"/>
      <c r="X360" s="124"/>
      <c r="Y360" s="124"/>
      <c r="Z360" s="124"/>
      <c r="AA360" s="124"/>
      <c r="AB360" s="123" t="s">
        <v>476</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471</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471</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471</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471</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471</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475</v>
      </c>
      <c r="R392" s="124"/>
      <c r="S392" s="124"/>
      <c r="T392" s="124"/>
      <c r="U392" s="124"/>
      <c r="V392" s="124"/>
      <c r="W392" s="124"/>
      <c r="X392" s="124"/>
      <c r="Y392" s="124"/>
      <c r="Z392" s="124"/>
      <c r="AA392" s="124"/>
      <c r="AB392" s="123" t="s">
        <v>476</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475</v>
      </c>
      <c r="R399" s="124"/>
      <c r="S399" s="124"/>
      <c r="T399" s="124"/>
      <c r="U399" s="124"/>
      <c r="V399" s="124"/>
      <c r="W399" s="124"/>
      <c r="X399" s="124"/>
      <c r="Y399" s="124"/>
      <c r="Z399" s="124"/>
      <c r="AA399" s="124"/>
      <c r="AB399" s="123" t="s">
        <v>476</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475</v>
      </c>
      <c r="R406" s="124"/>
      <c r="S406" s="124"/>
      <c r="T406" s="124"/>
      <c r="U406" s="124"/>
      <c r="V406" s="124"/>
      <c r="W406" s="124"/>
      <c r="X406" s="124"/>
      <c r="Y406" s="124"/>
      <c r="Z406" s="124"/>
      <c r="AA406" s="124"/>
      <c r="AB406" s="123" t="s">
        <v>476</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475</v>
      </c>
      <c r="R413" s="124"/>
      <c r="S413" s="124"/>
      <c r="T413" s="124"/>
      <c r="U413" s="124"/>
      <c r="V413" s="124"/>
      <c r="W413" s="124"/>
      <c r="X413" s="124"/>
      <c r="Y413" s="124"/>
      <c r="Z413" s="124"/>
      <c r="AA413" s="124"/>
      <c r="AB413" s="123" t="s">
        <v>476</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475</v>
      </c>
      <c r="R420" s="124"/>
      <c r="S420" s="124"/>
      <c r="T420" s="124"/>
      <c r="U420" s="124"/>
      <c r="V420" s="124"/>
      <c r="W420" s="124"/>
      <c r="X420" s="124"/>
      <c r="Y420" s="124"/>
      <c r="Z420" s="124"/>
      <c r="AA420" s="124"/>
      <c r="AB420" s="123" t="s">
        <v>476</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31"/>
      <c r="E430" s="168" t="s">
        <v>388</v>
      </c>
      <c r="F430" s="169"/>
      <c r="G430" s="898" t="s">
        <v>384</v>
      </c>
      <c r="H430" s="117"/>
      <c r="I430" s="117"/>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hidden="1"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471</v>
      </c>
      <c r="AJ431" s="211"/>
      <c r="AK431" s="211"/>
      <c r="AL431" s="153"/>
      <c r="AM431" s="211" t="s">
        <v>533</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hidden="1"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hidden="1"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hidden="1"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471</v>
      </c>
      <c r="AJ436" s="211"/>
      <c r="AK436" s="211"/>
      <c r="AL436" s="153"/>
      <c r="AM436" s="211" t="s">
        <v>533</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471</v>
      </c>
      <c r="AJ441" s="211"/>
      <c r="AK441" s="211"/>
      <c r="AL441" s="153"/>
      <c r="AM441" s="211" t="s">
        <v>533</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471</v>
      </c>
      <c r="AJ446" s="211"/>
      <c r="AK446" s="211"/>
      <c r="AL446" s="153"/>
      <c r="AM446" s="211" t="s">
        <v>533</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471</v>
      </c>
      <c r="AJ451" s="211"/>
      <c r="AK451" s="211"/>
      <c r="AL451" s="153"/>
      <c r="AM451" s="211" t="s">
        <v>533</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471</v>
      </c>
      <c r="AJ456" s="211"/>
      <c r="AK456" s="211"/>
      <c r="AL456" s="153"/>
      <c r="AM456" s="211" t="s">
        <v>533</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471</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471</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471</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471</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customHeight="1" x14ac:dyDescent="0.15">
      <c r="A484" s="183"/>
      <c r="B484" s="180"/>
      <c r="C484" s="174"/>
      <c r="D484" s="180"/>
      <c r="E484" s="168" t="s">
        <v>354</v>
      </c>
      <c r="F484" s="169"/>
      <c r="G484" s="898" t="s">
        <v>384</v>
      </c>
      <c r="H484" s="117"/>
      <c r="I484" s="117"/>
      <c r="J484" s="899" t="s">
        <v>565</v>
      </c>
      <c r="K484" s="900"/>
      <c r="L484" s="900"/>
      <c r="M484" s="900"/>
      <c r="N484" s="900"/>
      <c r="O484" s="900"/>
      <c r="P484" s="900"/>
      <c r="Q484" s="900"/>
      <c r="R484" s="900"/>
      <c r="S484" s="900"/>
      <c r="T484" s="901"/>
      <c r="U484" s="588" t="s">
        <v>628</v>
      </c>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471</v>
      </c>
      <c r="AJ485" s="211"/>
      <c r="AK485" s="211"/>
      <c r="AL485" s="153"/>
      <c r="AM485" s="211" t="s">
        <v>533</v>
      </c>
      <c r="AN485" s="211"/>
      <c r="AO485" s="211"/>
      <c r="AP485" s="153"/>
      <c r="AQ485" s="153" t="s">
        <v>355</v>
      </c>
      <c r="AR485" s="124"/>
      <c r="AS485" s="124"/>
      <c r="AT485" s="125"/>
      <c r="AU485" s="130" t="s">
        <v>253</v>
      </c>
      <c r="AV485" s="130"/>
      <c r="AW485" s="130"/>
      <c r="AX485" s="131"/>
    </row>
    <row r="486" spans="1:50" ht="18.75"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t="s">
        <v>629</v>
      </c>
      <c r="AF486" s="194"/>
      <c r="AG486" s="127" t="s">
        <v>356</v>
      </c>
      <c r="AH486" s="128"/>
      <c r="AI486" s="150"/>
      <c r="AJ486" s="150"/>
      <c r="AK486" s="150"/>
      <c r="AL486" s="148"/>
      <c r="AM486" s="150"/>
      <c r="AN486" s="150"/>
      <c r="AO486" s="150"/>
      <c r="AP486" s="148"/>
      <c r="AQ486" s="590" t="s">
        <v>569</v>
      </c>
      <c r="AR486" s="194"/>
      <c r="AS486" s="127" t="s">
        <v>356</v>
      </c>
      <c r="AT486" s="128"/>
      <c r="AU486" s="194" t="s">
        <v>569</v>
      </c>
      <c r="AV486" s="194"/>
      <c r="AW486" s="127" t="s">
        <v>300</v>
      </c>
      <c r="AX486" s="189"/>
    </row>
    <row r="487" spans="1:50" ht="23.25" customHeight="1" x14ac:dyDescent="0.15">
      <c r="A487" s="183"/>
      <c r="B487" s="180"/>
      <c r="C487" s="174"/>
      <c r="D487" s="180"/>
      <c r="E487" s="336"/>
      <c r="F487" s="337"/>
      <c r="G487" s="98" t="s">
        <v>621</v>
      </c>
      <c r="H487" s="99"/>
      <c r="I487" s="99"/>
      <c r="J487" s="99"/>
      <c r="K487" s="99"/>
      <c r="L487" s="99"/>
      <c r="M487" s="99"/>
      <c r="N487" s="99"/>
      <c r="O487" s="99"/>
      <c r="P487" s="99"/>
      <c r="Q487" s="99"/>
      <c r="R487" s="99"/>
      <c r="S487" s="99"/>
      <c r="T487" s="99"/>
      <c r="U487" s="99"/>
      <c r="V487" s="99"/>
      <c r="W487" s="99"/>
      <c r="X487" s="100"/>
      <c r="Y487" s="195" t="s">
        <v>12</v>
      </c>
      <c r="Z487" s="196"/>
      <c r="AA487" s="197"/>
      <c r="AB487" s="207" t="s">
        <v>622</v>
      </c>
      <c r="AC487" s="207"/>
      <c r="AD487" s="207"/>
      <c r="AE487" s="334" t="s">
        <v>629</v>
      </c>
      <c r="AF487" s="201"/>
      <c r="AG487" s="201"/>
      <c r="AH487" s="201"/>
      <c r="AI487" s="334" t="s">
        <v>567</v>
      </c>
      <c r="AJ487" s="201"/>
      <c r="AK487" s="201"/>
      <c r="AL487" s="201"/>
      <c r="AM487" s="334" t="s">
        <v>567</v>
      </c>
      <c r="AN487" s="201"/>
      <c r="AO487" s="201"/>
      <c r="AP487" s="335"/>
      <c r="AQ487" s="334" t="s">
        <v>567</v>
      </c>
      <c r="AR487" s="201"/>
      <c r="AS487" s="201"/>
      <c r="AT487" s="335"/>
      <c r="AU487" s="201" t="s">
        <v>569</v>
      </c>
      <c r="AV487" s="201"/>
      <c r="AW487" s="201"/>
      <c r="AX487" s="202"/>
    </row>
    <row r="488" spans="1:50" ht="23.25"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t="s">
        <v>629</v>
      </c>
      <c r="AC488" s="199"/>
      <c r="AD488" s="199"/>
      <c r="AE488" s="334" t="s">
        <v>617</v>
      </c>
      <c r="AF488" s="201"/>
      <c r="AG488" s="201"/>
      <c r="AH488" s="335"/>
      <c r="AI488" s="334" t="s">
        <v>567</v>
      </c>
      <c r="AJ488" s="201"/>
      <c r="AK488" s="201"/>
      <c r="AL488" s="201"/>
      <c r="AM488" s="334" t="s">
        <v>567</v>
      </c>
      <c r="AN488" s="201"/>
      <c r="AO488" s="201"/>
      <c r="AP488" s="335"/>
      <c r="AQ488" s="334" t="s">
        <v>567</v>
      </c>
      <c r="AR488" s="201"/>
      <c r="AS488" s="201"/>
      <c r="AT488" s="335"/>
      <c r="AU488" s="201" t="s">
        <v>569</v>
      </c>
      <c r="AV488" s="201"/>
      <c r="AW488" s="201"/>
      <c r="AX488" s="202"/>
    </row>
    <row r="489" spans="1:50" ht="23.25"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t="s">
        <v>617</v>
      </c>
      <c r="AF489" s="201"/>
      <c r="AG489" s="201"/>
      <c r="AH489" s="335"/>
      <c r="AI489" s="334" t="s">
        <v>568</v>
      </c>
      <c r="AJ489" s="201"/>
      <c r="AK489" s="201"/>
      <c r="AL489" s="201"/>
      <c r="AM489" s="334" t="s">
        <v>567</v>
      </c>
      <c r="AN489" s="201"/>
      <c r="AO489" s="201"/>
      <c r="AP489" s="335"/>
      <c r="AQ489" s="334" t="s">
        <v>567</v>
      </c>
      <c r="AR489" s="201"/>
      <c r="AS489" s="201"/>
      <c r="AT489" s="335"/>
      <c r="AU489" s="201" t="s">
        <v>569</v>
      </c>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471</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471</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471</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471</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471</v>
      </c>
      <c r="AJ510" s="211"/>
      <c r="AK510" s="211"/>
      <c r="AL510" s="153"/>
      <c r="AM510" s="211" t="s">
        <v>533</v>
      </c>
      <c r="AN510" s="211"/>
      <c r="AO510" s="211"/>
      <c r="AP510" s="153"/>
      <c r="AQ510" s="153" t="s">
        <v>355</v>
      </c>
      <c r="AR510" s="124"/>
      <c r="AS510" s="124"/>
      <c r="AT510" s="125"/>
      <c r="AU510" s="130" t="s">
        <v>253</v>
      </c>
      <c r="AV510" s="130"/>
      <c r="AW510" s="130"/>
      <c r="AX510" s="131"/>
    </row>
    <row r="511" spans="1:50" ht="18.75"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t="s">
        <v>567</v>
      </c>
      <c r="AF511" s="194"/>
      <c r="AG511" s="127" t="s">
        <v>356</v>
      </c>
      <c r="AH511" s="128"/>
      <c r="AI511" s="150"/>
      <c r="AJ511" s="150"/>
      <c r="AK511" s="150"/>
      <c r="AL511" s="148"/>
      <c r="AM511" s="150"/>
      <c r="AN511" s="150"/>
      <c r="AO511" s="150"/>
      <c r="AP511" s="148"/>
      <c r="AQ511" s="590" t="s">
        <v>569</v>
      </c>
      <c r="AR511" s="194"/>
      <c r="AS511" s="127" t="s">
        <v>356</v>
      </c>
      <c r="AT511" s="128"/>
      <c r="AU511" s="194" t="s">
        <v>569</v>
      </c>
      <c r="AV511" s="194"/>
      <c r="AW511" s="127" t="s">
        <v>300</v>
      </c>
      <c r="AX511" s="189"/>
    </row>
    <row r="512" spans="1:50" ht="23.25" customHeight="1" x14ac:dyDescent="0.15">
      <c r="A512" s="183"/>
      <c r="B512" s="180"/>
      <c r="C512" s="174"/>
      <c r="D512" s="180"/>
      <c r="E512" s="336"/>
      <c r="F512" s="337"/>
      <c r="G512" s="98" t="s">
        <v>629</v>
      </c>
      <c r="H512" s="99"/>
      <c r="I512" s="99"/>
      <c r="J512" s="99"/>
      <c r="K512" s="99"/>
      <c r="L512" s="99"/>
      <c r="M512" s="99"/>
      <c r="N512" s="99"/>
      <c r="O512" s="99"/>
      <c r="P512" s="99"/>
      <c r="Q512" s="99"/>
      <c r="R512" s="99"/>
      <c r="S512" s="99"/>
      <c r="T512" s="99"/>
      <c r="U512" s="99"/>
      <c r="V512" s="99"/>
      <c r="W512" s="99"/>
      <c r="X512" s="100"/>
      <c r="Y512" s="195" t="s">
        <v>12</v>
      </c>
      <c r="Z512" s="196"/>
      <c r="AA512" s="197"/>
      <c r="AB512" s="207" t="s">
        <v>623</v>
      </c>
      <c r="AC512" s="207"/>
      <c r="AD512" s="207"/>
      <c r="AE512" s="334" t="s">
        <v>567</v>
      </c>
      <c r="AF512" s="201"/>
      <c r="AG512" s="201"/>
      <c r="AH512" s="201"/>
      <c r="AI512" s="334" t="s">
        <v>567</v>
      </c>
      <c r="AJ512" s="201"/>
      <c r="AK512" s="201"/>
      <c r="AL512" s="201"/>
      <c r="AM512" s="334" t="s">
        <v>567</v>
      </c>
      <c r="AN512" s="201"/>
      <c r="AO512" s="201"/>
      <c r="AP512" s="335"/>
      <c r="AQ512" s="334" t="s">
        <v>569</v>
      </c>
      <c r="AR512" s="201"/>
      <c r="AS512" s="201"/>
      <c r="AT512" s="335"/>
      <c r="AU512" s="201" t="s">
        <v>569</v>
      </c>
      <c r="AV512" s="201"/>
      <c r="AW512" s="201"/>
      <c r="AX512" s="202"/>
    </row>
    <row r="513" spans="1:50" ht="23.25"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t="s">
        <v>622</v>
      </c>
      <c r="AC513" s="199"/>
      <c r="AD513" s="199"/>
      <c r="AE513" s="334" t="s">
        <v>567</v>
      </c>
      <c r="AF513" s="201"/>
      <c r="AG513" s="201"/>
      <c r="AH513" s="335"/>
      <c r="AI513" s="334" t="s">
        <v>567</v>
      </c>
      <c r="AJ513" s="201"/>
      <c r="AK513" s="201"/>
      <c r="AL513" s="201"/>
      <c r="AM513" s="334" t="s">
        <v>567</v>
      </c>
      <c r="AN513" s="201"/>
      <c r="AO513" s="201"/>
      <c r="AP513" s="335"/>
      <c r="AQ513" s="334" t="s">
        <v>567</v>
      </c>
      <c r="AR513" s="201"/>
      <c r="AS513" s="201"/>
      <c r="AT513" s="335"/>
      <c r="AU513" s="201" t="s">
        <v>569</v>
      </c>
      <c r="AV513" s="201"/>
      <c r="AW513" s="201"/>
      <c r="AX513" s="202"/>
    </row>
    <row r="514" spans="1:50" ht="23.25"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t="s">
        <v>568</v>
      </c>
      <c r="AF514" s="201"/>
      <c r="AG514" s="201"/>
      <c r="AH514" s="335"/>
      <c r="AI514" s="334" t="s">
        <v>567</v>
      </c>
      <c r="AJ514" s="201"/>
      <c r="AK514" s="201"/>
      <c r="AL514" s="201"/>
      <c r="AM514" s="334" t="s">
        <v>568</v>
      </c>
      <c r="AN514" s="201"/>
      <c r="AO514" s="201"/>
      <c r="AP514" s="335"/>
      <c r="AQ514" s="334" t="s">
        <v>569</v>
      </c>
      <c r="AR514" s="201"/>
      <c r="AS514" s="201"/>
      <c r="AT514" s="335"/>
      <c r="AU514" s="201" t="s">
        <v>569</v>
      </c>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471</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471</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471</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471</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13.5" customHeight="1" x14ac:dyDescent="0.15">
      <c r="A536" s="183"/>
      <c r="B536" s="180"/>
      <c r="C536" s="174"/>
      <c r="D536" s="180"/>
      <c r="E536" s="119" t="s">
        <v>617</v>
      </c>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5.25" customHeight="1" thickBot="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471</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471</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471</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471</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471</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471</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471</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471</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471</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471</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471</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471</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471</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471</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471</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471</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471</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471</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471</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471</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471</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471</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471</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471</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471</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471</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471</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471</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471</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471</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81.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551</v>
      </c>
      <c r="AE702" s="340"/>
      <c r="AF702" s="340"/>
      <c r="AG702" s="382" t="s">
        <v>591</v>
      </c>
      <c r="AH702" s="383"/>
      <c r="AI702" s="383"/>
      <c r="AJ702" s="383"/>
      <c r="AK702" s="383"/>
      <c r="AL702" s="383"/>
      <c r="AM702" s="383"/>
      <c r="AN702" s="383"/>
      <c r="AO702" s="383"/>
      <c r="AP702" s="383"/>
      <c r="AQ702" s="383"/>
      <c r="AR702" s="383"/>
      <c r="AS702" s="383"/>
      <c r="AT702" s="383"/>
      <c r="AU702" s="383"/>
      <c r="AV702" s="383"/>
      <c r="AW702" s="383"/>
      <c r="AX702" s="384"/>
    </row>
    <row r="703" spans="1:50" ht="46.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551</v>
      </c>
      <c r="AE703" s="323"/>
      <c r="AF703" s="323"/>
      <c r="AG703" s="95" t="s">
        <v>592</v>
      </c>
      <c r="AH703" s="96"/>
      <c r="AI703" s="96"/>
      <c r="AJ703" s="96"/>
      <c r="AK703" s="96"/>
      <c r="AL703" s="96"/>
      <c r="AM703" s="96"/>
      <c r="AN703" s="96"/>
      <c r="AO703" s="96"/>
      <c r="AP703" s="96"/>
      <c r="AQ703" s="96"/>
      <c r="AR703" s="96"/>
      <c r="AS703" s="96"/>
      <c r="AT703" s="96"/>
      <c r="AU703" s="96"/>
      <c r="AV703" s="96"/>
      <c r="AW703" s="96"/>
      <c r="AX703" s="97"/>
    </row>
    <row r="704" spans="1:50" ht="46.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551</v>
      </c>
      <c r="AE704" s="783"/>
      <c r="AF704" s="783"/>
      <c r="AG704" s="161" t="s">
        <v>593</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584</v>
      </c>
      <c r="AE705" s="715"/>
      <c r="AF705" s="715"/>
      <c r="AG705" s="119" t="s">
        <v>620</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585</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585</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70.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551</v>
      </c>
      <c r="AE708" s="605"/>
      <c r="AF708" s="605"/>
      <c r="AG708" s="742" t="s">
        <v>635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584</v>
      </c>
      <c r="AE709" s="323"/>
      <c r="AF709" s="323"/>
      <c r="AG709" s="95" t="s">
        <v>621</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584</v>
      </c>
      <c r="AE710" s="323"/>
      <c r="AF710" s="323"/>
      <c r="AG710" s="95" t="s">
        <v>620</v>
      </c>
      <c r="AH710" s="96"/>
      <c r="AI710" s="96"/>
      <c r="AJ710" s="96"/>
      <c r="AK710" s="96"/>
      <c r="AL710" s="96"/>
      <c r="AM710" s="96"/>
      <c r="AN710" s="96"/>
      <c r="AO710" s="96"/>
      <c r="AP710" s="96"/>
      <c r="AQ710" s="96"/>
      <c r="AR710" s="96"/>
      <c r="AS710" s="96"/>
      <c r="AT710" s="96"/>
      <c r="AU710" s="96"/>
      <c r="AV710" s="96"/>
      <c r="AW710" s="96"/>
      <c r="AX710" s="97"/>
    </row>
    <row r="711" spans="1:50" ht="4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551</v>
      </c>
      <c r="AE711" s="323"/>
      <c r="AF711" s="323"/>
      <c r="AG711" s="95" t="s">
        <v>594</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584</v>
      </c>
      <c r="AE712" s="783"/>
      <c r="AF712" s="783"/>
      <c r="AG712" s="810" t="s">
        <v>643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488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584</v>
      </c>
      <c r="AE713" s="323"/>
      <c r="AF713" s="663"/>
      <c r="AG713" s="95" t="s">
        <v>620</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584</v>
      </c>
      <c r="AE714" s="808"/>
      <c r="AF714" s="809"/>
      <c r="AG714" s="736" t="s">
        <v>622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461</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551</v>
      </c>
      <c r="AE715" s="605"/>
      <c r="AF715" s="656"/>
      <c r="AG715" s="742" t="s">
        <v>638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584</v>
      </c>
      <c r="AE716" s="627"/>
      <c r="AF716" s="627"/>
      <c r="AG716" s="95" t="s">
        <v>622</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639</v>
      </c>
      <c r="AE717" s="323"/>
      <c r="AF717" s="323"/>
      <c r="AG717" s="95" t="s">
        <v>640</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584</v>
      </c>
      <c r="AE718" s="323"/>
      <c r="AF718" s="323"/>
      <c r="AG718" s="121" t="s">
        <v>622</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584</v>
      </c>
      <c r="AE719" s="605"/>
      <c r="AF719" s="605"/>
      <c r="AG719" s="119" t="s">
        <v>622</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479</v>
      </c>
      <c r="D720" s="294"/>
      <c r="E720" s="294"/>
      <c r="F720" s="297"/>
      <c r="G720" s="293" t="s">
        <v>480</v>
      </c>
      <c r="H720" s="294"/>
      <c r="I720" s="294"/>
      <c r="J720" s="294"/>
      <c r="K720" s="294"/>
      <c r="L720" s="294"/>
      <c r="M720" s="294"/>
      <c r="N720" s="293" t="s">
        <v>484</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t="s">
        <v>586</v>
      </c>
      <c r="K721" s="285"/>
      <c r="L721" s="83" t="str">
        <f>IF(M721="","","-")</f>
        <v/>
      </c>
      <c r="M721" s="84"/>
      <c r="N721" s="298" t="s">
        <v>622</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51.75" customHeight="1" x14ac:dyDescent="0.15">
      <c r="A726" s="640" t="s">
        <v>48</v>
      </c>
      <c r="B726" s="802"/>
      <c r="C726" s="815" t="s">
        <v>53</v>
      </c>
      <c r="D726" s="837"/>
      <c r="E726" s="837"/>
      <c r="F726" s="838"/>
      <c r="G726" s="574" t="s">
        <v>647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1.75" customHeight="1" thickBot="1" x14ac:dyDescent="0.2">
      <c r="A727" s="803"/>
      <c r="B727" s="804"/>
      <c r="C727" s="748" t="s">
        <v>57</v>
      </c>
      <c r="D727" s="749"/>
      <c r="E727" s="749"/>
      <c r="F727" s="750"/>
      <c r="G727" s="572" t="s">
        <v>613</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4" customHeight="1" thickBot="1" x14ac:dyDescent="0.2">
      <c r="A729" s="634" t="s">
        <v>619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1.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16.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9.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431</v>
      </c>
      <c r="B737" s="204"/>
      <c r="C737" s="204"/>
      <c r="D737" s="205"/>
      <c r="E737" s="988" t="s">
        <v>618</v>
      </c>
      <c r="F737" s="988"/>
      <c r="G737" s="988"/>
      <c r="H737" s="988"/>
      <c r="I737" s="988"/>
      <c r="J737" s="988"/>
      <c r="K737" s="988"/>
      <c r="L737" s="988"/>
      <c r="M737" s="988"/>
      <c r="N737" s="359" t="s">
        <v>358</v>
      </c>
      <c r="O737" s="359"/>
      <c r="P737" s="359"/>
      <c r="Q737" s="359"/>
      <c r="R737" s="988" t="s">
        <v>596</v>
      </c>
      <c r="S737" s="988"/>
      <c r="T737" s="988"/>
      <c r="U737" s="988"/>
      <c r="V737" s="988"/>
      <c r="W737" s="988"/>
      <c r="X737" s="988"/>
      <c r="Y737" s="988"/>
      <c r="Z737" s="988"/>
      <c r="AA737" s="359" t="s">
        <v>359</v>
      </c>
      <c r="AB737" s="359"/>
      <c r="AC737" s="359"/>
      <c r="AD737" s="359"/>
      <c r="AE737" s="988" t="s">
        <v>597</v>
      </c>
      <c r="AF737" s="988"/>
      <c r="AG737" s="988"/>
      <c r="AH737" s="988"/>
      <c r="AI737" s="988"/>
      <c r="AJ737" s="988"/>
      <c r="AK737" s="988"/>
      <c r="AL737" s="988"/>
      <c r="AM737" s="988"/>
      <c r="AN737" s="359" t="s">
        <v>360</v>
      </c>
      <c r="AO737" s="359"/>
      <c r="AP737" s="359"/>
      <c r="AQ737" s="359"/>
      <c r="AR737" s="989" t="s">
        <v>598</v>
      </c>
      <c r="AS737" s="990"/>
      <c r="AT737" s="990"/>
      <c r="AU737" s="990"/>
      <c r="AV737" s="990"/>
      <c r="AW737" s="990"/>
      <c r="AX737" s="991"/>
      <c r="AY737" s="89"/>
      <c r="AZ737" s="89"/>
    </row>
    <row r="738" spans="1:52" ht="24.75" customHeight="1" x14ac:dyDescent="0.15">
      <c r="A738" s="992" t="s">
        <v>361</v>
      </c>
      <c r="B738" s="204"/>
      <c r="C738" s="204"/>
      <c r="D738" s="205"/>
      <c r="E738" s="988" t="s">
        <v>599</v>
      </c>
      <c r="F738" s="988"/>
      <c r="G738" s="988"/>
      <c r="H738" s="988"/>
      <c r="I738" s="988"/>
      <c r="J738" s="988"/>
      <c r="K738" s="988"/>
      <c r="L738" s="988"/>
      <c r="M738" s="988"/>
      <c r="N738" s="359" t="s">
        <v>362</v>
      </c>
      <c r="O738" s="359"/>
      <c r="P738" s="359"/>
      <c r="Q738" s="359"/>
      <c r="R738" s="988" t="s">
        <v>600</v>
      </c>
      <c r="S738" s="988"/>
      <c r="T738" s="988"/>
      <c r="U738" s="988"/>
      <c r="V738" s="988"/>
      <c r="W738" s="988"/>
      <c r="X738" s="988"/>
      <c r="Y738" s="988"/>
      <c r="Z738" s="988"/>
      <c r="AA738" s="359" t="s">
        <v>481</v>
      </c>
      <c r="AB738" s="359"/>
      <c r="AC738" s="359"/>
      <c r="AD738" s="359"/>
      <c r="AE738" s="988" t="s">
        <v>601</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540</v>
      </c>
      <c r="B739" s="997"/>
      <c r="C739" s="997"/>
      <c r="D739" s="998"/>
      <c r="E739" s="999" t="s">
        <v>547</v>
      </c>
      <c r="F739" s="1000"/>
      <c r="G739" s="1000"/>
      <c r="H739" s="91" t="str">
        <f>IF(E739="", "", "(")</f>
        <v>(</v>
      </c>
      <c r="I739" s="983"/>
      <c r="J739" s="983"/>
      <c r="K739" s="91" t="str">
        <f>IF(OR(I739="　", I739=""), "", "-")</f>
        <v/>
      </c>
      <c r="L739" s="984">
        <v>449</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94"/>
      <c r="X743" s="94"/>
      <c r="Y743" s="94"/>
      <c r="Z743" s="94"/>
      <c r="AA743" s="94"/>
      <c r="AB743" s="94"/>
      <c r="AC743" s="94"/>
      <c r="AD743" s="94"/>
      <c r="AE743" s="94"/>
      <c r="AF743" s="94"/>
      <c r="AG743" s="94"/>
      <c r="AH743" s="94"/>
      <c r="AI743" s="94"/>
      <c r="AJ743" s="94"/>
      <c r="AK743" s="94"/>
      <c r="AL743" s="94"/>
      <c r="AM743" s="94"/>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94"/>
      <c r="X744" s="94"/>
      <c r="Y744" s="94"/>
      <c r="Z744" s="94"/>
      <c r="AA744" s="94"/>
      <c r="AB744" s="94"/>
      <c r="AC744" s="94"/>
      <c r="AD744" s="94"/>
      <c r="AE744" s="94"/>
      <c r="AF744" s="94"/>
      <c r="AG744" s="94"/>
      <c r="AH744" s="94"/>
      <c r="AI744" s="94"/>
      <c r="AJ744" s="94"/>
      <c r="AK744" s="94"/>
      <c r="AL744" s="94"/>
      <c r="AM744" s="94"/>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94"/>
      <c r="X745" s="94"/>
      <c r="Y745" s="94"/>
      <c r="Z745" s="94"/>
      <c r="AA745" s="94"/>
      <c r="AB745" s="94"/>
      <c r="AC745" s="94"/>
      <c r="AD745" s="94"/>
      <c r="AE745" s="94"/>
      <c r="AF745" s="94"/>
      <c r="AG745" s="94"/>
      <c r="AH745" s="94"/>
      <c r="AI745" s="94"/>
      <c r="AJ745" s="94"/>
      <c r="AK745" s="94"/>
      <c r="AL745" s="94"/>
      <c r="AM745" s="94"/>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94"/>
      <c r="X746" s="94"/>
      <c r="Y746" s="94"/>
      <c r="Z746" s="94"/>
      <c r="AA746" s="94"/>
      <c r="AB746" s="94"/>
      <c r="AC746" s="94"/>
      <c r="AD746" s="94"/>
      <c r="AE746" s="94"/>
      <c r="AF746" s="94"/>
      <c r="AG746" s="94"/>
      <c r="AH746" s="94"/>
      <c r="AI746" s="94"/>
      <c r="AJ746" s="94"/>
      <c r="AK746" s="94"/>
      <c r="AL746" s="94"/>
      <c r="AM746" s="94"/>
      <c r="AN746" s="47"/>
      <c r="AO746" s="47"/>
      <c r="AP746" s="47"/>
      <c r="AQ746" s="47"/>
      <c r="AR746" s="47"/>
      <c r="AS746" s="47"/>
      <c r="AT746" s="47"/>
      <c r="AU746" s="47"/>
      <c r="AV746" s="47"/>
      <c r="AW746" s="47"/>
      <c r="AX746" s="48"/>
    </row>
    <row r="747" spans="1:52" ht="12"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94"/>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94"/>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9.7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94"/>
      <c r="X749" s="47"/>
      <c r="Y749" s="47"/>
      <c r="Z749" s="47"/>
      <c r="AA749" s="47"/>
      <c r="AB749" s="94"/>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8.2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94"/>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5.2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94"/>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94"/>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94"/>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94"/>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94"/>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94"/>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2"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94"/>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94"/>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5.7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94"/>
      <c r="X759" s="47"/>
      <c r="Y759" s="47"/>
      <c r="Z759" s="47"/>
      <c r="AA759" s="47"/>
      <c r="AB759" s="47"/>
      <c r="AC759" s="47"/>
      <c r="AD759" s="47"/>
      <c r="AE759" s="47"/>
      <c r="AF759" s="47"/>
      <c r="AG759" s="47"/>
      <c r="AH759" s="47"/>
      <c r="AI759" s="47"/>
      <c r="AJ759" s="94"/>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94"/>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94"/>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94"/>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94"/>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5" t="s">
        <v>650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2" customHeight="1" x14ac:dyDescent="0.15">
      <c r="A781" s="631"/>
      <c r="B781" s="632"/>
      <c r="C781" s="632"/>
      <c r="D781" s="632"/>
      <c r="E781" s="632"/>
      <c r="F781" s="633"/>
      <c r="G781" s="670" t="s">
        <v>603</v>
      </c>
      <c r="H781" s="671"/>
      <c r="I781" s="671"/>
      <c r="J781" s="671"/>
      <c r="K781" s="672"/>
      <c r="L781" s="664" t="s">
        <v>641</v>
      </c>
      <c r="M781" s="665"/>
      <c r="N781" s="665"/>
      <c r="O781" s="665"/>
      <c r="P781" s="665"/>
      <c r="Q781" s="665"/>
      <c r="R781" s="665"/>
      <c r="S781" s="665"/>
      <c r="T781" s="665"/>
      <c r="U781" s="665"/>
      <c r="V781" s="665"/>
      <c r="W781" s="665"/>
      <c r="X781" s="666"/>
      <c r="Y781" s="385">
        <v>51</v>
      </c>
      <c r="Z781" s="386"/>
      <c r="AA781" s="386"/>
      <c r="AB781" s="805"/>
      <c r="AC781" s="670" t="s">
        <v>589</v>
      </c>
      <c r="AD781" s="671"/>
      <c r="AE781" s="671"/>
      <c r="AF781" s="671"/>
      <c r="AG781" s="672"/>
      <c r="AH781" s="664" t="s">
        <v>616</v>
      </c>
      <c r="AI781" s="665"/>
      <c r="AJ781" s="665"/>
      <c r="AK781" s="665"/>
      <c r="AL781" s="665"/>
      <c r="AM781" s="665"/>
      <c r="AN781" s="665"/>
      <c r="AO781" s="665"/>
      <c r="AP781" s="665"/>
      <c r="AQ781" s="665"/>
      <c r="AR781" s="665"/>
      <c r="AS781" s="665"/>
      <c r="AT781" s="666"/>
      <c r="AU781" s="385">
        <v>342</v>
      </c>
      <c r="AV781" s="386"/>
      <c r="AW781" s="386"/>
      <c r="AX781" s="387"/>
    </row>
    <row r="782" spans="1:50" ht="33"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342</v>
      </c>
      <c r="AV791" s="832"/>
      <c r="AW791" s="832"/>
      <c r="AX791" s="834"/>
    </row>
    <row r="792" spans="1:50" ht="24.75" hidden="1" customHeight="1" x14ac:dyDescent="0.15">
      <c r="A792" s="631"/>
      <c r="B792" s="632"/>
      <c r="C792" s="632"/>
      <c r="D792" s="632"/>
      <c r="E792" s="632"/>
      <c r="F792" s="633"/>
      <c r="G792" s="595" t="s">
        <v>587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t="s">
        <v>566</v>
      </c>
      <c r="AD794" s="671"/>
      <c r="AE794" s="671"/>
      <c r="AF794" s="671"/>
      <c r="AG794" s="672"/>
      <c r="AH794" s="664" t="s">
        <v>570</v>
      </c>
      <c r="AI794" s="665"/>
      <c r="AJ794" s="665"/>
      <c r="AK794" s="665"/>
      <c r="AL794" s="665"/>
      <c r="AM794" s="665"/>
      <c r="AN794" s="665"/>
      <c r="AO794" s="665"/>
      <c r="AP794" s="665"/>
      <c r="AQ794" s="665"/>
      <c r="AR794" s="665"/>
      <c r="AS794" s="665"/>
      <c r="AT794" s="666"/>
      <c r="AU794" s="385" t="s">
        <v>569</v>
      </c>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485</v>
      </c>
      <c r="AM831" s="275"/>
      <c r="AN831" s="275"/>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478</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605</v>
      </c>
      <c r="D837" s="341"/>
      <c r="E837" s="341"/>
      <c r="F837" s="341"/>
      <c r="G837" s="341"/>
      <c r="H837" s="341"/>
      <c r="I837" s="341"/>
      <c r="J837" s="342" t="s">
        <v>578</v>
      </c>
      <c r="K837" s="343"/>
      <c r="L837" s="343"/>
      <c r="M837" s="343"/>
      <c r="N837" s="343"/>
      <c r="O837" s="343"/>
      <c r="P837" s="356" t="s">
        <v>644</v>
      </c>
      <c r="Q837" s="344"/>
      <c r="R837" s="344"/>
      <c r="S837" s="344"/>
      <c r="T837" s="344"/>
      <c r="U837" s="344"/>
      <c r="V837" s="344"/>
      <c r="W837" s="344"/>
      <c r="X837" s="344"/>
      <c r="Y837" s="345">
        <v>51</v>
      </c>
      <c r="Z837" s="346"/>
      <c r="AA837" s="346"/>
      <c r="AB837" s="347"/>
      <c r="AC837" s="357" t="s">
        <v>196</v>
      </c>
      <c r="AD837" s="365"/>
      <c r="AE837" s="365"/>
      <c r="AF837" s="365"/>
      <c r="AG837" s="365"/>
      <c r="AH837" s="366" t="s">
        <v>579</v>
      </c>
      <c r="AI837" s="367"/>
      <c r="AJ837" s="367"/>
      <c r="AK837" s="367"/>
      <c r="AL837" s="351" t="s">
        <v>579</v>
      </c>
      <c r="AM837" s="352"/>
      <c r="AN837" s="352"/>
      <c r="AO837" s="353"/>
      <c r="AP837" s="354" t="s">
        <v>623</v>
      </c>
      <c r="AQ837" s="354"/>
      <c r="AR837" s="354"/>
      <c r="AS837" s="354"/>
      <c r="AT837" s="354"/>
      <c r="AU837" s="354"/>
      <c r="AV837" s="354"/>
      <c r="AW837" s="354"/>
      <c r="AX837" s="354"/>
    </row>
    <row r="838" spans="1:50" ht="30" customHeight="1" x14ac:dyDescent="0.15">
      <c r="A838" s="373">
        <v>2</v>
      </c>
      <c r="B838" s="373">
        <v>1</v>
      </c>
      <c r="C838" s="355" t="s">
        <v>606</v>
      </c>
      <c r="D838" s="341"/>
      <c r="E838" s="341"/>
      <c r="F838" s="341"/>
      <c r="G838" s="341"/>
      <c r="H838" s="341"/>
      <c r="I838" s="341"/>
      <c r="J838" s="342" t="s">
        <v>579</v>
      </c>
      <c r="K838" s="343"/>
      <c r="L838" s="343"/>
      <c r="M838" s="343"/>
      <c r="N838" s="343"/>
      <c r="O838" s="343"/>
      <c r="P838" s="356" t="s">
        <v>645</v>
      </c>
      <c r="Q838" s="344"/>
      <c r="R838" s="344"/>
      <c r="S838" s="344"/>
      <c r="T838" s="344"/>
      <c r="U838" s="344"/>
      <c r="V838" s="344"/>
      <c r="W838" s="344"/>
      <c r="X838" s="344"/>
      <c r="Y838" s="345">
        <v>44</v>
      </c>
      <c r="Z838" s="346"/>
      <c r="AA838" s="346"/>
      <c r="AB838" s="347"/>
      <c r="AC838" s="357" t="s">
        <v>196</v>
      </c>
      <c r="AD838" s="357"/>
      <c r="AE838" s="357"/>
      <c r="AF838" s="357"/>
      <c r="AG838" s="357"/>
      <c r="AH838" s="366" t="s">
        <v>579</v>
      </c>
      <c r="AI838" s="367"/>
      <c r="AJ838" s="367"/>
      <c r="AK838" s="367"/>
      <c r="AL838" s="351" t="s">
        <v>579</v>
      </c>
      <c r="AM838" s="352"/>
      <c r="AN838" s="352"/>
      <c r="AO838" s="353"/>
      <c r="AP838" s="354" t="s">
        <v>622</v>
      </c>
      <c r="AQ838" s="354"/>
      <c r="AR838" s="354"/>
      <c r="AS838" s="354"/>
      <c r="AT838" s="354"/>
      <c r="AU838" s="354"/>
      <c r="AV838" s="354"/>
      <c r="AW838" s="354"/>
      <c r="AX838" s="354"/>
    </row>
    <row r="839" spans="1:50" ht="30" customHeight="1" x14ac:dyDescent="0.15">
      <c r="A839" s="373">
        <v>3</v>
      </c>
      <c r="B839" s="373">
        <v>1</v>
      </c>
      <c r="C839" s="355" t="s">
        <v>604</v>
      </c>
      <c r="D839" s="341"/>
      <c r="E839" s="341"/>
      <c r="F839" s="341"/>
      <c r="G839" s="341"/>
      <c r="H839" s="341"/>
      <c r="I839" s="341"/>
      <c r="J839" s="342" t="s">
        <v>579</v>
      </c>
      <c r="K839" s="343"/>
      <c r="L839" s="343"/>
      <c r="M839" s="343"/>
      <c r="N839" s="343"/>
      <c r="O839" s="343"/>
      <c r="P839" s="356" t="s">
        <v>645</v>
      </c>
      <c r="Q839" s="344"/>
      <c r="R839" s="344"/>
      <c r="S839" s="344"/>
      <c r="T839" s="344"/>
      <c r="U839" s="344"/>
      <c r="V839" s="344"/>
      <c r="W839" s="344"/>
      <c r="X839" s="344"/>
      <c r="Y839" s="345">
        <v>37</v>
      </c>
      <c r="Z839" s="346"/>
      <c r="AA839" s="346"/>
      <c r="AB839" s="347"/>
      <c r="AC839" s="357" t="s">
        <v>196</v>
      </c>
      <c r="AD839" s="357"/>
      <c r="AE839" s="357"/>
      <c r="AF839" s="357"/>
      <c r="AG839" s="357"/>
      <c r="AH839" s="349" t="s">
        <v>579</v>
      </c>
      <c r="AI839" s="350"/>
      <c r="AJ839" s="350"/>
      <c r="AK839" s="350"/>
      <c r="AL839" s="351" t="s">
        <v>579</v>
      </c>
      <c r="AM839" s="352"/>
      <c r="AN839" s="352"/>
      <c r="AO839" s="353"/>
      <c r="AP839" s="354" t="s">
        <v>622</v>
      </c>
      <c r="AQ839" s="354"/>
      <c r="AR839" s="354"/>
      <c r="AS839" s="354"/>
      <c r="AT839" s="354"/>
      <c r="AU839" s="354"/>
      <c r="AV839" s="354"/>
      <c r="AW839" s="354"/>
      <c r="AX839" s="354"/>
    </row>
    <row r="840" spans="1:50" ht="30" customHeight="1" x14ac:dyDescent="0.15">
      <c r="A840" s="373">
        <v>4</v>
      </c>
      <c r="B840" s="373">
        <v>1</v>
      </c>
      <c r="C840" s="355" t="s">
        <v>611</v>
      </c>
      <c r="D840" s="341"/>
      <c r="E840" s="341"/>
      <c r="F840" s="341"/>
      <c r="G840" s="341"/>
      <c r="H840" s="341"/>
      <c r="I840" s="341"/>
      <c r="J840" s="342" t="s">
        <v>579</v>
      </c>
      <c r="K840" s="343"/>
      <c r="L840" s="343"/>
      <c r="M840" s="343"/>
      <c r="N840" s="343"/>
      <c r="O840" s="343"/>
      <c r="P840" s="356" t="s">
        <v>645</v>
      </c>
      <c r="Q840" s="344"/>
      <c r="R840" s="344"/>
      <c r="S840" s="344"/>
      <c r="T840" s="344"/>
      <c r="U840" s="344"/>
      <c r="V840" s="344"/>
      <c r="W840" s="344"/>
      <c r="X840" s="344"/>
      <c r="Y840" s="345">
        <v>26</v>
      </c>
      <c r="Z840" s="346"/>
      <c r="AA840" s="346"/>
      <c r="AB840" s="347"/>
      <c r="AC840" s="357" t="s">
        <v>196</v>
      </c>
      <c r="AD840" s="357"/>
      <c r="AE840" s="357"/>
      <c r="AF840" s="357"/>
      <c r="AG840" s="357"/>
      <c r="AH840" s="349" t="s">
        <v>579</v>
      </c>
      <c r="AI840" s="350"/>
      <c r="AJ840" s="350"/>
      <c r="AK840" s="350"/>
      <c r="AL840" s="351" t="s">
        <v>579</v>
      </c>
      <c r="AM840" s="352"/>
      <c r="AN840" s="352"/>
      <c r="AO840" s="353"/>
      <c r="AP840" s="354" t="s">
        <v>623</v>
      </c>
      <c r="AQ840" s="354"/>
      <c r="AR840" s="354"/>
      <c r="AS840" s="354"/>
      <c r="AT840" s="354"/>
      <c r="AU840" s="354"/>
      <c r="AV840" s="354"/>
      <c r="AW840" s="354"/>
      <c r="AX840" s="354"/>
    </row>
    <row r="841" spans="1:50" ht="30" customHeight="1" x14ac:dyDescent="0.15">
      <c r="A841" s="373">
        <v>5</v>
      </c>
      <c r="B841" s="373">
        <v>1</v>
      </c>
      <c r="C841" s="355" t="s">
        <v>607</v>
      </c>
      <c r="D841" s="341"/>
      <c r="E841" s="341"/>
      <c r="F841" s="341"/>
      <c r="G841" s="341"/>
      <c r="H841" s="341"/>
      <c r="I841" s="341"/>
      <c r="J841" s="342" t="s">
        <v>579</v>
      </c>
      <c r="K841" s="343"/>
      <c r="L841" s="343"/>
      <c r="M841" s="343"/>
      <c r="N841" s="343"/>
      <c r="O841" s="343"/>
      <c r="P841" s="356" t="s">
        <v>645</v>
      </c>
      <c r="Q841" s="344"/>
      <c r="R841" s="344"/>
      <c r="S841" s="344"/>
      <c r="T841" s="344"/>
      <c r="U841" s="344"/>
      <c r="V841" s="344"/>
      <c r="W841" s="344"/>
      <c r="X841" s="344"/>
      <c r="Y841" s="345">
        <v>24</v>
      </c>
      <c r="Z841" s="346"/>
      <c r="AA841" s="346"/>
      <c r="AB841" s="347"/>
      <c r="AC841" s="348" t="s">
        <v>196</v>
      </c>
      <c r="AD841" s="348"/>
      <c r="AE841" s="348"/>
      <c r="AF841" s="348"/>
      <c r="AG841" s="348"/>
      <c r="AH841" s="349" t="s">
        <v>579</v>
      </c>
      <c r="AI841" s="350"/>
      <c r="AJ841" s="350"/>
      <c r="AK841" s="350"/>
      <c r="AL841" s="351" t="s">
        <v>579</v>
      </c>
      <c r="AM841" s="352"/>
      <c r="AN841" s="352"/>
      <c r="AO841" s="353"/>
      <c r="AP841" s="354" t="s">
        <v>622</v>
      </c>
      <c r="AQ841" s="354"/>
      <c r="AR841" s="354"/>
      <c r="AS841" s="354"/>
      <c r="AT841" s="354"/>
      <c r="AU841" s="354"/>
      <c r="AV841" s="354"/>
      <c r="AW841" s="354"/>
      <c r="AX841" s="354"/>
    </row>
    <row r="842" spans="1:50" ht="30" customHeight="1" x14ac:dyDescent="0.15">
      <c r="A842" s="373">
        <v>6</v>
      </c>
      <c r="B842" s="373">
        <v>1</v>
      </c>
      <c r="C842" s="355" t="s">
        <v>608</v>
      </c>
      <c r="D842" s="341"/>
      <c r="E842" s="341"/>
      <c r="F842" s="341"/>
      <c r="G842" s="341"/>
      <c r="H842" s="341"/>
      <c r="I842" s="341"/>
      <c r="J842" s="342" t="s">
        <v>579</v>
      </c>
      <c r="K842" s="343"/>
      <c r="L842" s="343"/>
      <c r="M842" s="343"/>
      <c r="N842" s="343"/>
      <c r="O842" s="343"/>
      <c r="P842" s="356" t="s">
        <v>644</v>
      </c>
      <c r="Q842" s="344"/>
      <c r="R842" s="344"/>
      <c r="S842" s="344"/>
      <c r="T842" s="344"/>
      <c r="U842" s="344"/>
      <c r="V842" s="344"/>
      <c r="W842" s="344"/>
      <c r="X842" s="344"/>
      <c r="Y842" s="345">
        <v>17</v>
      </c>
      <c r="Z842" s="346"/>
      <c r="AA842" s="346"/>
      <c r="AB842" s="347"/>
      <c r="AC842" s="348" t="s">
        <v>196</v>
      </c>
      <c r="AD842" s="348"/>
      <c r="AE842" s="348"/>
      <c r="AF842" s="348"/>
      <c r="AG842" s="348"/>
      <c r="AH842" s="349" t="s">
        <v>579</v>
      </c>
      <c r="AI842" s="350"/>
      <c r="AJ842" s="350"/>
      <c r="AK842" s="350"/>
      <c r="AL842" s="351" t="s">
        <v>579</v>
      </c>
      <c r="AM842" s="352"/>
      <c r="AN842" s="352"/>
      <c r="AO842" s="353"/>
      <c r="AP842" s="354" t="s">
        <v>621</v>
      </c>
      <c r="AQ842" s="354"/>
      <c r="AR842" s="354"/>
      <c r="AS842" s="354"/>
      <c r="AT842" s="354"/>
      <c r="AU842" s="354"/>
      <c r="AV842" s="354"/>
      <c r="AW842" s="354"/>
      <c r="AX842" s="354"/>
    </row>
    <row r="843" spans="1:50" ht="30" customHeight="1" x14ac:dyDescent="0.15">
      <c r="A843" s="373">
        <v>7</v>
      </c>
      <c r="B843" s="373">
        <v>1</v>
      </c>
      <c r="C843" s="355" t="s">
        <v>651</v>
      </c>
      <c r="D843" s="341"/>
      <c r="E843" s="341"/>
      <c r="F843" s="341"/>
      <c r="G843" s="341"/>
      <c r="H843" s="341"/>
      <c r="I843" s="341"/>
      <c r="J843" s="342" t="s">
        <v>579</v>
      </c>
      <c r="K843" s="343"/>
      <c r="L843" s="343"/>
      <c r="M843" s="343"/>
      <c r="N843" s="343"/>
      <c r="O843" s="343"/>
      <c r="P843" s="356" t="s">
        <v>645</v>
      </c>
      <c r="Q843" s="344"/>
      <c r="R843" s="344"/>
      <c r="S843" s="344"/>
      <c r="T843" s="344"/>
      <c r="U843" s="344"/>
      <c r="V843" s="344"/>
      <c r="W843" s="344"/>
      <c r="X843" s="344"/>
      <c r="Y843" s="345">
        <v>13</v>
      </c>
      <c r="Z843" s="346"/>
      <c r="AA843" s="346"/>
      <c r="AB843" s="347"/>
      <c r="AC843" s="348" t="s">
        <v>196</v>
      </c>
      <c r="AD843" s="348"/>
      <c r="AE843" s="348"/>
      <c r="AF843" s="348"/>
      <c r="AG843" s="348"/>
      <c r="AH843" s="349" t="s">
        <v>579</v>
      </c>
      <c r="AI843" s="350"/>
      <c r="AJ843" s="350"/>
      <c r="AK843" s="350"/>
      <c r="AL843" s="351" t="s">
        <v>579</v>
      </c>
      <c r="AM843" s="352"/>
      <c r="AN843" s="352"/>
      <c r="AO843" s="353"/>
      <c r="AP843" s="354" t="s">
        <v>465</v>
      </c>
      <c r="AQ843" s="354"/>
      <c r="AR843" s="354"/>
      <c r="AS843" s="354"/>
      <c r="AT843" s="354"/>
      <c r="AU843" s="354"/>
      <c r="AV843" s="354"/>
      <c r="AW843" s="354"/>
      <c r="AX843" s="354"/>
    </row>
    <row r="844" spans="1:50" ht="30" customHeight="1" x14ac:dyDescent="0.15">
      <c r="A844" s="373">
        <v>8</v>
      </c>
      <c r="B844" s="373">
        <v>1</v>
      </c>
      <c r="C844" s="355" t="s">
        <v>610</v>
      </c>
      <c r="D844" s="341"/>
      <c r="E844" s="341"/>
      <c r="F844" s="341"/>
      <c r="G844" s="341"/>
      <c r="H844" s="341"/>
      <c r="I844" s="341"/>
      <c r="J844" s="342" t="s">
        <v>579</v>
      </c>
      <c r="K844" s="343"/>
      <c r="L844" s="343"/>
      <c r="M844" s="343"/>
      <c r="N844" s="343"/>
      <c r="O844" s="343"/>
      <c r="P844" s="356" t="s">
        <v>645</v>
      </c>
      <c r="Q844" s="344"/>
      <c r="R844" s="344"/>
      <c r="S844" s="344"/>
      <c r="T844" s="344"/>
      <c r="U844" s="344"/>
      <c r="V844" s="344"/>
      <c r="W844" s="344"/>
      <c r="X844" s="344"/>
      <c r="Y844" s="345">
        <v>12</v>
      </c>
      <c r="Z844" s="346"/>
      <c r="AA844" s="346"/>
      <c r="AB844" s="347"/>
      <c r="AC844" s="348" t="s">
        <v>196</v>
      </c>
      <c r="AD844" s="348"/>
      <c r="AE844" s="348"/>
      <c r="AF844" s="348"/>
      <c r="AG844" s="348"/>
      <c r="AH844" s="349" t="s">
        <v>579</v>
      </c>
      <c r="AI844" s="350"/>
      <c r="AJ844" s="350"/>
      <c r="AK844" s="350"/>
      <c r="AL844" s="351" t="s">
        <v>579</v>
      </c>
      <c r="AM844" s="352"/>
      <c r="AN844" s="352"/>
      <c r="AO844" s="353"/>
      <c r="AP844" s="354" t="s">
        <v>621</v>
      </c>
      <c r="AQ844" s="354"/>
      <c r="AR844" s="354"/>
      <c r="AS844" s="354"/>
      <c r="AT844" s="354"/>
      <c r="AU844" s="354"/>
      <c r="AV844" s="354"/>
      <c r="AW844" s="354"/>
      <c r="AX844" s="354"/>
    </row>
    <row r="845" spans="1:50" ht="30" customHeight="1" x14ac:dyDescent="0.15">
      <c r="A845" s="373">
        <v>9</v>
      </c>
      <c r="B845" s="373">
        <v>1</v>
      </c>
      <c r="C845" s="355" t="s">
        <v>652</v>
      </c>
      <c r="D845" s="341"/>
      <c r="E845" s="341"/>
      <c r="F845" s="341"/>
      <c r="G845" s="341"/>
      <c r="H845" s="341"/>
      <c r="I845" s="341"/>
      <c r="J845" s="342" t="s">
        <v>579</v>
      </c>
      <c r="K845" s="343"/>
      <c r="L845" s="343"/>
      <c r="M845" s="343"/>
      <c r="N845" s="343"/>
      <c r="O845" s="343"/>
      <c r="P845" s="356" t="s">
        <v>645</v>
      </c>
      <c r="Q845" s="344"/>
      <c r="R845" s="344"/>
      <c r="S845" s="344"/>
      <c r="T845" s="344"/>
      <c r="U845" s="344"/>
      <c r="V845" s="344"/>
      <c r="W845" s="344"/>
      <c r="X845" s="344"/>
      <c r="Y845" s="345">
        <v>10</v>
      </c>
      <c r="Z845" s="346"/>
      <c r="AA845" s="346"/>
      <c r="AB845" s="347"/>
      <c r="AC845" s="348" t="s">
        <v>196</v>
      </c>
      <c r="AD845" s="348"/>
      <c r="AE845" s="348"/>
      <c r="AF845" s="348"/>
      <c r="AG845" s="348"/>
      <c r="AH845" s="349" t="s">
        <v>573</v>
      </c>
      <c r="AI845" s="350"/>
      <c r="AJ845" s="350"/>
      <c r="AK845" s="350"/>
      <c r="AL845" s="351" t="s">
        <v>579</v>
      </c>
      <c r="AM845" s="352"/>
      <c r="AN845" s="352"/>
      <c r="AO845" s="353"/>
      <c r="AP845" s="354" t="s">
        <v>620</v>
      </c>
      <c r="AQ845" s="354"/>
      <c r="AR845" s="354"/>
      <c r="AS845" s="354"/>
      <c r="AT845" s="354"/>
      <c r="AU845" s="354"/>
      <c r="AV845" s="354"/>
      <c r="AW845" s="354"/>
      <c r="AX845" s="354"/>
    </row>
    <row r="846" spans="1:50" ht="30" customHeight="1" x14ac:dyDescent="0.15">
      <c r="A846" s="373">
        <v>10</v>
      </c>
      <c r="B846" s="373">
        <v>1</v>
      </c>
      <c r="C846" s="355" t="s">
        <v>609</v>
      </c>
      <c r="D846" s="341"/>
      <c r="E846" s="341"/>
      <c r="F846" s="341"/>
      <c r="G846" s="341"/>
      <c r="H846" s="341"/>
      <c r="I846" s="341"/>
      <c r="J846" s="342" t="s">
        <v>612</v>
      </c>
      <c r="K846" s="343"/>
      <c r="L846" s="343"/>
      <c r="M846" s="343"/>
      <c r="N846" s="343"/>
      <c r="O846" s="343"/>
      <c r="P846" s="356" t="s">
        <v>646</v>
      </c>
      <c r="Q846" s="344"/>
      <c r="R846" s="344"/>
      <c r="S846" s="344"/>
      <c r="T846" s="344"/>
      <c r="U846" s="344"/>
      <c r="V846" s="344"/>
      <c r="W846" s="344"/>
      <c r="X846" s="344"/>
      <c r="Y846" s="345">
        <v>10</v>
      </c>
      <c r="Z846" s="346"/>
      <c r="AA846" s="346"/>
      <c r="AB846" s="347"/>
      <c r="AC846" s="348" t="s">
        <v>196</v>
      </c>
      <c r="AD846" s="348"/>
      <c r="AE846" s="348"/>
      <c r="AF846" s="348"/>
      <c r="AG846" s="348"/>
      <c r="AH846" s="349" t="s">
        <v>612</v>
      </c>
      <c r="AI846" s="350"/>
      <c r="AJ846" s="350"/>
      <c r="AK846" s="350"/>
      <c r="AL846" s="351" t="s">
        <v>612</v>
      </c>
      <c r="AM846" s="352"/>
      <c r="AN846" s="352"/>
      <c r="AO846" s="353"/>
      <c r="AP846" s="930" t="s">
        <v>623</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478</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595</v>
      </c>
      <c r="D870" s="341"/>
      <c r="E870" s="341"/>
      <c r="F870" s="341"/>
      <c r="G870" s="341"/>
      <c r="H870" s="341"/>
      <c r="I870" s="341"/>
      <c r="J870" s="342" t="s">
        <v>573</v>
      </c>
      <c r="K870" s="343"/>
      <c r="L870" s="343"/>
      <c r="M870" s="343"/>
      <c r="N870" s="343"/>
      <c r="O870" s="343"/>
      <c r="P870" s="356" t="s">
        <v>642</v>
      </c>
      <c r="Q870" s="344"/>
      <c r="R870" s="344"/>
      <c r="S870" s="344"/>
      <c r="T870" s="344"/>
      <c r="U870" s="344"/>
      <c r="V870" s="344"/>
      <c r="W870" s="344"/>
      <c r="X870" s="344"/>
      <c r="Y870" s="345">
        <v>342</v>
      </c>
      <c r="Z870" s="346"/>
      <c r="AA870" s="346"/>
      <c r="AB870" s="347"/>
      <c r="AC870" s="357" t="s">
        <v>196</v>
      </c>
      <c r="AD870" s="365"/>
      <c r="AE870" s="365"/>
      <c r="AF870" s="365"/>
      <c r="AG870" s="365"/>
      <c r="AH870" s="366" t="s">
        <v>581</v>
      </c>
      <c r="AI870" s="367"/>
      <c r="AJ870" s="367"/>
      <c r="AK870" s="367"/>
      <c r="AL870" s="351" t="s">
        <v>568</v>
      </c>
      <c r="AM870" s="352"/>
      <c r="AN870" s="352"/>
      <c r="AO870" s="353"/>
      <c r="AP870" s="354" t="s">
        <v>617</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478</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55"/>
      <c r="D903" s="341"/>
      <c r="E903" s="341"/>
      <c r="F903" s="341"/>
      <c r="G903" s="341"/>
      <c r="H903" s="341"/>
      <c r="I903" s="341"/>
      <c r="J903" s="342" t="s">
        <v>580</v>
      </c>
      <c r="K903" s="343"/>
      <c r="L903" s="343"/>
      <c r="M903" s="343"/>
      <c r="N903" s="343"/>
      <c r="O903" s="343"/>
      <c r="P903" s="356"/>
      <c r="Q903" s="344"/>
      <c r="R903" s="344"/>
      <c r="S903" s="344"/>
      <c r="T903" s="344"/>
      <c r="U903" s="344"/>
      <c r="V903" s="344"/>
      <c r="W903" s="344"/>
      <c r="X903" s="344"/>
      <c r="Y903" s="345"/>
      <c r="Z903" s="346"/>
      <c r="AA903" s="346"/>
      <c r="AB903" s="347"/>
      <c r="AC903" s="357" t="s">
        <v>196</v>
      </c>
      <c r="AD903" s="365"/>
      <c r="AE903" s="365"/>
      <c r="AF903" s="365"/>
      <c r="AG903" s="365"/>
      <c r="AH903" s="366" t="s">
        <v>582</v>
      </c>
      <c r="AI903" s="367"/>
      <c r="AJ903" s="367"/>
      <c r="AK903" s="367"/>
      <c r="AL903" s="351" t="s">
        <v>568</v>
      </c>
      <c r="AM903" s="352"/>
      <c r="AN903" s="352"/>
      <c r="AO903" s="353"/>
      <c r="AP903" s="354" t="s">
        <v>583</v>
      </c>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478</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478</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478</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478</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478</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485</v>
      </c>
      <c r="AM1098" s="277"/>
      <c r="AN1098" s="277"/>
      <c r="AO1098" s="80"/>
      <c r="AP1098" s="69"/>
      <c r="AQ1098" s="69"/>
      <c r="AR1098" s="69"/>
      <c r="AS1098" s="69"/>
      <c r="AT1098" s="69"/>
      <c r="AU1098" s="69"/>
      <c r="AV1098" s="69"/>
      <c r="AW1098" s="69"/>
      <c r="AX1098" s="70"/>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141" t="s">
        <v>617</v>
      </c>
      <c r="F1102" s="372"/>
      <c r="G1102" s="372"/>
      <c r="H1102" s="372"/>
      <c r="I1102" s="372"/>
      <c r="J1102" s="342" t="s">
        <v>579</v>
      </c>
      <c r="K1102" s="343"/>
      <c r="L1102" s="343"/>
      <c r="M1102" s="343"/>
      <c r="N1102" s="343"/>
      <c r="O1102" s="343"/>
      <c r="P1102" s="356" t="s">
        <v>617</v>
      </c>
      <c r="Q1102" s="344"/>
      <c r="R1102" s="344"/>
      <c r="S1102" s="344"/>
      <c r="T1102" s="344"/>
      <c r="U1102" s="344"/>
      <c r="V1102" s="344"/>
      <c r="W1102" s="344"/>
      <c r="X1102" s="344"/>
      <c r="Y1102" s="345" t="s">
        <v>579</v>
      </c>
      <c r="Z1102" s="346"/>
      <c r="AA1102" s="346"/>
      <c r="AB1102" s="347"/>
      <c r="AC1102" s="348"/>
      <c r="AD1102" s="348"/>
      <c r="AE1102" s="348"/>
      <c r="AF1102" s="348"/>
      <c r="AG1102" s="348"/>
      <c r="AH1102" s="349" t="s">
        <v>579</v>
      </c>
      <c r="AI1102" s="350"/>
      <c r="AJ1102" s="350"/>
      <c r="AK1102" s="350"/>
      <c r="AL1102" s="351" t="s">
        <v>579</v>
      </c>
      <c r="AM1102" s="352"/>
      <c r="AN1102" s="352"/>
      <c r="AO1102" s="353"/>
      <c r="AP1102" s="354" t="s">
        <v>617</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17" max="16383" man="1"/>
    <brk id="714" max="49" man="1"/>
    <brk id="778" max="16383"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8" sqref="G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530</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29"/>
      <c r="AA2" s="830"/>
      <c r="AB2" s="1031" t="s">
        <v>11</v>
      </c>
      <c r="AC2" s="1032"/>
      <c r="AD2" s="1033"/>
      <c r="AE2" s="1037" t="s">
        <v>357</v>
      </c>
      <c r="AF2" s="1037"/>
      <c r="AG2" s="1037"/>
      <c r="AH2" s="1037"/>
      <c r="AI2" s="1037" t="s">
        <v>363</v>
      </c>
      <c r="AJ2" s="1037"/>
      <c r="AK2" s="1037"/>
      <c r="AL2" s="1037"/>
      <c r="AM2" s="1037" t="s">
        <v>471</v>
      </c>
      <c r="AN2" s="1037"/>
      <c r="AO2" s="1037"/>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4"/>
      <c r="I4" s="1004"/>
      <c r="J4" s="1004"/>
      <c r="K4" s="1004"/>
      <c r="L4" s="1004"/>
      <c r="M4" s="1004"/>
      <c r="N4" s="1004"/>
      <c r="O4" s="1005"/>
      <c r="P4" s="99"/>
      <c r="Q4" s="1012"/>
      <c r="R4" s="1012"/>
      <c r="S4" s="1012"/>
      <c r="T4" s="1012"/>
      <c r="U4" s="1012"/>
      <c r="V4" s="1012"/>
      <c r="W4" s="1012"/>
      <c r="X4" s="1013"/>
      <c r="Y4" s="1022" t="s">
        <v>12</v>
      </c>
      <c r="Z4" s="1023"/>
      <c r="AA4" s="1024"/>
      <c r="AB4" s="458"/>
      <c r="AC4" s="1026"/>
      <c r="AD4" s="1026"/>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490</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29"/>
      <c r="AA9" s="830"/>
      <c r="AB9" s="1031" t="s">
        <v>11</v>
      </c>
      <c r="AC9" s="1032"/>
      <c r="AD9" s="1033"/>
      <c r="AE9" s="1037" t="s">
        <v>357</v>
      </c>
      <c r="AF9" s="1037"/>
      <c r="AG9" s="1037"/>
      <c r="AH9" s="1037"/>
      <c r="AI9" s="1037" t="s">
        <v>363</v>
      </c>
      <c r="AJ9" s="1037"/>
      <c r="AK9" s="1037"/>
      <c r="AL9" s="1037"/>
      <c r="AM9" s="1037" t="s">
        <v>471</v>
      </c>
      <c r="AN9" s="1037"/>
      <c r="AO9" s="1037"/>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9"/>
      <c r="Q11" s="1012"/>
      <c r="R11" s="1012"/>
      <c r="S11" s="1012"/>
      <c r="T11" s="1012"/>
      <c r="U11" s="1012"/>
      <c r="V11" s="1012"/>
      <c r="W11" s="1012"/>
      <c r="X11" s="1013"/>
      <c r="Y11" s="1022" t="s">
        <v>12</v>
      </c>
      <c r="Z11" s="1023"/>
      <c r="AA11" s="1024"/>
      <c r="AB11" s="458"/>
      <c r="AC11" s="1026"/>
      <c r="AD11" s="1026"/>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490</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29"/>
      <c r="AA16" s="830"/>
      <c r="AB16" s="1031" t="s">
        <v>11</v>
      </c>
      <c r="AC16" s="1032"/>
      <c r="AD16" s="1033"/>
      <c r="AE16" s="1037" t="s">
        <v>357</v>
      </c>
      <c r="AF16" s="1037"/>
      <c r="AG16" s="1037"/>
      <c r="AH16" s="1037"/>
      <c r="AI16" s="1037" t="s">
        <v>363</v>
      </c>
      <c r="AJ16" s="1037"/>
      <c r="AK16" s="1037"/>
      <c r="AL16" s="1037"/>
      <c r="AM16" s="1037" t="s">
        <v>471</v>
      </c>
      <c r="AN16" s="1037"/>
      <c r="AO16" s="1037"/>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9"/>
      <c r="Q18" s="1012"/>
      <c r="R18" s="1012"/>
      <c r="S18" s="1012"/>
      <c r="T18" s="1012"/>
      <c r="U18" s="1012"/>
      <c r="V18" s="1012"/>
      <c r="W18" s="1012"/>
      <c r="X18" s="1013"/>
      <c r="Y18" s="1022" t="s">
        <v>12</v>
      </c>
      <c r="Z18" s="1023"/>
      <c r="AA18" s="1024"/>
      <c r="AB18" s="458"/>
      <c r="AC18" s="1026"/>
      <c r="AD18" s="1026"/>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490</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29"/>
      <c r="AA23" s="830"/>
      <c r="AB23" s="1031" t="s">
        <v>11</v>
      </c>
      <c r="AC23" s="1032"/>
      <c r="AD23" s="1033"/>
      <c r="AE23" s="1037" t="s">
        <v>357</v>
      </c>
      <c r="AF23" s="1037"/>
      <c r="AG23" s="1037"/>
      <c r="AH23" s="1037"/>
      <c r="AI23" s="1037" t="s">
        <v>363</v>
      </c>
      <c r="AJ23" s="1037"/>
      <c r="AK23" s="1037"/>
      <c r="AL23" s="1037"/>
      <c r="AM23" s="1037" t="s">
        <v>471</v>
      </c>
      <c r="AN23" s="1037"/>
      <c r="AO23" s="1037"/>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9"/>
      <c r="Q25" s="1012"/>
      <c r="R25" s="1012"/>
      <c r="S25" s="1012"/>
      <c r="T25" s="1012"/>
      <c r="U25" s="1012"/>
      <c r="V25" s="1012"/>
      <c r="W25" s="1012"/>
      <c r="X25" s="1013"/>
      <c r="Y25" s="1022" t="s">
        <v>12</v>
      </c>
      <c r="Z25" s="1023"/>
      <c r="AA25" s="1024"/>
      <c r="AB25" s="458"/>
      <c r="AC25" s="1026"/>
      <c r="AD25" s="1026"/>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490</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29"/>
      <c r="AA30" s="830"/>
      <c r="AB30" s="1031" t="s">
        <v>11</v>
      </c>
      <c r="AC30" s="1032"/>
      <c r="AD30" s="1033"/>
      <c r="AE30" s="1037" t="s">
        <v>357</v>
      </c>
      <c r="AF30" s="1037"/>
      <c r="AG30" s="1037"/>
      <c r="AH30" s="1037"/>
      <c r="AI30" s="1037" t="s">
        <v>363</v>
      </c>
      <c r="AJ30" s="1037"/>
      <c r="AK30" s="1037"/>
      <c r="AL30" s="1037"/>
      <c r="AM30" s="1037" t="s">
        <v>471</v>
      </c>
      <c r="AN30" s="1037"/>
      <c r="AO30" s="1037"/>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9"/>
      <c r="Q32" s="1012"/>
      <c r="R32" s="1012"/>
      <c r="S32" s="1012"/>
      <c r="T32" s="1012"/>
      <c r="U32" s="1012"/>
      <c r="V32" s="1012"/>
      <c r="W32" s="1012"/>
      <c r="X32" s="1013"/>
      <c r="Y32" s="1022" t="s">
        <v>12</v>
      </c>
      <c r="Z32" s="1023"/>
      <c r="AA32" s="1024"/>
      <c r="AB32" s="458"/>
      <c r="AC32" s="1026"/>
      <c r="AD32" s="1026"/>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490</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29"/>
      <c r="AA37" s="830"/>
      <c r="AB37" s="1031" t="s">
        <v>11</v>
      </c>
      <c r="AC37" s="1032"/>
      <c r="AD37" s="1033"/>
      <c r="AE37" s="1037" t="s">
        <v>357</v>
      </c>
      <c r="AF37" s="1037"/>
      <c r="AG37" s="1037"/>
      <c r="AH37" s="1037"/>
      <c r="AI37" s="1037" t="s">
        <v>363</v>
      </c>
      <c r="AJ37" s="1037"/>
      <c r="AK37" s="1037"/>
      <c r="AL37" s="1037"/>
      <c r="AM37" s="1037" t="s">
        <v>471</v>
      </c>
      <c r="AN37" s="1037"/>
      <c r="AO37" s="1037"/>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9"/>
      <c r="Q39" s="1012"/>
      <c r="R39" s="1012"/>
      <c r="S39" s="1012"/>
      <c r="T39" s="1012"/>
      <c r="U39" s="1012"/>
      <c r="V39" s="1012"/>
      <c r="W39" s="1012"/>
      <c r="X39" s="1013"/>
      <c r="Y39" s="1022" t="s">
        <v>12</v>
      </c>
      <c r="Z39" s="1023"/>
      <c r="AA39" s="1024"/>
      <c r="AB39" s="458"/>
      <c r="AC39" s="1026"/>
      <c r="AD39" s="1026"/>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490</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29"/>
      <c r="AA44" s="830"/>
      <c r="AB44" s="1031" t="s">
        <v>11</v>
      </c>
      <c r="AC44" s="1032"/>
      <c r="AD44" s="1033"/>
      <c r="AE44" s="1037" t="s">
        <v>357</v>
      </c>
      <c r="AF44" s="1037"/>
      <c r="AG44" s="1037"/>
      <c r="AH44" s="1037"/>
      <c r="AI44" s="1037" t="s">
        <v>363</v>
      </c>
      <c r="AJ44" s="1037"/>
      <c r="AK44" s="1037"/>
      <c r="AL44" s="1037"/>
      <c r="AM44" s="1037" t="s">
        <v>471</v>
      </c>
      <c r="AN44" s="1037"/>
      <c r="AO44" s="1037"/>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9"/>
      <c r="Q46" s="1012"/>
      <c r="R46" s="1012"/>
      <c r="S46" s="1012"/>
      <c r="T46" s="1012"/>
      <c r="U46" s="1012"/>
      <c r="V46" s="1012"/>
      <c r="W46" s="1012"/>
      <c r="X46" s="1013"/>
      <c r="Y46" s="1022" t="s">
        <v>12</v>
      </c>
      <c r="Z46" s="1023"/>
      <c r="AA46" s="1024"/>
      <c r="AB46" s="458"/>
      <c r="AC46" s="1026"/>
      <c r="AD46" s="1026"/>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490</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29"/>
      <c r="AA51" s="830"/>
      <c r="AB51" s="554" t="s">
        <v>11</v>
      </c>
      <c r="AC51" s="1032"/>
      <c r="AD51" s="1033"/>
      <c r="AE51" s="1037" t="s">
        <v>357</v>
      </c>
      <c r="AF51" s="1037"/>
      <c r="AG51" s="1037"/>
      <c r="AH51" s="1037"/>
      <c r="AI51" s="1037" t="s">
        <v>363</v>
      </c>
      <c r="AJ51" s="1037"/>
      <c r="AK51" s="1037"/>
      <c r="AL51" s="1037"/>
      <c r="AM51" s="1037" t="s">
        <v>471</v>
      </c>
      <c r="AN51" s="1037"/>
      <c r="AO51" s="1037"/>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9"/>
      <c r="Q53" s="1012"/>
      <c r="R53" s="1012"/>
      <c r="S53" s="1012"/>
      <c r="T53" s="1012"/>
      <c r="U53" s="1012"/>
      <c r="V53" s="1012"/>
      <c r="W53" s="1012"/>
      <c r="X53" s="1013"/>
      <c r="Y53" s="1022" t="s">
        <v>12</v>
      </c>
      <c r="Z53" s="1023"/>
      <c r="AA53" s="1024"/>
      <c r="AB53" s="458"/>
      <c r="AC53" s="1026"/>
      <c r="AD53" s="1026"/>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490</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29"/>
      <c r="AA58" s="830"/>
      <c r="AB58" s="1031" t="s">
        <v>11</v>
      </c>
      <c r="AC58" s="1032"/>
      <c r="AD58" s="1033"/>
      <c r="AE58" s="1037" t="s">
        <v>357</v>
      </c>
      <c r="AF58" s="1037"/>
      <c r="AG58" s="1037"/>
      <c r="AH58" s="1037"/>
      <c r="AI58" s="1037" t="s">
        <v>363</v>
      </c>
      <c r="AJ58" s="1037"/>
      <c r="AK58" s="1037"/>
      <c r="AL58" s="1037"/>
      <c r="AM58" s="1037" t="s">
        <v>471</v>
      </c>
      <c r="AN58" s="1037"/>
      <c r="AO58" s="1037"/>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9"/>
      <c r="Q60" s="1012"/>
      <c r="R60" s="1012"/>
      <c r="S60" s="1012"/>
      <c r="T60" s="1012"/>
      <c r="U60" s="1012"/>
      <c r="V60" s="1012"/>
      <c r="W60" s="1012"/>
      <c r="X60" s="1013"/>
      <c r="Y60" s="1022" t="s">
        <v>12</v>
      </c>
      <c r="Z60" s="1023"/>
      <c r="AA60" s="1024"/>
      <c r="AB60" s="458"/>
      <c r="AC60" s="1026"/>
      <c r="AD60" s="1026"/>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490</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29"/>
      <c r="AA65" s="830"/>
      <c r="AB65" s="1031" t="s">
        <v>11</v>
      </c>
      <c r="AC65" s="1032"/>
      <c r="AD65" s="1033"/>
      <c r="AE65" s="1037" t="s">
        <v>357</v>
      </c>
      <c r="AF65" s="1037"/>
      <c r="AG65" s="1037"/>
      <c r="AH65" s="1037"/>
      <c r="AI65" s="1037" t="s">
        <v>363</v>
      </c>
      <c r="AJ65" s="1037"/>
      <c r="AK65" s="1037"/>
      <c r="AL65" s="1037"/>
      <c r="AM65" s="1037" t="s">
        <v>471</v>
      </c>
      <c r="AN65" s="1037"/>
      <c r="AO65" s="1037"/>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9"/>
      <c r="Q67" s="1012"/>
      <c r="R67" s="1012"/>
      <c r="S67" s="1012"/>
      <c r="T67" s="1012"/>
      <c r="U67" s="1012"/>
      <c r="V67" s="1012"/>
      <c r="W67" s="1012"/>
      <c r="X67" s="1013"/>
      <c r="Y67" s="1022" t="s">
        <v>12</v>
      </c>
      <c r="Z67" s="1023"/>
      <c r="AA67" s="1024"/>
      <c r="AB67" s="458"/>
      <c r="AC67" s="1026"/>
      <c r="AD67" s="1026"/>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495</v>
      </c>
      <c r="Z3" s="362"/>
      <c r="AA3" s="362"/>
      <c r="AB3" s="362"/>
      <c r="AC3" s="143" t="s">
        <v>478</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495</v>
      </c>
      <c r="Z36" s="362"/>
      <c r="AA36" s="362"/>
      <c r="AB36" s="362"/>
      <c r="AC36" s="143" t="s">
        <v>478</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495</v>
      </c>
      <c r="Z69" s="362"/>
      <c r="AA69" s="362"/>
      <c r="AB69" s="362"/>
      <c r="AC69" s="143" t="s">
        <v>478</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3" t="s">
        <v>478</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3" t="s">
        <v>478</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3" t="s">
        <v>478</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3" t="s">
        <v>478</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3" t="s">
        <v>478</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3" t="s">
        <v>478</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3" t="s">
        <v>478</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3" t="s">
        <v>478</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3" t="s">
        <v>478</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3" t="s">
        <v>478</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3" t="s">
        <v>478</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3" t="s">
        <v>478</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3" t="s">
        <v>478</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3" t="s">
        <v>478</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3" t="s">
        <v>478</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3" t="s">
        <v>478</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3" t="s">
        <v>478</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3" t="s">
        <v>478</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3" t="s">
        <v>478</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3" t="s">
        <v>478</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3" t="s">
        <v>478</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3" t="s">
        <v>478</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3" t="s">
        <v>478</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3" t="s">
        <v>478</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3" t="s">
        <v>478</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3" t="s">
        <v>478</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3" t="s">
        <v>478</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3" t="s">
        <v>478</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3" t="s">
        <v>478</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3" t="s">
        <v>478</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3" t="s">
        <v>478</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3" t="s">
        <v>478</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3" t="s">
        <v>478</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3" t="s">
        <v>478</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3" t="s">
        <v>478</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3" t="s">
        <v>478</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3" t="s">
        <v>478</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2018-06-29T13:46:23Z</cp:lastPrinted>
  <dcterms:created xsi:type="dcterms:W3CDTF">2012-03-13T00:50:25Z</dcterms:created>
  <dcterms:modified xsi:type="dcterms:W3CDTF">2018-07-05T08:05:27Z</dcterms:modified>
</cp:coreProperties>
</file>