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<sst xmlns="http://schemas.openxmlformats.org/spreadsheetml/2006/main" count="2886" uniqueCount="644">
  <si>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</si>
  <si>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</si>
  <si>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</si>
  <si>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</si>
  <si>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</si>
  <si>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</si>
  <si>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</si>
  <si>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</si>
  <si>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</si>
  <si>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</si>
  <si>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</si>
  <si>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</si>
  <si>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</si>
  <si>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</si>
  <si>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</si>
  <si>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</si>
  <si>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</si>
  <si>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</si>
  <si>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</si>
  <si>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</si>
  <si>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</si>
  <si>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</si>
  <si>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</si>
  <si>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</si>
  <si>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</si>
  <si>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</si>
  <si>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</si>
  <si>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</si>
  <si>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</si>
  <si>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</si>
  <si>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</si>
  <si>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</si>
  <si>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</si>
  <si>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</si>
  <si>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</si>
  <si>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</si>
  <si>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</si>
  <si>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</si>
  <si>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</si>
  <si>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</si>
  <si>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</si>
  <si>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</si>
  <si>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</si>
  <si>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</si>
  <si>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</si>
  <si>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</si>
  <si>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</si>
  <si>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</si>
  <si>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</si>
  <si>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</si>
  <si>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</si>
  <si>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</si>
  <si>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</si>
  <si>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</si>
  <si>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</si>
  <si>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</si>
  <si>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</si>
  <si>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</si>
  <si>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</si>
  <si>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</si>
  <si>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</si>
  <si>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</si>
  <si>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</si>
  <si>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</si>
  <si>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</si>
  <si>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</si>
  <si>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</si>
  <si>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</si>
  <si>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</si>
  <si>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</si>
  <si>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</si>
  <si>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</si>
  <si>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</si>
  <si>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</si>
  <si>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</si>
  <si>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</si>
  <si>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</si>
  <si>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</si>
  <si>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</si>
  <si>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</si>
  <si>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</si>
  <si>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</si>
  <si>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</si>
  <si>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</si>
  <si>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</si>
  <si>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</si>
  <si>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</si>
  <si>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</si>
  <si>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</si>
  <si>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</si>
  <si>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</si>
  <si>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</si>
  <si>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</si>
  <si>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</si>
  <si>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</si>
  <si>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</si>
  <si>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</si>
  <si>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</si>
  <si>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</si>
  <si>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</si>
  <si>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</si>
  <si>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</si>
  <si>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</si>
  <si>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</si>
  <si>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</si>
  <si>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</si>
  <si>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</si>
  <si>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</si>
  <si>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</si>
  <si>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</si>
  <si>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</si>
  <si>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</si>
  <si>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</si>
  <si>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</si>
  <si>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</si>
  <si>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</si>
  <si>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</si>
  <si>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</si>
  <si>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</si>
  <si>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</si>
  <si>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</si>
  <si>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</si>
  <si>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</si>
  <si>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</si>
  <si>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</si>
  <si>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</si>
  <si>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</si>
  <si>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</si>
  <si>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</si>
  <si>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</si>
  <si>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</si>
  <si>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</si>
  <si>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</si>
  <si>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</si>
  <si>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</si>
  <si>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</si>
  <si>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</si>
  <si>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</si>
  <si>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</si>
  <si>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</si>
  <si>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</si>
  <si>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</si>
  <si>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</si>
  <si>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</si>
  <si>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</si>
  <si>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</si>
  <si>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</si>
  <si>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</si>
  <si>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</si>
  <si>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</si>
  <si>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</si>
  <si>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</si>
  <si>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</si>
  <si>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</si>
  <si>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</si>
  <si>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</si>
  <si>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</si>
  <si>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</si>
  <si>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</si>
  <si>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</si>
  <si>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</si>
  <si>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</si>
  <si>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</si>
  <si>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</si>
  <si>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</si>
  <si>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</si>
  <si>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</si>
  <si>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</si>
  <si>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</si>
  <si>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</si>
  <si>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</si>
  <si>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</si>
  <si>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</si>
  <si>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</si>
  <si>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</si>
  <si>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</si>
  <si>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</si>
  <si>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</si>
  <si>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</si>
  <si>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</si>
  <si>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</si>
  <si>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</si>
  <si>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</si>
  <si>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</si>
  <si>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</si>
  <si>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</si>
  <si>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</si>
  <si>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</si>
  <si>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</si>
  <si>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</si>
  <si>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</si>
  <si>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</si>
  <si>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</si>
  <si>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</si>
  <si>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</si>
  <si>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</si>
  <si>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</si>
  <si>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</si>
  <si>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</si>
  <si>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</si>
  <si>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</si>
  <si>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</si>
  <si>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</si>
  <si>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</si>
  <si>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</si>
  <si>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</si>
  <si>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</si>
  <si>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</si>
  <si>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</si>
  <si>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</si>
  <si>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</si>
  <si>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</si>
  <si>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</si>
  <si>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</si>
  <si>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</si>
  <si>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</si>
  <si>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</si>
  <si>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</si>
  <si>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</si>
  <si>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</si>
  <si>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</si>
  <si>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</si>
  <si>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</si>
  <si>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</si>
  <si>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</si>
  <si>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</si>
  <si>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</si>
  <si>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</si>
  <si>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</si>
  <si>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</si>
  <si>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</si>
  <si>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</si>
  <si>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</si>
  <si>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</si>
  <si>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</si>
  <si>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</si>
  <si>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</si>
  <si>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</si>
  <si>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</si>
  <si>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</si>
  <si>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</si>
  <si>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</si>
  <si>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</si>
  <si>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</si>
  <si>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</si>
  <si>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</si>
  <si>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</si>
  <si>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</si>
  <si>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</si>
  <si>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</si>
  <si>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</si>
  <si>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</si>
  <si>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</si>
  <si>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</si>
  <si>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</si>
  <si>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</si>
  <si>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</si>
  <si>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</si>
  <si>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</si>
  <si>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</si>
  <si>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</si>
  <si>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</si>
  <si>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</si>
  <si>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</si>
  <si>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</si>
  <si>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</si>
  <si>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</si>
  <si>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</si>
  <si>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</si>
  <si>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</si>
  <si>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</si>
  <si>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</si>
  <si>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</si>
  <si>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</si>
  <si>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</si>
  <si>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</si>
  <si>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</si>
  <si>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</si>
  <si>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</si>
  <si>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</si>
  <si>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</si>
  <si>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</si>
  <si>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</si>
  <si>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</si>
  <si>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</si>
  <si>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</si>
  <si>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</si>
  <si>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</si>
  <si>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</si>
  <si>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</si>
  <si>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</si>
  <si>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</si>
  <si>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</si>
  <si>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</si>
  <si>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</si>
  <si>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</si>
  <si>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</si>
  <si>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</si>
  <si>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</si>
  <si>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</si>
  <si>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</si>
  <si>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</si>
  <si>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</si>
  <si>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</si>
  <si>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</si>
  <si>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</si>
  <si>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</si>
  <si>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</si>
  <si>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</si>
  <si>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</si>
  <si>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</si>
  <si>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</si>
  <si>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</si>
  <si>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</si>
  <si>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</si>
  <si>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</si>
  <si>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</si>
  <si>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</si>
  <si>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</si>
  <si>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</si>
  <si>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</si>
  <si>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</si>
  <si>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</si>
  <si>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</si>
  <si>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</si>
  <si>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</si>
  <si>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</si>
  <si>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</si>
  <si>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</si>
  <si>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</si>
  <si>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</si>
  <si>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</si>
  <si>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</si>
  <si>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</si>
  <si>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</si>
  <si>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</si>
  <si>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</si>
  <si>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</si>
  <si>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</si>
  <si>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</si>
  <si>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</si>
  <si>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</si>
  <si>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</si>
  <si>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</si>
  <si>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</si>
  <si>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</si>
  <si>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</si>
  <si>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</si>
  <si>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</si>
  <si>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</si>
  <si>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</si>
  <si>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</si>
  <si>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</si>
  <si>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</si>
  <si>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</si>
  <si>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</si>
  <si>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</si>
  <si>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</si>
  <si>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</si>
  <si>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</si>
  <si>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</si>
  <si>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</si>
  <si>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</si>
  <si>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</si>
  <si>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</si>
  <si>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</si>
  <si>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</si>
  <si>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</si>
  <si>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</si>
  <si>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</si>
  <si>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</si>
  <si>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</si>
  <si>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</si>
  <si>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</si>
  <si>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</si>
  <si>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</si>
  <si>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</si>
  <si>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</si>
  <si>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</si>
  <si>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</si>
  <si>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</si>
  <si>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</si>
  <si>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</si>
  <si>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</si>
  <si>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</si>
  <si>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</si>
  <si>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</si>
  <si>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</si>
  <si>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</si>
  <si>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</si>
  <si>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</si>
  <si>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</si>
  <si>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</si>
  <si>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</si>
  <si>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</si>
  <si>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</si>
  <si>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</si>
  <si>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</si>
  <si>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</si>
  <si>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</si>
  <si>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</si>
  <si>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</si>
  <si>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</si>
  <si>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</si>
  <si>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</si>
  <si>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</si>
  <si>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</si>
  <si>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</si>
  <si>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</si>
  <si>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</si>
  <si>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</si>
  <si>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</si>
  <si>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</si>
  <si>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</si>
  <si>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</si>
  <si>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</si>
  <si>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</si>
  <si>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</si>
  <si>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</si>
  <si>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</si>
  <si>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</si>
  <si>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</si>
  <si>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</si>
  <si>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</si>
  <si>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</si>
  <si>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</si>
  <si>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</si>
  <si>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</si>
  <si>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</si>
  <si>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</si>
  <si>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</si>
  <si>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</si>
  <si>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</si>
  <si>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</si>
  <si>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</si>
  <si>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</si>
  <si>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</si>
  <si>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</si>
  <si>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</si>
  <si>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</si>
  <si>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</si>
  <si>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</si>
  <si>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</si>
  <si>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</si>
  <si>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</si>
  <si>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</si>
  <si>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</si>
  <si>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</si>
  <si>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</si>
  <si>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</si>
  <si>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</si>
  <si>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</si>
  <si>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</si>
  <si>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</si>
  <si>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</si>
  <si>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</si>
  <si>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</si>
  <si>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</si>
  <si>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</si>
  <si>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</si>
  <si>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</si>
  <si>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</si>
  <si>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</si>
  <si>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</si>
  <si>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</si>
  <si>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</si>
  <si>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</si>
  <si>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</si>
  <si>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</si>
  <si>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</si>
  <si>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</si>
  <si>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</si>
  <si>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</si>
  <si>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</si>
  <si>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</si>
  <si>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</si>
  <si>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</si>
  <si>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</si>
  <si>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</si>
  <si>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</si>
  <si>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</si>
  <si>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</si>
  <si>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</si>
  <si>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</si>
  <si>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</si>
  <si>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</si>
  <si>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</si>
  <si>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</si>
  <si>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</si>
  <si>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</si>
  <si>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</si>
  <si>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</si>
  <si>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</si>
  <si>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</si>
  <si>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</si>
  <si>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</si>
  <si>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</si>
  <si>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</si>
  <si>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</si>
  <si>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</si>
  <si>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</si>
  <si>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</si>
  <si>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</si>
  <si>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</si>
  <si>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</si>
  <si>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</si>
  <si>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</si>
  <si>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</si>
  <si>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</si>
  <si>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</si>
  <si>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</si>
  <si>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</si>
  <si>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</si>
  <si>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</si>
  <si>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</si>
  <si>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</si>
  <si>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</si>
  <si>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</si>
  <si>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</si>
  <si>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</si>
  <si>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</si>
  <si>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</si>
  <si>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</si>
  <si>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</si>
  <si>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</si>
  <si>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</si>
  <si>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</si>
  <si>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</si>
  <si>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</si>
  <si>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</si>
  <si>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</si>
  <si>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</si>
  <si>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</si>
  <si>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</si>
  <si>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</si>
  <si>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</si>
  <si>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</si>
  <si>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</si>
  <si>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</si>
  <si>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</si>
  <si>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</si>
  <si>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</si>
  <si>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</si>
  <si>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</si>
  <si>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</si>
  <si>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</si>
  <si>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</si>
  <si>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</si>
  <si>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4">
      <t>キジュン</t>
    </rPh>
    <rPh sb="4" eb="5">
      <t>キョク</t>
    </rPh>
    <phoneticPr fontId="5"/>
  </si>
  <si>
    <t>補償課</t>
    <rPh sb="0" eb="2">
      <t>ホショウ</t>
    </rPh>
    <rPh sb="2" eb="3">
      <t>カ</t>
    </rPh>
    <phoneticPr fontId="5"/>
  </si>
  <si>
    <t>荻原　俊輔</t>
    <rPh sb="0" eb="2">
      <t>オギハラ</t>
    </rPh>
    <rPh sb="3" eb="5">
      <t>シュンスケ</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</si>
  <si>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</si>
  <si>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</si>
  <si>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</si>
  <si>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</si>
  <si>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</si>
  <si>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</si>
  <si>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</si>
  <si>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</si>
  <si>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</si>
  <si>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</si>
  <si>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</si>
  <si>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</si>
  <si>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</si>
  <si>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</si>
  <si>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</si>
  <si>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</si>
  <si>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</si>
  <si>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</si>
  <si>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</si>
  <si>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</si>
  <si>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</si>
  <si>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</si>
  <si>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</si>
  <si>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</si>
  <si>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</si>
  <si>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</si>
  <si>
    <t>無</t>
  </si>
  <si>
    <t>-</t>
    <phoneticPr fontId="5"/>
  </si>
  <si>
    <t>労災保険指定医療機関数を前年度より増加させる。</t>
    <phoneticPr fontId="5"/>
  </si>
  <si>
    <t>労災保険指定医療機関数</t>
    <phoneticPr fontId="5"/>
  </si>
  <si>
    <t>労働者災害補償保険事業年報</t>
    <phoneticPr fontId="5"/>
  </si>
  <si>
    <t>被災労働者に診療費を窓口で負担させることなく、国の負担で十分な医療を提供する仕組み（現物給付）である「労災指定医療機関制度」の維持、充実を図る制度であり、国民及び社会のニーズを的確に反映している。</t>
    <phoneticPr fontId="5"/>
  </si>
  <si>
    <t>本事業は被災労働者の診療に要した費用が国から労災指定医療機関に支払われるまでの間、当該費用に相当する額について補助を行うものであり、労災保険制度を運用している国が確実かつ安定的に実施する必要がある。</t>
    <phoneticPr fontId="5"/>
  </si>
  <si>
    <t>本事業は被災労働者に診療費を窓口で負担させることなく、国の負担で十分な医療を提供する仕組み（現物給付）である「労災保険指定医療機関制度」の維持、充実を図る制度であり、優先度が高い事業である。</t>
    <phoneticPr fontId="5"/>
  </si>
  <si>
    <t>本事業は被災労働者に診療費を窓口で負担させることなく、十分な診療を受けるという政策目的を達成することに資しているものであり、事業主から徴収した労災保険料から経費を支出していることから、受益者との負担関係は妥当である。</t>
    <phoneticPr fontId="5"/>
  </si>
  <si>
    <t>費用・使途が事業目的に即し、真に必要なものに限定されている。</t>
    <phoneticPr fontId="5"/>
  </si>
  <si>
    <t>978</t>
    <phoneticPr fontId="5"/>
  </si>
  <si>
    <t>823</t>
    <phoneticPr fontId="5"/>
  </si>
  <si>
    <t>418</t>
    <phoneticPr fontId="5"/>
  </si>
  <si>
    <t>429</t>
    <phoneticPr fontId="5"/>
  </si>
  <si>
    <t>441</t>
    <phoneticPr fontId="5"/>
  </si>
  <si>
    <t>439</t>
    <phoneticPr fontId="5"/>
  </si>
  <si>
    <t>C.</t>
    <phoneticPr fontId="5"/>
  </si>
  <si>
    <t>B.</t>
    <phoneticPr fontId="5"/>
  </si>
  <si>
    <t>A.(公財）労災保険情報センター</t>
    <rPh sb="3" eb="5">
      <t>コウザイ</t>
    </rPh>
    <rPh sb="6" eb="8">
      <t>ロウサイ</t>
    </rPh>
    <rPh sb="8" eb="10">
      <t>ホケン</t>
    </rPh>
    <rPh sb="10" eb="12">
      <t>ジョウホウ</t>
    </rPh>
    <phoneticPr fontId="5"/>
  </si>
  <si>
    <t>労災保険指定医療機関において被災労働者への診療（国による被災労働者に対する現物給付）に要した費用が国から労災保険指定医療機関に支払われるまでの間、その費用に相当する額について、（公財）労災保険情報センターが行っている労災保険指定医療機関への無利子貸付事業に対し補助を行う。</t>
    <phoneticPr fontId="5"/>
  </si>
  <si>
    <t>補助金等交付</t>
  </si>
  <si>
    <t>-</t>
    <phoneticPr fontId="5"/>
  </si>
  <si>
    <t>-</t>
    <phoneticPr fontId="5"/>
  </si>
  <si>
    <t>事業費</t>
    <rPh sb="0" eb="3">
      <t>ジギョウヒ</t>
    </rPh>
    <phoneticPr fontId="5"/>
  </si>
  <si>
    <t>管理費</t>
    <rPh sb="0" eb="3">
      <t>カンリヒ</t>
    </rPh>
    <phoneticPr fontId="5"/>
  </si>
  <si>
    <t>貸付原資</t>
    <rPh sb="0" eb="2">
      <t>カシツケ</t>
    </rPh>
    <rPh sb="2" eb="4">
      <t>ゲンシ</t>
    </rPh>
    <phoneticPr fontId="5"/>
  </si>
  <si>
    <t>貸付事務費</t>
    <rPh sb="0" eb="2">
      <t>カシツケ</t>
    </rPh>
    <rPh sb="2" eb="5">
      <t>ジムヒ</t>
    </rPh>
    <phoneticPr fontId="5"/>
  </si>
  <si>
    <t>今後も支出実績等を踏まえた予算要求を行うとともに、適切な事業を実施することとする。</t>
    <phoneticPr fontId="5"/>
  </si>
  <si>
    <t>労災保険指定医療機関において、被災労働者への診療（国による被災労働者に対する現物給付）に要した費用が、国から労災保険指定医療機関に支払われるまでの間、（公財）労災保険情報センターが労災保険指定医療機関に対し、無利子で当該費用の貸付をするために必要な費用について補助を行う。
（補助率　100％、補助メニュー　貸付原資及び貸付事務費等）</t>
    <phoneticPr fontId="5"/>
  </si>
  <si>
    <t>-</t>
    <phoneticPr fontId="5"/>
  </si>
  <si>
    <t>身体障害者等福祉対策
事業費補助金</t>
    <rPh sb="0" eb="2">
      <t>シンタイ</t>
    </rPh>
    <rPh sb="2" eb="6">
      <t>ショウガイシャナド</t>
    </rPh>
    <rPh sb="6" eb="8">
      <t>フクシ</t>
    </rPh>
    <rPh sb="8" eb="10">
      <t>タイサク</t>
    </rPh>
    <rPh sb="11" eb="14">
      <t>ジギョウヒ</t>
    </rPh>
    <rPh sb="14" eb="17">
      <t>ホジョキン</t>
    </rPh>
    <phoneticPr fontId="5"/>
  </si>
  <si>
    <t>％</t>
    <phoneticPr fontId="5"/>
  </si>
  <si>
    <t>-</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</si>
  <si>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</si>
  <si>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</si>
  <si>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</si>
  <si>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労災保険指定医療機関数</t>
    <phoneticPr fontId="5"/>
  </si>
  <si>
    <t>-</t>
    <phoneticPr fontId="5"/>
  </si>
  <si>
    <t>-</t>
    <phoneticPr fontId="5"/>
  </si>
  <si>
    <t>-</t>
    <phoneticPr fontId="5"/>
  </si>
  <si>
    <t>-</t>
    <phoneticPr fontId="5"/>
  </si>
  <si>
    <t>-</t>
    <phoneticPr fontId="5"/>
  </si>
  <si>
    <t>補助対象機関は、本事業が開始された平成元年から補助事業を行い、労災保険指定医療機関と個別に貸付契約を締結しているところであり、仮に補助対象機関が変更される場合には、利用者たる医療機関において、その都度、従前発生しなかった新規の契約事務が生じ、債権債務関係が複雑化することになる。
このように事務的負担を強いることとなれば、指定医療機関が貸付契約の締結を行わず、ひいては労災指定の辞退をする医療機関が増大するおそれがある。また、これにより、被災労働者が診療費を負担することなく、十分な診察を受けるという政策目的を達成することができなくなるおそれが生ずるなど、制度の運営に甚大な支障をきたすこととなる。
よって、支出先の選定は妥当である。</t>
    <phoneticPr fontId="5"/>
  </si>
  <si>
    <t>-</t>
    <phoneticPr fontId="5"/>
  </si>
  <si>
    <t>-</t>
    <phoneticPr fontId="5"/>
  </si>
  <si>
    <t>-</t>
    <phoneticPr fontId="5"/>
  </si>
  <si>
    <t>-</t>
    <phoneticPr fontId="5"/>
  </si>
  <si>
    <t>-</t>
    <phoneticPr fontId="5"/>
  </si>
  <si>
    <t>点検対象外</t>
    <rPh sb="0" eb="2">
      <t>テンケン</t>
    </rPh>
    <rPh sb="2" eb="4">
      <t>タイショウ</t>
    </rPh>
    <rPh sb="4" eb="5">
      <t>ソト</t>
    </rPh>
    <phoneticPr fontId="5"/>
  </si>
  <si>
    <t>660-3</t>
    <phoneticPr fontId="5"/>
  </si>
  <si>
    <t>-</t>
    <phoneticPr fontId="5"/>
  </si>
  <si>
    <t>-</t>
    <phoneticPr fontId="5"/>
  </si>
  <si>
    <t>-</t>
    <phoneticPr fontId="5"/>
  </si>
  <si>
    <t>労災診療被災労働者援護事業補助事業費</t>
    <phoneticPr fontId="5"/>
  </si>
  <si>
    <t>貸付業務の見直しによるコスト削減を図っている。</t>
    <rPh sb="0" eb="2">
      <t>カシツケ</t>
    </rPh>
    <rPh sb="2" eb="4">
      <t>ギョウム</t>
    </rPh>
    <rPh sb="5" eb="7">
      <t>ミナオ</t>
    </rPh>
    <rPh sb="14" eb="16">
      <t>サクゲン</t>
    </rPh>
    <rPh sb="17" eb="18">
      <t>ハカ</t>
    </rPh>
    <phoneticPr fontId="5"/>
  </si>
  <si>
    <t>-</t>
    <phoneticPr fontId="5"/>
  </si>
  <si>
    <t>平成29年度においても成果実績及び活動実績が見込みを上回っており、適切に事業が実施されている。</t>
    <rPh sb="0" eb="2">
      <t>ヘイセイ</t>
    </rPh>
    <phoneticPr fontId="5"/>
  </si>
  <si>
    <t>毎月10日までに受け付けた貸付の請求について、
当月末までに100％支払を行う。</t>
    <phoneticPr fontId="5"/>
  </si>
  <si>
    <t>本事業は、貸付業務のほか、債権回収に伴う業務を
実施しており、単位あたりのコストを算出することに
なじまない。</t>
    <phoneticPr fontId="5"/>
  </si>
  <si>
    <t>被災労働者に診療費を窓口で負担させることなく、国の負担で十分な医療を提供する仕組み（現物給付）である「労災保険指定医療機関制度」の維持、充実を図る。</t>
    <phoneticPr fontId="5"/>
  </si>
  <si>
    <t>（公財）労災保険
情報センター</t>
    <rPh sb="1" eb="3">
      <t>コウザイ</t>
    </rPh>
    <rPh sb="4" eb="6">
      <t>ロウサイ</t>
    </rPh>
    <rPh sb="6" eb="8">
      <t>ホケン</t>
    </rPh>
    <rPh sb="9" eb="11">
      <t>ジョウホウ</t>
    </rPh>
    <phoneticPr fontId="5"/>
  </si>
  <si>
    <t>労働者災害補償保険法第29条第１項第２号</t>
    <phoneticPr fontId="5"/>
  </si>
  <si>
    <t>成果実績は成果目標を上回っており、成果目標に見合っている。</t>
    <phoneticPr fontId="5"/>
  </si>
  <si>
    <t>-</t>
    <phoneticPr fontId="5"/>
  </si>
  <si>
    <t>活動実績は活動目標を上回っており、成果目標に見合っている。</t>
    <rPh sb="0" eb="2">
      <t>カツドウ</t>
    </rPh>
    <rPh sb="5" eb="7">
      <t>カツドウ</t>
    </rPh>
    <phoneticPr fontId="5"/>
  </si>
  <si>
    <t>被災労働者への診療に要した費用が国から労災保険指定医療機関に支払われるまでの間の当該費用に相当する額について補助を行うことにより、平成29年度の労災保険指定医療機関数は平成28年度より上回り、測定指標を達成していることから、「労災保険指定医療機関制度」を維持、充実させることで、施策目標である被災労働者等の援護が図られている。</t>
    <rPh sb="21" eb="23">
      <t>ホケン</t>
    </rPh>
    <rPh sb="74" eb="76">
      <t>ホケン</t>
    </rPh>
    <phoneticPr fontId="5"/>
  </si>
  <si>
    <t>労災診療被災労働者援護事業費補助金交付要綱</t>
    <rPh sb="13" eb="14">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</si>
</sst>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31835</xdr:colOff>
      <xdr:row>752</xdr:row>
      <xdr:rowOff>268486</xdr:rowOff>
    </xdr:from>
    <xdr:to>
      <xdr:col>37</xdr:col>
      <xdr:colOff>6028</xdr:colOff>
      <xdr:row>754</xdr:row>
      <xdr:rowOff>149965</xdr:rowOff>
    </xdr:to>
    <xdr:sp macro="" textlink="">
      <xdr:nvSpPr>
        <xdr:cNvPr id="82" name="大かっこ 81"/>
        <xdr:cNvSpPr/>
      </xdr:nvSpPr>
      <xdr:spPr bwMode="auto">
        <a:xfrm>
          <a:off x="4032335" y="47512486"/>
          <a:ext cx="3174593" cy="5863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貸付業務</a:t>
          </a:r>
        </a:p>
      </xdr:txBody>
    </xdr:sp>
    <xdr:clientData/>
  </xdr:twoCellAnchor>
  <xdr:twoCellAnchor>
    <xdr:from>
      <xdr:col>19</xdr:col>
      <xdr:colOff>29017</xdr:colOff>
      <xdr:row>748</xdr:row>
      <xdr:rowOff>275030</xdr:rowOff>
    </xdr:from>
    <xdr:to>
      <xdr:col>38</xdr:col>
      <xdr:colOff>142849</xdr:colOff>
      <xdr:row>752</xdr:row>
      <xdr:rowOff>134028</xdr:rowOff>
    </xdr:to>
    <xdr:sp macro="" textlink="">
      <xdr:nvSpPr>
        <xdr:cNvPr id="83" name="正方形/長方形 82"/>
        <xdr:cNvSpPr/>
      </xdr:nvSpPr>
      <xdr:spPr bwMode="auto">
        <a:xfrm>
          <a:off x="3629467" y="46461755"/>
          <a:ext cx="3914307" cy="91627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1700"/>
            </a:lnSpc>
            <a:spcBef>
              <a:spcPts val="0"/>
            </a:spcBef>
            <a:spcAft>
              <a:spcPts val="0"/>
            </a:spcAft>
            <a:buClrTx/>
            <a:buSzTx/>
            <a:buFontTx/>
            <a:buNone/>
            <a:tabLst/>
            <a:defRPr/>
          </a:pPr>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．（公財）労災保険情報センター</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en-US" altLang="ja-JP" sz="1400">
              <a:solidFill>
                <a:sysClr val="windowText" lastClr="000000"/>
              </a:solidFill>
              <a:latin typeface="+mn-ea"/>
              <a:ea typeface="+mn-ea"/>
            </a:rPr>
            <a:t>2,843</a:t>
          </a:r>
          <a:r>
            <a:rPr kumimoji="1" lang="ja-JP" altLang="en-US" sz="1400">
              <a:solidFill>
                <a:sysClr val="windowText" lastClr="000000"/>
              </a:solidFill>
              <a:latin typeface="+mn-lt"/>
              <a:ea typeface="+mn-ea"/>
              <a:cs typeface="+mn-cs"/>
            </a:rPr>
            <a:t>百万円</a:t>
          </a:r>
          <a:endParaRPr kumimoji="1" lang="en-US" sz="1400">
            <a:solidFill>
              <a:sysClr val="windowText" lastClr="000000"/>
            </a:solidFill>
            <a:latin typeface="+mn-lt"/>
            <a:ea typeface="+mn-ea"/>
            <a:cs typeface="+mn-cs"/>
          </a:endParaRPr>
        </a:p>
      </xdr:txBody>
    </xdr:sp>
    <xdr:clientData/>
  </xdr:twoCellAnchor>
  <xdr:twoCellAnchor>
    <xdr:from>
      <xdr:col>22</xdr:col>
      <xdr:colOff>73468</xdr:colOff>
      <xdr:row>757</xdr:row>
      <xdr:rowOff>333932</xdr:rowOff>
    </xdr:from>
    <xdr:to>
      <xdr:col>35</xdr:col>
      <xdr:colOff>111139</xdr:colOff>
      <xdr:row>758</xdr:row>
      <xdr:rowOff>251578</xdr:rowOff>
    </xdr:to>
    <xdr:sp macro="" textlink="">
      <xdr:nvSpPr>
        <xdr:cNvPr id="84" name="正方形/長方形 3"/>
        <xdr:cNvSpPr/>
      </xdr:nvSpPr>
      <xdr:spPr bwMode="auto">
        <a:xfrm>
          <a:off x="4273993" y="49301957"/>
          <a:ext cx="2637996" cy="58439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労災保険指定医療機関</a:t>
          </a:r>
          <a:endParaRPr kumimoji="1" lang="en-US" altLang="ja-JP" sz="1400">
            <a:solidFill>
              <a:sysClr val="windowText" lastClr="000000"/>
            </a:solidFill>
            <a:latin typeface="+mn-ea"/>
            <a:ea typeface="+mn-ea"/>
          </a:endParaRPr>
        </a:p>
      </xdr:txBody>
    </xdr:sp>
    <xdr:clientData/>
  </xdr:twoCellAnchor>
  <xdr:twoCellAnchor>
    <xdr:from>
      <xdr:col>19</xdr:col>
      <xdr:colOff>0</xdr:colOff>
      <xdr:row>740</xdr:row>
      <xdr:rowOff>0</xdr:rowOff>
    </xdr:from>
    <xdr:to>
      <xdr:col>38</xdr:col>
      <xdr:colOff>46127</xdr:colOff>
      <xdr:row>743</xdr:row>
      <xdr:rowOff>119944</xdr:rowOff>
    </xdr:to>
    <xdr:sp macro="" textlink="">
      <xdr:nvSpPr>
        <xdr:cNvPr id="85" name="正方形/長方形 84"/>
        <xdr:cNvSpPr/>
      </xdr:nvSpPr>
      <xdr:spPr bwMode="auto">
        <a:xfrm>
          <a:off x="3600450" y="43367325"/>
          <a:ext cx="3846602" cy="117721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600"/>
            </a:lnSpc>
          </a:pPr>
          <a:r>
            <a:rPr kumimoji="1" lang="en-US" altLang="ja-JP" sz="1400">
              <a:solidFill>
                <a:sysClr val="windowText" lastClr="000000"/>
              </a:solidFill>
              <a:latin typeface="+mn-ea"/>
              <a:ea typeface="+mn-ea"/>
            </a:rPr>
            <a:t>2,843</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30</xdr:col>
      <xdr:colOff>25178</xdr:colOff>
      <xdr:row>745</xdr:row>
      <xdr:rowOff>145482</xdr:rowOff>
    </xdr:from>
    <xdr:to>
      <xdr:col>30</xdr:col>
      <xdr:colOff>34851</xdr:colOff>
      <xdr:row>748</xdr:row>
      <xdr:rowOff>130969</xdr:rowOff>
    </xdr:to>
    <xdr:cxnSp macro="">
      <xdr:nvCxnSpPr>
        <xdr:cNvPr id="86" name="直線矢印コネクタ 85"/>
        <xdr:cNvCxnSpPr/>
      </xdr:nvCxnSpPr>
      <xdr:spPr bwMode="auto">
        <a:xfrm>
          <a:off x="5825903" y="45274932"/>
          <a:ext cx="9673" cy="1042762"/>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26587</xdr:colOff>
      <xdr:row>746</xdr:row>
      <xdr:rowOff>9390</xdr:rowOff>
    </xdr:from>
    <xdr:to>
      <xdr:col>38</xdr:col>
      <xdr:colOff>113832</xdr:colOff>
      <xdr:row>747</xdr:row>
      <xdr:rowOff>305478</xdr:rowOff>
    </xdr:to>
    <xdr:sp macro="" textlink="">
      <xdr:nvSpPr>
        <xdr:cNvPr id="87" name="正方形/長方形 86"/>
        <xdr:cNvSpPr/>
      </xdr:nvSpPr>
      <xdr:spPr bwMode="auto">
        <a:xfrm>
          <a:off x="6027337" y="45491265"/>
          <a:ext cx="1487420" cy="648513"/>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　補助金</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（貸付原資等）</a:t>
          </a:r>
          <a:endParaRPr kumimoji="1" lang="en-US" altLang="ja-JP" sz="1200">
            <a:solidFill>
              <a:sysClr val="windowText" lastClr="000000"/>
            </a:solidFill>
            <a:latin typeface="+mn-ea"/>
            <a:ea typeface="+mn-ea"/>
          </a:endParaRPr>
        </a:p>
      </xdr:txBody>
    </xdr:sp>
    <xdr:clientData/>
  </xdr:twoCellAnchor>
  <xdr:twoCellAnchor>
    <xdr:from>
      <xdr:col>20</xdr:col>
      <xdr:colOff>136820</xdr:colOff>
      <xdr:row>746</xdr:row>
      <xdr:rowOff>47806</xdr:rowOff>
    </xdr:from>
    <xdr:to>
      <xdr:col>28</xdr:col>
      <xdr:colOff>167442</xdr:colOff>
      <xdr:row>748</xdr:row>
      <xdr:rowOff>6116</xdr:rowOff>
    </xdr:to>
    <xdr:sp macro="" textlink="">
      <xdr:nvSpPr>
        <xdr:cNvPr id="88" name="正方形/長方形 87"/>
        <xdr:cNvSpPr/>
      </xdr:nvSpPr>
      <xdr:spPr bwMode="auto">
        <a:xfrm>
          <a:off x="3937295" y="45529681"/>
          <a:ext cx="1630822" cy="663160"/>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　返還</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（貸付原資等）</a:t>
          </a:r>
          <a:endParaRPr kumimoji="1" lang="en-US" altLang="ja-JP" sz="1200">
            <a:solidFill>
              <a:sysClr val="windowText" lastClr="000000"/>
            </a:solidFill>
            <a:latin typeface="+mn-ea"/>
            <a:ea typeface="+mn-ea"/>
          </a:endParaRPr>
        </a:p>
      </xdr:txBody>
    </xdr:sp>
    <xdr:clientData/>
  </xdr:twoCellAnchor>
  <xdr:twoCellAnchor>
    <xdr:from>
      <xdr:col>20</xdr:col>
      <xdr:colOff>117476</xdr:colOff>
      <xdr:row>743</xdr:row>
      <xdr:rowOff>215984</xdr:rowOff>
    </xdr:from>
    <xdr:to>
      <xdr:col>36</xdr:col>
      <xdr:colOff>81997</xdr:colOff>
      <xdr:row>745</xdr:row>
      <xdr:rowOff>97462</xdr:rowOff>
    </xdr:to>
    <xdr:sp macro="" textlink="">
      <xdr:nvSpPr>
        <xdr:cNvPr id="89" name="大かっこ 88"/>
        <xdr:cNvSpPr/>
      </xdr:nvSpPr>
      <xdr:spPr bwMode="auto">
        <a:xfrm>
          <a:off x="3917951" y="44640584"/>
          <a:ext cx="3164921" cy="58632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貸付原資等の補助</a:t>
          </a:r>
        </a:p>
      </xdr:txBody>
    </xdr:sp>
    <xdr:clientData/>
  </xdr:twoCellAnchor>
  <xdr:twoCellAnchor>
    <xdr:from>
      <xdr:col>27</xdr:col>
      <xdr:colOff>30622</xdr:colOff>
      <xdr:row>754</xdr:row>
      <xdr:rowOff>159567</xdr:rowOff>
    </xdr:from>
    <xdr:to>
      <xdr:col>27</xdr:col>
      <xdr:colOff>40295</xdr:colOff>
      <xdr:row>757</xdr:row>
      <xdr:rowOff>193074</xdr:rowOff>
    </xdr:to>
    <xdr:cxnSp macro="">
      <xdr:nvCxnSpPr>
        <xdr:cNvPr id="90" name="直線矢印コネクタ 89"/>
        <xdr:cNvCxnSpPr/>
      </xdr:nvCxnSpPr>
      <xdr:spPr bwMode="auto">
        <a:xfrm flipH="1" flipV="1">
          <a:off x="5231272" y="48108417"/>
          <a:ext cx="9673" cy="1052682"/>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54194</xdr:colOff>
      <xdr:row>754</xdr:row>
      <xdr:rowOff>178775</xdr:rowOff>
    </xdr:from>
    <xdr:to>
      <xdr:col>30</xdr:col>
      <xdr:colOff>63867</xdr:colOff>
      <xdr:row>757</xdr:row>
      <xdr:rowOff>183470</xdr:rowOff>
    </xdr:to>
    <xdr:cxnSp macro="">
      <xdr:nvCxnSpPr>
        <xdr:cNvPr id="91" name="直線矢印コネクタ 90"/>
        <xdr:cNvCxnSpPr/>
      </xdr:nvCxnSpPr>
      <xdr:spPr bwMode="auto">
        <a:xfrm>
          <a:off x="5854919" y="48127625"/>
          <a:ext cx="9673" cy="1023870"/>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1410</xdr:colOff>
      <xdr:row>755</xdr:row>
      <xdr:rowOff>71494</xdr:rowOff>
    </xdr:from>
    <xdr:to>
      <xdr:col>25</xdr:col>
      <xdr:colOff>182558</xdr:colOff>
      <xdr:row>757</xdr:row>
      <xdr:rowOff>29805</xdr:rowOff>
    </xdr:to>
    <xdr:sp macro="" textlink="">
      <xdr:nvSpPr>
        <xdr:cNvPr id="92" name="正方形/長方形 91"/>
        <xdr:cNvSpPr/>
      </xdr:nvSpPr>
      <xdr:spPr bwMode="auto">
        <a:xfrm>
          <a:off x="3801885" y="48372769"/>
          <a:ext cx="1181273" cy="625061"/>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返済</a:t>
          </a:r>
          <a:endParaRPr kumimoji="1" lang="en-US" altLang="ja-JP" sz="1200">
            <a:solidFill>
              <a:sysClr val="windowText" lastClr="000000"/>
            </a:solidFill>
            <a:latin typeface="+mn-ea"/>
            <a:ea typeface="+mn-ea"/>
          </a:endParaRPr>
        </a:p>
      </xdr:txBody>
    </xdr:sp>
    <xdr:clientData/>
  </xdr:twoCellAnchor>
  <xdr:twoCellAnchor>
    <xdr:from>
      <xdr:col>31</xdr:col>
      <xdr:colOff>171670</xdr:colOff>
      <xdr:row>755</xdr:row>
      <xdr:rowOff>52286</xdr:rowOff>
    </xdr:from>
    <xdr:to>
      <xdr:col>37</xdr:col>
      <xdr:colOff>160783</xdr:colOff>
      <xdr:row>757</xdr:row>
      <xdr:rowOff>10597</xdr:rowOff>
    </xdr:to>
    <xdr:sp macro="" textlink="">
      <xdr:nvSpPr>
        <xdr:cNvPr id="93" name="正方形/長方形 92"/>
        <xdr:cNvSpPr/>
      </xdr:nvSpPr>
      <xdr:spPr bwMode="auto">
        <a:xfrm>
          <a:off x="6172420" y="48353561"/>
          <a:ext cx="1189263" cy="625061"/>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貸付</a:t>
          </a:r>
          <a:endParaRPr kumimoji="1" lang="en-US" altLang="ja-JP" sz="1200">
            <a:solidFill>
              <a:sysClr val="windowText" lastClr="000000"/>
            </a:solidFill>
            <a:latin typeface="+mn-ea"/>
            <a:ea typeface="+mn-ea"/>
          </a:endParaRPr>
        </a:p>
      </xdr:txBody>
    </xdr:sp>
    <xdr:clientData/>
  </xdr:twoCellAnchor>
  <xdr:twoCellAnchor>
    <xdr:from>
      <xdr:col>27</xdr:col>
      <xdr:colOff>69311</xdr:colOff>
      <xdr:row>745</xdr:row>
      <xdr:rowOff>107066</xdr:rowOff>
    </xdr:from>
    <xdr:to>
      <xdr:col>27</xdr:col>
      <xdr:colOff>78984</xdr:colOff>
      <xdr:row>748</xdr:row>
      <xdr:rowOff>130969</xdr:rowOff>
    </xdr:to>
    <xdr:cxnSp macro="">
      <xdr:nvCxnSpPr>
        <xdr:cNvPr id="94" name="直線矢印コネクタ 93"/>
        <xdr:cNvCxnSpPr/>
      </xdr:nvCxnSpPr>
      <xdr:spPr bwMode="auto">
        <a:xfrm flipH="1" flipV="1">
          <a:off x="5269961" y="45236516"/>
          <a:ext cx="9673" cy="1081178"/>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747</xdr:row>
      <xdr:rowOff>266700</xdr:rowOff>
    </xdr:from>
    <xdr:to>
      <xdr:col>24</xdr:col>
      <xdr:colOff>85725</xdr:colOff>
      <xdr:row>748</xdr:row>
      <xdr:rowOff>276225</xdr:rowOff>
    </xdr:to>
    <xdr:sp macro="" textlink="">
      <xdr:nvSpPr>
        <xdr:cNvPr id="18" name="正方形/長方形 17"/>
        <xdr:cNvSpPr/>
      </xdr:nvSpPr>
      <xdr:spPr bwMode="auto">
        <a:xfrm>
          <a:off x="3152775" y="42148125"/>
          <a:ext cx="1733550" cy="3619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補助金等交付</a:t>
          </a:r>
          <a:r>
            <a:rPr kumimoji="1" lang="en-US" altLang="ja-JP" sz="1200">
              <a:solidFill>
                <a:sysClr val="windowText" lastClr="000000"/>
              </a:solidFill>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M745" sqref="M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445</v>
      </c>
      <c r="AT2" s="938"/>
      <c r="AU2" s="938"/>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630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164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638</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643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636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605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2846</v>
      </c>
      <c r="Q13" s="657"/>
      <c r="R13" s="657"/>
      <c r="S13" s="657"/>
      <c r="T13" s="657"/>
      <c r="U13" s="657"/>
      <c r="V13" s="658"/>
      <c r="W13" s="656">
        <v>2844</v>
      </c>
      <c r="X13" s="657"/>
      <c r="Y13" s="657"/>
      <c r="Z13" s="657"/>
      <c r="AA13" s="657"/>
      <c r="AB13" s="657"/>
      <c r="AC13" s="658"/>
      <c r="AD13" s="656">
        <v>2843</v>
      </c>
      <c r="AE13" s="657"/>
      <c r="AF13" s="657"/>
      <c r="AG13" s="657"/>
      <c r="AH13" s="657"/>
      <c r="AI13" s="657"/>
      <c r="AJ13" s="658"/>
      <c r="AK13" s="656">
        <v>3579</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552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554</v>
      </c>
      <c r="X15" s="657"/>
      <c r="Y15" s="657"/>
      <c r="Z15" s="657"/>
      <c r="AA15" s="657"/>
      <c r="AB15" s="657"/>
      <c r="AC15" s="658"/>
      <c r="AD15" s="656" t="s">
        <v>553</v>
      </c>
      <c r="AE15" s="657"/>
      <c r="AF15" s="657"/>
      <c r="AG15" s="657"/>
      <c r="AH15" s="657"/>
      <c r="AI15" s="657"/>
      <c r="AJ15" s="658"/>
      <c r="AK15" s="656" t="s">
        <v>556</v>
      </c>
      <c r="AL15" s="657"/>
      <c r="AM15" s="657"/>
      <c r="AN15" s="657"/>
      <c r="AO15" s="657"/>
      <c r="AP15" s="657"/>
      <c r="AQ15" s="658"/>
      <c r="AR15" s="656" t="s">
        <v>606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552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555</v>
      </c>
      <c r="AE17" s="657"/>
      <c r="AF17" s="657"/>
      <c r="AG17" s="657"/>
      <c r="AH17" s="657"/>
      <c r="AI17" s="657"/>
      <c r="AJ17" s="658"/>
      <c r="AK17" s="656" t="s">
        <v>552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2846</v>
      </c>
      <c r="Q18" s="878"/>
      <c r="R18" s="878"/>
      <c r="S18" s="878"/>
      <c r="T18" s="878"/>
      <c r="U18" s="878"/>
      <c r="V18" s="879"/>
      <c r="W18" s="877">
        <f>SUM(W13:AC17)</f>
        <v>2844</v>
      </c>
      <c r="X18" s="878"/>
      <c r="Y18" s="878"/>
      <c r="Z18" s="878"/>
      <c r="AA18" s="878"/>
      <c r="AB18" s="878"/>
      <c r="AC18" s="879"/>
      <c r="AD18" s="877">
        <f>SUM(AD13:AJ17)</f>
        <v>2843</v>
      </c>
      <c r="AE18" s="878"/>
      <c r="AF18" s="878"/>
      <c r="AG18" s="878"/>
      <c r="AH18" s="878"/>
      <c r="AI18" s="878"/>
      <c r="AJ18" s="879"/>
      <c r="AK18" s="877">
        <f>SUM(AK13:AQ17)</f>
        <v>3579</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2846</v>
      </c>
      <c r="Q19" s="657"/>
      <c r="R19" s="657"/>
      <c r="S19" s="657"/>
      <c r="T19" s="657"/>
      <c r="U19" s="657"/>
      <c r="V19" s="658"/>
      <c r="W19" s="656">
        <v>2844</v>
      </c>
      <c r="X19" s="657"/>
      <c r="Y19" s="657"/>
      <c r="Z19" s="657"/>
      <c r="AA19" s="657"/>
      <c r="AB19" s="657"/>
      <c r="AC19" s="658"/>
      <c r="AD19" s="656">
        <v>2843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537</v>
      </c>
      <c r="B22" s="963"/>
      <c r="C22" s="963"/>
      <c r="D22" s="963"/>
      <c r="E22" s="963"/>
      <c r="F22" s="964"/>
      <c r="G22" s="949" t="s">
        <v>473</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607</v>
      </c>
      <c r="H23" s="951"/>
      <c r="I23" s="951"/>
      <c r="J23" s="951"/>
      <c r="K23" s="951"/>
      <c r="L23" s="951"/>
      <c r="M23" s="951"/>
      <c r="N23" s="951"/>
      <c r="O23" s="952"/>
      <c r="P23" s="917">
        <v>3579</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3579</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30</v>
      </c>
      <c r="AV31" s="192"/>
      <c r="AW31" s="394" t="s">
        <v>300</v>
      </c>
      <c r="AX31" s="395"/>
    </row>
    <row r="32" spans="1:50" ht="23.25" customHeight="1" x14ac:dyDescent="0.15">
      <c r="A32" s="399"/>
      <c r="B32" s="397"/>
      <c r="C32" s="397"/>
      <c r="D32" s="397"/>
      <c r="E32" s="397"/>
      <c r="F32" s="398"/>
      <c r="G32" s="560" t="s">
        <v>579</v>
      </c>
      <c r="H32" s="561"/>
      <c r="I32" s="561"/>
      <c r="J32" s="561"/>
      <c r="K32" s="561"/>
      <c r="L32" s="561"/>
      <c r="M32" s="561"/>
      <c r="N32" s="561"/>
      <c r="O32" s="562"/>
      <c r="P32" s="98" t="s">
        <v>580</v>
      </c>
      <c r="Q32" s="98"/>
      <c r="R32" s="98"/>
      <c r="S32" s="98"/>
      <c r="T32" s="98"/>
      <c r="U32" s="98"/>
      <c r="V32" s="98"/>
      <c r="W32" s="98"/>
      <c r="X32" s="99"/>
      <c r="Y32" s="467" t="s">
        <v>12</v>
      </c>
      <c r="Z32" s="527"/>
      <c r="AA32" s="528"/>
      <c r="AB32" s="457" t="s">
        <v>573</v>
      </c>
      <c r="AC32" s="457"/>
      <c r="AD32" s="457"/>
      <c r="AE32" s="211">
        <v>41731</v>
      </c>
      <c r="AF32" s="212"/>
      <c r="AG32" s="212"/>
      <c r="AH32" s="212"/>
      <c r="AI32" s="211">
        <v>42266</v>
      </c>
      <c r="AJ32" s="212"/>
      <c r="AK32" s="212"/>
      <c r="AL32" s="212"/>
      <c r="AM32" s="211">
        <v>42845</v>
      </c>
      <c r="AN32" s="212"/>
      <c r="AO32" s="212"/>
      <c r="AP32" s="212"/>
      <c r="AQ32" s="333" t="s">
        <v>558</v>
      </c>
      <c r="AR32" s="200"/>
      <c r="AS32" s="200"/>
      <c r="AT32" s="334"/>
      <c r="AU32" s="212" t="s">
        <v>560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573</v>
      </c>
      <c r="AC33" s="519"/>
      <c r="AD33" s="519"/>
      <c r="AE33" s="211">
        <v>41103</v>
      </c>
      <c r="AF33" s="212"/>
      <c r="AG33" s="212"/>
      <c r="AH33" s="212"/>
      <c r="AI33" s="211">
        <v>41732</v>
      </c>
      <c r="AJ33" s="212"/>
      <c r="AK33" s="212"/>
      <c r="AL33" s="212"/>
      <c r="AM33" s="211">
        <v>42667</v>
      </c>
      <c r="AN33" s="212"/>
      <c r="AO33" s="212"/>
      <c r="AP33" s="212"/>
      <c r="AQ33" s="333" t="s">
        <v>558</v>
      </c>
      <c r="AR33" s="200"/>
      <c r="AS33" s="200"/>
      <c r="AT33" s="334"/>
      <c r="AU33" s="212">
        <v>42846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101</v>
      </c>
      <c r="AJ34" s="212"/>
      <c r="AK34" s="212"/>
      <c r="AL34" s="212"/>
      <c r="AM34" s="211">
        <v>100</v>
      </c>
      <c r="AN34" s="212"/>
      <c r="AO34" s="212"/>
      <c r="AP34" s="212"/>
      <c r="AQ34" s="333" t="s">
        <v>559</v>
      </c>
      <c r="AR34" s="200"/>
      <c r="AS34" s="200"/>
      <c r="AT34" s="334"/>
      <c r="AU34" s="212" t="s">
        <v>561</v>
      </c>
      <c r="AV34" s="212"/>
      <c r="AW34" s="212"/>
      <c r="AX34" s="214"/>
    </row>
    <row r="35" spans="1:50" ht="23.25" customHeight="1" x14ac:dyDescent="0.15">
      <c r="A35" s="219" t="s">
        <v>526</v>
      </c>
      <c r="B35" s="220"/>
      <c r="C35" s="220"/>
      <c r="D35" s="220"/>
      <c r="E35" s="220"/>
      <c r="F35" s="221"/>
      <c r="G35" s="225" t="s">
        <v>581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562</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538</v>
      </c>
      <c r="AV100" s="314"/>
      <c r="AW100" s="314"/>
      <c r="AX100" s="316"/>
    </row>
    <row r="101" spans="1:60" ht="23.25"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customHeight="1" x14ac:dyDescent="0.15">
      <c r="A113" s="418"/>
      <c r="B113" s="419"/>
      <c r="C113" s="419"/>
      <c r="D113" s="419"/>
      <c r="E113" s="419"/>
      <c r="F113" s="420"/>
      <c r="G113" s="98" t="s">
        <v>634</v>
      </c>
      <c r="H113" s="98"/>
      <c r="I113" s="98"/>
      <c r="J113" s="98"/>
      <c r="K113" s="98"/>
      <c r="L113" s="98"/>
      <c r="M113" s="98"/>
      <c r="N113" s="98"/>
      <c r="O113" s="98"/>
      <c r="P113" s="98"/>
      <c r="Q113" s="98"/>
      <c r="R113" s="98"/>
      <c r="S113" s="98"/>
      <c r="T113" s="98"/>
      <c r="U113" s="98"/>
      <c r="V113" s="98"/>
      <c r="W113" s="98"/>
      <c r="X113" s="99"/>
      <c r="Y113" s="461" t="s">
        <v>55</v>
      </c>
      <c r="Z113" s="462"/>
      <c r="AA113" s="463"/>
      <c r="AB113" s="541" t="s">
        <v>608</v>
      </c>
      <c r="AC113" s="542"/>
      <c r="AD113" s="543"/>
      <c r="AE113" s="414">
        <v>100</v>
      </c>
      <c r="AF113" s="414"/>
      <c r="AG113" s="414"/>
      <c r="AH113" s="414"/>
      <c r="AI113" s="414">
        <v>100</v>
      </c>
      <c r="AJ113" s="414"/>
      <c r="AK113" s="414"/>
      <c r="AL113" s="414"/>
      <c r="AM113" s="414">
        <v>100</v>
      </c>
      <c r="AN113" s="414"/>
      <c r="AO113" s="414"/>
      <c r="AP113" s="414"/>
      <c r="AQ113" s="211" t="s">
        <v>572</v>
      </c>
      <c r="AR113" s="212"/>
      <c r="AS113" s="212"/>
      <c r="AT113" s="213"/>
      <c r="AU113" s="211" t="s">
        <v>640</v>
      </c>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608</v>
      </c>
      <c r="AC114" s="465"/>
      <c r="AD114" s="466"/>
      <c r="AE114" s="414">
        <v>100</v>
      </c>
      <c r="AF114" s="414"/>
      <c r="AG114" s="414"/>
      <c r="AH114" s="414"/>
      <c r="AI114" s="414">
        <v>100</v>
      </c>
      <c r="AJ114" s="414"/>
      <c r="AK114" s="414"/>
      <c r="AL114" s="414"/>
      <c r="AM114" s="414">
        <v>100</v>
      </c>
      <c r="AN114" s="414"/>
      <c r="AO114" s="414"/>
      <c r="AP114" s="414"/>
      <c r="AQ114" s="211">
        <v>100</v>
      </c>
      <c r="AR114" s="212"/>
      <c r="AS114" s="212"/>
      <c r="AT114" s="213"/>
      <c r="AU114" s="211">
        <v>100</v>
      </c>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635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609</v>
      </c>
      <c r="AC116" s="459"/>
      <c r="AD116" s="460"/>
      <c r="AE116" s="414" t="s">
        <v>570</v>
      </c>
      <c r="AF116" s="414"/>
      <c r="AG116" s="414"/>
      <c r="AH116" s="414"/>
      <c r="AI116" s="414" t="s">
        <v>570</v>
      </c>
      <c r="AJ116" s="414"/>
      <c r="AK116" s="414"/>
      <c r="AL116" s="414"/>
      <c r="AM116" s="414" t="s">
        <v>570</v>
      </c>
      <c r="AN116" s="414"/>
      <c r="AO116" s="414"/>
      <c r="AP116" s="414"/>
      <c r="AQ116" s="211" t="s">
        <v>570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571</v>
      </c>
      <c r="AF117" s="547"/>
      <c r="AG117" s="547"/>
      <c r="AH117" s="547"/>
      <c r="AI117" s="547" t="s">
        <v>570</v>
      </c>
      <c r="AJ117" s="547"/>
      <c r="AK117" s="547"/>
      <c r="AL117" s="547"/>
      <c r="AM117" s="547" t="s">
        <v>572</v>
      </c>
      <c r="AN117" s="547"/>
      <c r="AO117" s="547"/>
      <c r="AP117" s="547"/>
      <c r="AQ117" s="547" t="s">
        <v>570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21"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customHeight="1" x14ac:dyDescent="0.15">
      <c r="A250" s="182"/>
      <c r="B250" s="179"/>
      <c r="C250" s="173"/>
      <c r="D250" s="179"/>
      <c r="E250" s="162" t="s">
        <v>399</v>
      </c>
      <c r="F250" s="163"/>
      <c r="G250" s="164" t="s">
        <v>610</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398</v>
      </c>
      <c r="F251" s="168"/>
      <c r="G251" s="103" t="s">
        <v>611</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t="s">
        <v>574</v>
      </c>
      <c r="AR269" s="192"/>
      <c r="AS269" s="126" t="s">
        <v>356</v>
      </c>
      <c r="AT269" s="127"/>
      <c r="AU269" s="193">
        <v>30</v>
      </c>
      <c r="AV269" s="193"/>
      <c r="AW269" s="126" t="s">
        <v>300</v>
      </c>
      <c r="AX269" s="188"/>
    </row>
    <row r="270" spans="1:50" ht="39.75" customHeight="1" x14ac:dyDescent="0.15">
      <c r="A270" s="182"/>
      <c r="B270" s="179"/>
      <c r="C270" s="173"/>
      <c r="D270" s="179"/>
      <c r="E270" s="173"/>
      <c r="F270" s="174"/>
      <c r="G270" s="97" t="s">
        <v>613</v>
      </c>
      <c r="H270" s="98"/>
      <c r="I270" s="98"/>
      <c r="J270" s="98"/>
      <c r="K270" s="98"/>
      <c r="L270" s="98"/>
      <c r="M270" s="98"/>
      <c r="N270" s="98"/>
      <c r="O270" s="98"/>
      <c r="P270" s="98"/>
      <c r="Q270" s="98"/>
      <c r="R270" s="98"/>
      <c r="S270" s="98"/>
      <c r="T270" s="98"/>
      <c r="U270" s="98"/>
      <c r="V270" s="98"/>
      <c r="W270" s="98"/>
      <c r="X270" s="99"/>
      <c r="Y270" s="194" t="s">
        <v>379</v>
      </c>
      <c r="Z270" s="195"/>
      <c r="AA270" s="196"/>
      <c r="AB270" s="197" t="s">
        <v>573</v>
      </c>
      <c r="AC270" s="198"/>
      <c r="AD270" s="198"/>
      <c r="AE270" s="199">
        <v>41731</v>
      </c>
      <c r="AF270" s="200"/>
      <c r="AG270" s="200"/>
      <c r="AH270" s="200"/>
      <c r="AI270" s="199">
        <v>42666</v>
      </c>
      <c r="AJ270" s="200"/>
      <c r="AK270" s="200"/>
      <c r="AL270" s="200"/>
      <c r="AM270" s="199">
        <v>42845</v>
      </c>
      <c r="AN270" s="200"/>
      <c r="AO270" s="200"/>
      <c r="AP270" s="200"/>
      <c r="AQ270" s="199" t="s">
        <v>574</v>
      </c>
      <c r="AR270" s="200"/>
      <c r="AS270" s="200"/>
      <c r="AT270" s="200"/>
      <c r="AU270" s="199" t="s">
        <v>574</v>
      </c>
      <c r="AV270" s="200"/>
      <c r="AW270" s="200"/>
      <c r="AX270" s="201"/>
    </row>
    <row r="271" spans="1:50" ht="39.75"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t="s">
        <v>573</v>
      </c>
      <c r="AC271" s="206"/>
      <c r="AD271" s="206"/>
      <c r="AE271" s="199" t="s">
        <v>614</v>
      </c>
      <c r="AF271" s="200"/>
      <c r="AG271" s="200"/>
      <c r="AH271" s="200"/>
      <c r="AI271" s="199" t="s">
        <v>612</v>
      </c>
      <c r="AJ271" s="200"/>
      <c r="AK271" s="200"/>
      <c r="AL271" s="200"/>
      <c r="AM271" s="199">
        <v>42667</v>
      </c>
      <c r="AN271" s="200"/>
      <c r="AO271" s="200"/>
      <c r="AP271" s="200"/>
      <c r="AQ271" s="199" t="s">
        <v>574</v>
      </c>
      <c r="AR271" s="200"/>
      <c r="AS271" s="200"/>
      <c r="AT271" s="200"/>
      <c r="AU271" s="199">
        <v>42846</v>
      </c>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642</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897" t="s">
        <v>384</v>
      </c>
      <c r="H484" s="116"/>
      <c r="I484" s="116"/>
      <c r="J484" s="898" t="s">
        <v>563</v>
      </c>
      <c r="K484" s="899"/>
      <c r="L484" s="899"/>
      <c r="M484" s="899"/>
      <c r="N484" s="899"/>
      <c r="O484" s="899"/>
      <c r="P484" s="899"/>
      <c r="Q484" s="899"/>
      <c r="R484" s="899"/>
      <c r="S484" s="899"/>
      <c r="T484" s="900"/>
      <c r="U484" s="587" t="s">
        <v>629</v>
      </c>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565</v>
      </c>
      <c r="AF486" s="193"/>
      <c r="AG486" s="126" t="s">
        <v>356</v>
      </c>
      <c r="AH486" s="127"/>
      <c r="AI486" s="149"/>
      <c r="AJ486" s="149"/>
      <c r="AK486" s="149"/>
      <c r="AL486" s="147"/>
      <c r="AM486" s="149"/>
      <c r="AN486" s="149"/>
      <c r="AO486" s="149"/>
      <c r="AP486" s="147"/>
      <c r="AQ486" s="589" t="s">
        <v>567</v>
      </c>
      <c r="AR486" s="193"/>
      <c r="AS486" s="126" t="s">
        <v>356</v>
      </c>
      <c r="AT486" s="127"/>
      <c r="AU486" s="193" t="s">
        <v>567</v>
      </c>
      <c r="AV486" s="193"/>
      <c r="AW486" s="126" t="s">
        <v>300</v>
      </c>
      <c r="AX486" s="188"/>
    </row>
    <row r="487" spans="1:50" ht="23.25" customHeight="1" x14ac:dyDescent="0.15">
      <c r="A487" s="182"/>
      <c r="B487" s="179"/>
      <c r="C487" s="173"/>
      <c r="D487" s="179"/>
      <c r="E487" s="335"/>
      <c r="F487" s="336"/>
      <c r="G487" s="97" t="s">
        <v>615</v>
      </c>
      <c r="H487" s="98"/>
      <c r="I487" s="98"/>
      <c r="J487" s="98"/>
      <c r="K487" s="98"/>
      <c r="L487" s="98"/>
      <c r="M487" s="98"/>
      <c r="N487" s="98"/>
      <c r="O487" s="98"/>
      <c r="P487" s="98"/>
      <c r="Q487" s="98"/>
      <c r="R487" s="98"/>
      <c r="S487" s="98"/>
      <c r="T487" s="98"/>
      <c r="U487" s="98"/>
      <c r="V487" s="98"/>
      <c r="W487" s="98"/>
      <c r="X487" s="99"/>
      <c r="Y487" s="194" t="s">
        <v>12</v>
      </c>
      <c r="Z487" s="195"/>
      <c r="AA487" s="196"/>
      <c r="AB487" s="206" t="s">
        <v>616</v>
      </c>
      <c r="AC487" s="206"/>
      <c r="AD487" s="206"/>
      <c r="AE487" s="333" t="s">
        <v>617</v>
      </c>
      <c r="AF487" s="200"/>
      <c r="AG487" s="200"/>
      <c r="AH487" s="200"/>
      <c r="AI487" s="333" t="s">
        <v>565</v>
      </c>
      <c r="AJ487" s="200"/>
      <c r="AK487" s="200"/>
      <c r="AL487" s="200"/>
      <c r="AM487" s="333" t="s">
        <v>565</v>
      </c>
      <c r="AN487" s="200"/>
      <c r="AO487" s="200"/>
      <c r="AP487" s="334"/>
      <c r="AQ487" s="333" t="s">
        <v>565</v>
      </c>
      <c r="AR487" s="200"/>
      <c r="AS487" s="200"/>
      <c r="AT487" s="334"/>
      <c r="AU487" s="200" t="s">
        <v>567</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616</v>
      </c>
      <c r="AC488" s="198"/>
      <c r="AD488" s="198"/>
      <c r="AE488" s="333" t="s">
        <v>617</v>
      </c>
      <c r="AF488" s="200"/>
      <c r="AG488" s="200"/>
      <c r="AH488" s="334"/>
      <c r="AI488" s="333" t="s">
        <v>565</v>
      </c>
      <c r="AJ488" s="200"/>
      <c r="AK488" s="200"/>
      <c r="AL488" s="200"/>
      <c r="AM488" s="333" t="s">
        <v>565</v>
      </c>
      <c r="AN488" s="200"/>
      <c r="AO488" s="200"/>
      <c r="AP488" s="334"/>
      <c r="AQ488" s="333" t="s">
        <v>565</v>
      </c>
      <c r="AR488" s="200"/>
      <c r="AS488" s="200"/>
      <c r="AT488" s="334"/>
      <c r="AU488" s="200" t="s">
        <v>567</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617</v>
      </c>
      <c r="AF489" s="200"/>
      <c r="AG489" s="200"/>
      <c r="AH489" s="334"/>
      <c r="AI489" s="333" t="s">
        <v>566</v>
      </c>
      <c r="AJ489" s="200"/>
      <c r="AK489" s="200"/>
      <c r="AL489" s="200"/>
      <c r="AM489" s="333" t="s">
        <v>565</v>
      </c>
      <c r="AN489" s="200"/>
      <c r="AO489" s="200"/>
      <c r="AP489" s="334"/>
      <c r="AQ489" s="333" t="s">
        <v>565</v>
      </c>
      <c r="AR489" s="200"/>
      <c r="AS489" s="200"/>
      <c r="AT489" s="334"/>
      <c r="AU489" s="200" t="s">
        <v>567</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565</v>
      </c>
      <c r="AF511" s="193"/>
      <c r="AG511" s="126" t="s">
        <v>356</v>
      </c>
      <c r="AH511" s="127"/>
      <c r="AI511" s="149"/>
      <c r="AJ511" s="149"/>
      <c r="AK511" s="149"/>
      <c r="AL511" s="147"/>
      <c r="AM511" s="149"/>
      <c r="AN511" s="149"/>
      <c r="AO511" s="149"/>
      <c r="AP511" s="147"/>
      <c r="AQ511" s="589" t="s">
        <v>567</v>
      </c>
      <c r="AR511" s="193"/>
      <c r="AS511" s="126" t="s">
        <v>356</v>
      </c>
      <c r="AT511" s="127"/>
      <c r="AU511" s="193" t="s">
        <v>567</v>
      </c>
      <c r="AV511" s="193"/>
      <c r="AW511" s="126" t="s">
        <v>300</v>
      </c>
      <c r="AX511" s="188"/>
    </row>
    <row r="512" spans="1:50" ht="23.25" customHeight="1" x14ac:dyDescent="0.15">
      <c r="A512" s="182"/>
      <c r="B512" s="179"/>
      <c r="C512" s="173"/>
      <c r="D512" s="179"/>
      <c r="E512" s="335"/>
      <c r="F512" s="336"/>
      <c r="G512" s="97" t="s">
        <v>615</v>
      </c>
      <c r="H512" s="98"/>
      <c r="I512" s="98"/>
      <c r="J512" s="98"/>
      <c r="K512" s="98"/>
      <c r="L512" s="98"/>
      <c r="M512" s="98"/>
      <c r="N512" s="98"/>
      <c r="O512" s="98"/>
      <c r="P512" s="98"/>
      <c r="Q512" s="98"/>
      <c r="R512" s="98"/>
      <c r="S512" s="98"/>
      <c r="T512" s="98"/>
      <c r="U512" s="98"/>
      <c r="V512" s="98"/>
      <c r="W512" s="98"/>
      <c r="X512" s="99"/>
      <c r="Y512" s="194" t="s">
        <v>12</v>
      </c>
      <c r="Z512" s="195"/>
      <c r="AA512" s="196"/>
      <c r="AB512" s="206" t="s">
        <v>618</v>
      </c>
      <c r="AC512" s="206"/>
      <c r="AD512" s="206"/>
      <c r="AE512" s="333" t="s">
        <v>565</v>
      </c>
      <c r="AF512" s="200"/>
      <c r="AG512" s="200"/>
      <c r="AH512" s="200"/>
      <c r="AI512" s="333" t="s">
        <v>565</v>
      </c>
      <c r="AJ512" s="200"/>
      <c r="AK512" s="200"/>
      <c r="AL512" s="200"/>
      <c r="AM512" s="333" t="s">
        <v>565</v>
      </c>
      <c r="AN512" s="200"/>
      <c r="AO512" s="200"/>
      <c r="AP512" s="334"/>
      <c r="AQ512" s="333" t="s">
        <v>567</v>
      </c>
      <c r="AR512" s="200"/>
      <c r="AS512" s="200"/>
      <c r="AT512" s="334"/>
      <c r="AU512" s="200" t="s">
        <v>567</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618</v>
      </c>
      <c r="AC513" s="198"/>
      <c r="AD513" s="198"/>
      <c r="AE513" s="333" t="s">
        <v>565</v>
      </c>
      <c r="AF513" s="200"/>
      <c r="AG513" s="200"/>
      <c r="AH513" s="334"/>
      <c r="AI513" s="333" t="s">
        <v>565</v>
      </c>
      <c r="AJ513" s="200"/>
      <c r="AK513" s="200"/>
      <c r="AL513" s="200"/>
      <c r="AM513" s="333" t="s">
        <v>565</v>
      </c>
      <c r="AN513" s="200"/>
      <c r="AO513" s="200"/>
      <c r="AP513" s="334"/>
      <c r="AQ513" s="333" t="s">
        <v>565</v>
      </c>
      <c r="AR513" s="200"/>
      <c r="AS513" s="200"/>
      <c r="AT513" s="334"/>
      <c r="AU513" s="200" t="s">
        <v>567</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566</v>
      </c>
      <c r="AF514" s="200"/>
      <c r="AG514" s="200"/>
      <c r="AH514" s="334"/>
      <c r="AI514" s="333" t="s">
        <v>565</v>
      </c>
      <c r="AJ514" s="200"/>
      <c r="AK514" s="200"/>
      <c r="AL514" s="200"/>
      <c r="AM514" s="333" t="s">
        <v>566</v>
      </c>
      <c r="AN514" s="200"/>
      <c r="AO514" s="200"/>
      <c r="AP514" s="334"/>
      <c r="AQ514" s="333" t="s">
        <v>567</v>
      </c>
      <c r="AR514" s="200"/>
      <c r="AS514" s="200"/>
      <c r="AT514" s="334"/>
      <c r="AU514" s="200" t="s">
        <v>567</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618</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1.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76.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6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48"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619</v>
      </c>
      <c r="AH705" s="98"/>
      <c r="AI705" s="98"/>
      <c r="AJ705" s="98"/>
      <c r="AK705" s="98"/>
      <c r="AL705" s="98"/>
      <c r="AM705" s="98"/>
      <c r="AN705" s="98"/>
      <c r="AO705" s="98"/>
      <c r="AP705" s="98"/>
      <c r="AQ705" s="98"/>
      <c r="AR705" s="98"/>
      <c r="AS705" s="98"/>
      <c r="AT705" s="98"/>
      <c r="AU705" s="98"/>
      <c r="AV705" s="98"/>
      <c r="AW705" s="98"/>
      <c r="AX705" s="119"/>
    </row>
    <row r="706" spans="1:50" ht="57"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93"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70.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585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576</v>
      </c>
      <c r="AE709" s="322"/>
      <c r="AF709" s="322"/>
      <c r="AG709" s="94" t="s">
        <v>465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576</v>
      </c>
      <c r="AE710" s="322"/>
      <c r="AF710" s="322"/>
      <c r="AG710" s="94" t="s">
        <v>620</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576</v>
      </c>
      <c r="AE712" s="782"/>
      <c r="AF712" s="782"/>
      <c r="AG712" s="809" t="s">
        <v>632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576</v>
      </c>
      <c r="AE713" s="322"/>
      <c r="AF713" s="662"/>
      <c r="AG713" s="94" t="s">
        <v>621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631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639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576</v>
      </c>
      <c r="AE716" s="626"/>
      <c r="AF716" s="626"/>
      <c r="AG716" s="94" t="s">
        <v>622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641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576</v>
      </c>
      <c r="AE718" s="322"/>
      <c r="AF718" s="322"/>
      <c r="AG718" s="120" t="s">
        <v>623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576</v>
      </c>
      <c r="AE719" s="604"/>
      <c r="AF719" s="604"/>
      <c r="AG719" s="118" t="s">
        <v>624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578</v>
      </c>
      <c r="K721" s="284"/>
      <c r="L721" s="83" t="str">
        <f>IF(M721="","","-")</f>
        <v/>
      </c>
      <c r="M721" s="84"/>
      <c r="N721" s="297" t="s">
        <v>623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633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9.950000000000003" customHeight="1" thickBot="1" x14ac:dyDescent="0.2">
      <c r="A729" s="633" t="s">
        <v>625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9.950000000000003"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9.950000000000003"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9.950000000000003"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626</v>
      </c>
      <c r="F737" s="986"/>
      <c r="G737" s="986"/>
      <c r="H737" s="986"/>
      <c r="I737" s="986"/>
      <c r="J737" s="986"/>
      <c r="K737" s="986"/>
      <c r="L737" s="986"/>
      <c r="M737" s="986"/>
      <c r="N737" s="358" t="s">
        <v>358</v>
      </c>
      <c r="O737" s="358"/>
      <c r="P737" s="358"/>
      <c r="Q737" s="358"/>
      <c r="R737" s="986" t="s">
        <v>587</v>
      </c>
      <c r="S737" s="986"/>
      <c r="T737" s="986"/>
      <c r="U737" s="986"/>
      <c r="V737" s="986"/>
      <c r="W737" s="986"/>
      <c r="X737" s="986"/>
      <c r="Y737" s="986"/>
      <c r="Z737" s="986"/>
      <c r="AA737" s="358" t="s">
        <v>359</v>
      </c>
      <c r="AB737" s="358"/>
      <c r="AC737" s="358"/>
      <c r="AD737" s="358"/>
      <c r="AE737" s="986" t="s">
        <v>588</v>
      </c>
      <c r="AF737" s="986"/>
      <c r="AG737" s="986"/>
      <c r="AH737" s="986"/>
      <c r="AI737" s="986"/>
      <c r="AJ737" s="986"/>
      <c r="AK737" s="986"/>
      <c r="AL737" s="986"/>
      <c r="AM737" s="986"/>
      <c r="AN737" s="358" t="s">
        <v>360</v>
      </c>
      <c r="AO737" s="358"/>
      <c r="AP737" s="358"/>
      <c r="AQ737" s="358"/>
      <c r="AR737" s="987" t="s">
        <v>589</v>
      </c>
      <c r="AS737" s="988"/>
      <c r="AT737" s="988"/>
      <c r="AU737" s="988"/>
      <c r="AV737" s="988"/>
      <c r="AW737" s="988"/>
      <c r="AX737" s="989"/>
      <c r="AY737" s="89"/>
      <c r="AZ737" s="89"/>
    </row>
    <row r="738" spans="1:52" ht="24.75" customHeight="1" x14ac:dyDescent="0.15">
      <c r="A738" s="990" t="s">
        <v>361</v>
      </c>
      <c r="B738" s="203"/>
      <c r="C738" s="203"/>
      <c r="D738" s="204"/>
      <c r="E738" s="986" t="s">
        <v>590</v>
      </c>
      <c r="F738" s="986"/>
      <c r="G738" s="986"/>
      <c r="H738" s="986"/>
      <c r="I738" s="986"/>
      <c r="J738" s="986"/>
      <c r="K738" s="986"/>
      <c r="L738" s="986"/>
      <c r="M738" s="986"/>
      <c r="N738" s="358" t="s">
        <v>362</v>
      </c>
      <c r="O738" s="358"/>
      <c r="P738" s="358"/>
      <c r="Q738" s="358"/>
      <c r="R738" s="986" t="s">
        <v>591</v>
      </c>
      <c r="S738" s="986"/>
      <c r="T738" s="986"/>
      <c r="U738" s="986"/>
      <c r="V738" s="986"/>
      <c r="W738" s="986"/>
      <c r="X738" s="986"/>
      <c r="Y738" s="986"/>
      <c r="Z738" s="986"/>
      <c r="AA738" s="358" t="s">
        <v>481</v>
      </c>
      <c r="AB738" s="358"/>
      <c r="AC738" s="358"/>
      <c r="AD738" s="358"/>
      <c r="AE738" s="986" t="s">
        <v>592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540</v>
      </c>
      <c r="B739" s="995"/>
      <c r="C739" s="995"/>
      <c r="D739" s="996"/>
      <c r="E739" s="997" t="s">
        <v>547</v>
      </c>
      <c r="F739" s="998"/>
      <c r="G739" s="998"/>
      <c r="H739" s="91" t="str">
        <f>IF(E739="", "", "(")</f>
        <v>(</v>
      </c>
      <c r="I739" s="981"/>
      <c r="J739" s="981"/>
      <c r="K739" s="91" t="str">
        <f>IF(OR(I739="　", I739=""), "", "-")</f>
        <v/>
      </c>
      <c r="L739" s="982">
        <v>445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 customHeight="1" x14ac:dyDescent="0.15">
      <c r="A779" s="627" t="s">
        <v>531</v>
      </c>
      <c r="B779" s="628"/>
      <c r="C779" s="628"/>
      <c r="D779" s="628"/>
      <c r="E779" s="628"/>
      <c r="F779" s="629"/>
      <c r="G779" s="594" t="s">
        <v>595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7"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7" customHeight="1" x14ac:dyDescent="0.15">
      <c r="A781" s="630"/>
      <c r="B781" s="631"/>
      <c r="C781" s="631"/>
      <c r="D781" s="631"/>
      <c r="E781" s="631"/>
      <c r="F781" s="632"/>
      <c r="G781" s="669" t="s">
        <v>600</v>
      </c>
      <c r="H781" s="670"/>
      <c r="I781" s="670"/>
      <c r="J781" s="670"/>
      <c r="K781" s="671"/>
      <c r="L781" s="663" t="s">
        <v>602</v>
      </c>
      <c r="M781" s="664"/>
      <c r="N781" s="664"/>
      <c r="O781" s="664"/>
      <c r="P781" s="664"/>
      <c r="Q781" s="664"/>
      <c r="R781" s="664"/>
      <c r="S781" s="664"/>
      <c r="T781" s="664"/>
      <c r="U781" s="664"/>
      <c r="V781" s="664"/>
      <c r="W781" s="664"/>
      <c r="X781" s="665"/>
      <c r="Y781" s="384">
        <v>2332</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7" customHeight="1" x14ac:dyDescent="0.15">
      <c r="A782" s="630"/>
      <c r="B782" s="631"/>
      <c r="C782" s="631"/>
      <c r="D782" s="631"/>
      <c r="E782" s="631"/>
      <c r="F782" s="632"/>
      <c r="G782" s="605" t="s">
        <v>600</v>
      </c>
      <c r="H782" s="606"/>
      <c r="I782" s="606"/>
      <c r="J782" s="606"/>
      <c r="K782" s="607"/>
      <c r="L782" s="597" t="s">
        <v>603</v>
      </c>
      <c r="M782" s="598"/>
      <c r="N782" s="598"/>
      <c r="O782" s="598"/>
      <c r="P782" s="598"/>
      <c r="Q782" s="598"/>
      <c r="R782" s="598"/>
      <c r="S782" s="598"/>
      <c r="T782" s="598"/>
      <c r="U782" s="598"/>
      <c r="V782" s="598"/>
      <c r="W782" s="598"/>
      <c r="X782" s="599"/>
      <c r="Y782" s="600">
        <v>449</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7" customHeight="1" x14ac:dyDescent="0.15">
      <c r="A783" s="630"/>
      <c r="B783" s="631"/>
      <c r="C783" s="631"/>
      <c r="D783" s="631"/>
      <c r="E783" s="631"/>
      <c r="F783" s="632"/>
      <c r="G783" s="605" t="s">
        <v>601</v>
      </c>
      <c r="H783" s="606"/>
      <c r="I783" s="606"/>
      <c r="J783" s="606"/>
      <c r="K783" s="607"/>
      <c r="L783" s="597" t="s">
        <v>601</v>
      </c>
      <c r="M783" s="598"/>
      <c r="N783" s="598"/>
      <c r="O783" s="598"/>
      <c r="P783" s="598"/>
      <c r="Q783" s="598"/>
      <c r="R783" s="598"/>
      <c r="S783" s="598"/>
      <c r="T783" s="598"/>
      <c r="U783" s="598"/>
      <c r="V783" s="598"/>
      <c r="W783" s="598"/>
      <c r="X783" s="599"/>
      <c r="Y783" s="600">
        <v>62</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7"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7"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7"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7"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7"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7"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7"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7"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2843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593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t="s">
        <v>564</v>
      </c>
      <c r="AD794" s="670"/>
      <c r="AE794" s="670"/>
      <c r="AF794" s="670"/>
      <c r="AG794" s="671"/>
      <c r="AH794" s="663" t="s">
        <v>568</v>
      </c>
      <c r="AI794" s="664"/>
      <c r="AJ794" s="664"/>
      <c r="AK794" s="664"/>
      <c r="AL794" s="664"/>
      <c r="AM794" s="664"/>
      <c r="AN794" s="664"/>
      <c r="AO794" s="664"/>
      <c r="AP794" s="664"/>
      <c r="AQ794" s="664"/>
      <c r="AR794" s="664"/>
      <c r="AS794" s="664"/>
      <c r="AT794" s="665"/>
      <c r="AU794" s="384" t="s">
        <v>567</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17.2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179.25" customHeight="1" x14ac:dyDescent="0.15">
      <c r="A837" s="372">
        <v>1</v>
      </c>
      <c r="B837" s="372">
        <v>1</v>
      </c>
      <c r="C837" s="354" t="s">
        <v>637</v>
      </c>
      <c r="D837" s="340"/>
      <c r="E837" s="340"/>
      <c r="F837" s="340"/>
      <c r="G837" s="340"/>
      <c r="H837" s="340"/>
      <c r="I837" s="340"/>
      <c r="J837" s="341">
        <v>5010005003447</v>
      </c>
      <c r="K837" s="342"/>
      <c r="L837" s="342"/>
      <c r="M837" s="342"/>
      <c r="N837" s="342"/>
      <c r="O837" s="342"/>
      <c r="P837" s="355" t="s">
        <v>596</v>
      </c>
      <c r="Q837" s="343"/>
      <c r="R837" s="343"/>
      <c r="S837" s="343"/>
      <c r="T837" s="343"/>
      <c r="U837" s="343"/>
      <c r="V837" s="343"/>
      <c r="W837" s="343"/>
      <c r="X837" s="343"/>
      <c r="Y837" s="344">
        <v>2843</v>
      </c>
      <c r="Z837" s="345"/>
      <c r="AA837" s="345"/>
      <c r="AB837" s="346"/>
      <c r="AC837" s="356" t="s">
        <v>597</v>
      </c>
      <c r="AD837" s="364"/>
      <c r="AE837" s="364"/>
      <c r="AF837" s="364"/>
      <c r="AG837" s="364"/>
      <c r="AH837" s="365" t="s">
        <v>598</v>
      </c>
      <c r="AI837" s="366"/>
      <c r="AJ837" s="366"/>
      <c r="AK837" s="366"/>
      <c r="AL837" s="350" t="s">
        <v>599</v>
      </c>
      <c r="AM837" s="351"/>
      <c r="AN837" s="351"/>
      <c r="AO837" s="352"/>
      <c r="AP837" s="353" t="s">
        <v>615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54"/>
      <c r="D903" s="340"/>
      <c r="E903" s="340"/>
      <c r="F903" s="340"/>
      <c r="G903" s="340"/>
      <c r="H903" s="340"/>
      <c r="I903" s="340"/>
      <c r="J903" s="341"/>
      <c r="K903" s="342"/>
      <c r="L903" s="342"/>
      <c r="M903" s="342"/>
      <c r="N903" s="342"/>
      <c r="O903" s="342"/>
      <c r="P903" s="355"/>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18.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627</v>
      </c>
      <c r="F1102" s="371"/>
      <c r="G1102" s="371"/>
      <c r="H1102" s="371"/>
      <c r="I1102" s="371"/>
      <c r="J1102" s="341" t="s">
        <v>575</v>
      </c>
      <c r="K1102" s="342"/>
      <c r="L1102" s="342"/>
      <c r="M1102" s="342"/>
      <c r="N1102" s="342"/>
      <c r="O1102" s="342"/>
      <c r="P1102" s="355" t="s">
        <v>628</v>
      </c>
      <c r="Q1102" s="343"/>
      <c r="R1102" s="343"/>
      <c r="S1102" s="343"/>
      <c r="T1102" s="343"/>
      <c r="U1102" s="343"/>
      <c r="V1102" s="343"/>
      <c r="W1102" s="343"/>
      <c r="X1102" s="343"/>
      <c r="Y1102" s="344" t="s">
        <v>575</v>
      </c>
      <c r="Z1102" s="345"/>
      <c r="AA1102" s="345"/>
      <c r="AB1102" s="346"/>
      <c r="AC1102" s="347"/>
      <c r="AD1102" s="347"/>
      <c r="AE1102" s="347"/>
      <c r="AF1102" s="347"/>
      <c r="AG1102" s="347"/>
      <c r="AH1102" s="348" t="s">
        <v>575</v>
      </c>
      <c r="AI1102" s="349"/>
      <c r="AJ1102" s="349"/>
      <c r="AK1102" s="349"/>
      <c r="AL1102" s="350" t="s">
        <v>575</v>
      </c>
      <c r="AM1102" s="351"/>
      <c r="AN1102" s="351"/>
      <c r="AO1102" s="352"/>
      <c r="AP1102" s="353" t="s">
        <v>627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49" max="49" man="1"/>
    <brk id="704" max="49" man="1"/>
    <brk id="735" max="49" man="1"/>
    <brk id="83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3" sqref="T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2018-06-29T13:41:20Z</cp:lastPrinted>
  <dcterms:created xsi:type="dcterms:W3CDTF">2012-03-13T00:50:25Z</dcterms:created>
  <dcterms:modified xsi:type="dcterms:W3CDTF">2018-07-05T08:02:09Z</dcterms:modified>
</cp:coreProperties>
</file>