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<sst xmlns="http://schemas.openxmlformats.org/spreadsheetml/2006/main" count="3320" uniqueCount="753">
  <si>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</si>
  <si>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</si>
  <si>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</si>
  <si>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</si>
  <si>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</si>
  <si>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</si>
  <si>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</si>
  <si>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</si>
  <si>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</si>
  <si>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</si>
  <si>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</si>
  <si>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</si>
  <si>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</si>
  <si>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</si>
  <si>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</si>
  <si>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</si>
  <si>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</si>
  <si>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</si>
  <si>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</si>
  <si>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</si>
  <si>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</si>
  <si>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</si>
  <si>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</si>
  <si>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</si>
  <si>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</si>
  <si>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</si>
  <si>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</si>
  <si>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</si>
  <si>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</si>
  <si>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</si>
  <si>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</si>
  <si>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</si>
  <si>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</si>
  <si>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</si>
  <si>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</si>
  <si>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</si>
  <si>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</si>
  <si>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</si>
  <si>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</si>
  <si>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</si>
  <si>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</si>
  <si>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</si>
  <si>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</si>
  <si>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</si>
  <si>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</si>
  <si>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</si>
  <si>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</si>
  <si>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</si>
  <si>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</si>
  <si>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</si>
  <si>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</si>
  <si>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</si>
  <si>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</si>
  <si>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</si>
  <si>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</si>
  <si>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</si>
  <si>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</si>
  <si>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</si>
  <si>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</si>
  <si>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</si>
  <si>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</si>
  <si>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</si>
  <si>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</si>
  <si>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</si>
  <si>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</si>
  <si>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</si>
  <si>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</si>
  <si>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</si>
  <si>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</si>
  <si>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</si>
  <si>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</si>
  <si>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</si>
  <si>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</si>
  <si>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</si>
  <si>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</si>
  <si>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</si>
  <si>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</si>
  <si>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</si>
  <si>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</si>
  <si>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</si>
  <si>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</si>
  <si>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</si>
  <si>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</si>
  <si>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</si>
  <si>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</si>
  <si>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</si>
  <si>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</si>
  <si>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</si>
  <si>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</si>
  <si>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</si>
  <si>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</si>
  <si>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</si>
  <si>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</si>
  <si>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</si>
  <si>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</si>
  <si>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</si>
  <si>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</si>
  <si>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</si>
  <si>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</si>
  <si>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</si>
  <si>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</si>
  <si>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</si>
  <si>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</si>
  <si>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</si>
  <si>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</si>
  <si>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</si>
  <si>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</si>
  <si>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</si>
  <si>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</si>
  <si>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</si>
  <si>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</si>
  <si>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</si>
  <si>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</si>
  <si>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</si>
  <si>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</si>
  <si>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</si>
  <si>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</si>
  <si>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</si>
  <si>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</si>
  <si>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</si>
  <si>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</si>
  <si>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</si>
  <si>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</si>
  <si>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</si>
  <si>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</si>
  <si>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</si>
  <si>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</si>
  <si>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</si>
  <si>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</si>
  <si>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</si>
  <si>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</si>
  <si>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</si>
  <si>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</si>
  <si>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</si>
  <si>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</si>
  <si>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</si>
  <si>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</si>
  <si>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</si>
  <si>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</si>
  <si>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</si>
  <si>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</si>
  <si>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</si>
  <si>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</si>
  <si>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</si>
  <si>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</si>
  <si>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</si>
  <si>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</si>
  <si>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</si>
  <si>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</si>
  <si>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</si>
  <si>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</si>
  <si>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</si>
  <si>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</si>
  <si>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</si>
  <si>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</si>
  <si>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</si>
  <si>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</si>
  <si>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</si>
  <si>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</si>
  <si>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</si>
  <si>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</si>
  <si>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</si>
  <si>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</si>
  <si>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</si>
  <si>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</si>
  <si>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</si>
  <si>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</si>
  <si>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</si>
  <si>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</si>
  <si>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</si>
  <si>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</si>
  <si>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</si>
  <si>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</si>
  <si>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</si>
  <si>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</si>
  <si>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</si>
  <si>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</si>
  <si>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</si>
  <si>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</si>
  <si>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</si>
  <si>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</si>
  <si>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</si>
  <si>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</si>
  <si>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</si>
  <si>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</si>
  <si>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</si>
  <si>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</si>
  <si>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</si>
  <si>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</si>
  <si>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</si>
  <si>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</si>
  <si>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</si>
  <si>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</si>
  <si>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</si>
  <si>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</si>
  <si>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</si>
  <si>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</si>
  <si>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</si>
  <si>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</si>
  <si>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</si>
  <si>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</si>
  <si>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</si>
  <si>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</si>
  <si>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</si>
  <si>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</si>
  <si>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</si>
  <si>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</si>
  <si>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</si>
  <si>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</si>
  <si>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</si>
  <si>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</si>
  <si>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</si>
  <si>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</si>
  <si>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</si>
  <si>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</si>
  <si>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</si>
  <si>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</si>
  <si>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</si>
  <si>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</si>
  <si>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</si>
  <si>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</si>
  <si>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</si>
  <si>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</si>
  <si>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</si>
  <si>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</si>
  <si>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</si>
  <si>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</si>
  <si>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</si>
  <si>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</si>
  <si>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</si>
  <si>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</si>
  <si>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</si>
  <si>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</si>
  <si>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</si>
  <si>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</si>
  <si>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</si>
  <si>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</si>
  <si>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</si>
  <si>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</si>
  <si>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</si>
  <si>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</si>
  <si>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</si>
  <si>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</si>
  <si>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</si>
  <si>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</si>
  <si>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</si>
  <si>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</si>
  <si>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</si>
  <si>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</si>
  <si>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</si>
  <si>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</si>
  <si>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</si>
  <si>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</si>
  <si>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</si>
  <si>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</si>
  <si>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</si>
  <si>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</si>
  <si>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</si>
  <si>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</si>
  <si>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</si>
  <si>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</si>
  <si>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</si>
  <si>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</si>
  <si>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</si>
  <si>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</si>
  <si>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</si>
  <si>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</si>
  <si>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</si>
  <si>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</si>
  <si>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</si>
  <si>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</si>
  <si>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</si>
  <si>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</si>
  <si>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</si>
  <si>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</si>
  <si>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</si>
  <si>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</si>
  <si>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</si>
  <si>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</si>
  <si>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</si>
  <si>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</si>
  <si>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</si>
  <si>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</si>
  <si>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</si>
  <si>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</si>
  <si>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</si>
  <si>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</si>
  <si>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</si>
  <si>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</si>
  <si>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</si>
  <si>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</si>
  <si>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</si>
  <si>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</si>
  <si>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</si>
  <si>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</si>
  <si>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</si>
  <si>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</si>
  <si>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</si>
  <si>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</si>
  <si>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</si>
  <si>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</si>
  <si>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</si>
  <si>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</si>
  <si>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</si>
  <si>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</si>
  <si>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</si>
  <si>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</si>
  <si>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</si>
  <si>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</si>
  <si>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</si>
  <si>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</si>
  <si>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</si>
  <si>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</si>
  <si>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</si>
  <si>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</si>
  <si>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</si>
  <si>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</si>
  <si>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</si>
  <si>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</si>
  <si>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</si>
  <si>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</si>
  <si>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</si>
  <si>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</si>
  <si>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</si>
  <si>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</si>
  <si>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</si>
  <si>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</si>
  <si>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</si>
  <si>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</si>
  <si>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</si>
  <si>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</si>
  <si>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</si>
  <si>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</si>
  <si>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</si>
  <si>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</si>
  <si>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</si>
  <si>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</si>
  <si>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</si>
  <si>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</si>
  <si>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</si>
  <si>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</si>
  <si>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</si>
  <si>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</si>
  <si>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</si>
  <si>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</si>
  <si>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</si>
  <si>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</si>
  <si>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</si>
  <si>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</si>
  <si>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</si>
  <si>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</si>
  <si>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</si>
  <si>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</si>
  <si>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</si>
  <si>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</si>
  <si>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</si>
  <si>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</si>
  <si>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</si>
  <si>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</si>
  <si>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</si>
  <si>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</si>
  <si>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</si>
  <si>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</si>
  <si>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</si>
  <si>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</si>
  <si>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</si>
  <si>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</si>
  <si>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</si>
  <si>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</si>
  <si>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</si>
  <si>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</si>
  <si>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</si>
  <si>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</si>
  <si>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</si>
  <si>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</si>
  <si>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</si>
  <si>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</si>
  <si>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</si>
  <si>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</si>
  <si>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</si>
  <si>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</si>
  <si>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</si>
  <si>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</si>
  <si>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</si>
  <si>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</si>
  <si>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</si>
  <si>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</si>
  <si>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</si>
  <si>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</si>
  <si>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</si>
  <si>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</si>
  <si>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</si>
  <si>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</si>
  <si>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</si>
  <si>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</si>
  <si>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</si>
  <si>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</si>
  <si>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</si>
  <si>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</si>
  <si>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</si>
  <si>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</si>
  <si>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</si>
  <si>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</si>
  <si>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</si>
  <si>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</si>
  <si>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</si>
  <si>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</si>
  <si>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</si>
  <si>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</si>
  <si>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</si>
  <si>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</si>
  <si>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</si>
  <si>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</si>
  <si>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</si>
  <si>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</si>
  <si>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</si>
  <si>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</si>
  <si>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</si>
  <si>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</si>
  <si>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</si>
  <si>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</si>
  <si>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</si>
  <si>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</si>
  <si>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</si>
  <si>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</si>
  <si>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</si>
  <si>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</si>
  <si>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</si>
  <si>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</si>
  <si>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</si>
  <si>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</si>
  <si>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</si>
  <si>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</si>
  <si>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</si>
  <si>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</si>
  <si>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</si>
  <si>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</si>
  <si>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</si>
  <si>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</si>
  <si>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</si>
  <si>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</si>
  <si>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</si>
  <si>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</si>
  <si>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</si>
  <si>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</si>
  <si>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</si>
  <si>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</si>
  <si>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</si>
  <si>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</si>
  <si>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</si>
  <si>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</si>
  <si>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</si>
  <si>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</si>
  <si>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</si>
  <si>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</si>
  <si>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</si>
  <si>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</si>
  <si>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</si>
  <si>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</si>
  <si>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</si>
  <si>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</si>
  <si>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</si>
  <si>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</si>
  <si>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</si>
  <si>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</si>
  <si>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</si>
  <si>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</si>
  <si>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</si>
  <si>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</si>
  <si>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</si>
  <si>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</si>
  <si>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</si>
  <si>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</si>
  <si>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</si>
  <si>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</si>
  <si>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</si>
  <si>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</si>
  <si>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</si>
  <si>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</si>
  <si>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</si>
  <si>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</si>
  <si>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</si>
  <si>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</si>
  <si>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</si>
  <si>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</si>
  <si>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</si>
  <si>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</si>
  <si>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</si>
  <si>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</si>
  <si>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</si>
  <si>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</si>
  <si>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</si>
  <si>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</si>
  <si>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</si>
  <si>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</si>
  <si>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</si>
  <si>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</si>
  <si>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</si>
  <si>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</si>
  <si>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</si>
  <si>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</si>
  <si>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</si>
  <si>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</si>
  <si>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</si>
  <si>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</si>
  <si>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</si>
  <si>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</si>
  <si>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</si>
  <si>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</si>
  <si>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</si>
  <si>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</si>
  <si>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</si>
  <si>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</si>
  <si>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</si>
  <si>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</si>
  <si>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</si>
  <si>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</si>
  <si>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</si>
  <si>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</si>
  <si>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</si>
  <si>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</si>
  <si>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</si>
  <si>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</si>
  <si>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</si>
  <si>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</si>
  <si>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</si>
  <si>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</si>
  <si>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</si>
  <si>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</si>
  <si>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</si>
  <si>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</si>
  <si>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</si>
  <si>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</si>
  <si>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</si>
  <si>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</si>
  <si>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</si>
  <si>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</si>
  <si>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</si>
  <si>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</si>
  <si>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</si>
  <si>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</si>
  <si>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</si>
  <si>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水道施設等整備費（水道施設災害復旧費補助含む）</t>
    <phoneticPr fontId="5"/>
  </si>
  <si>
    <t>医薬・生活衛生局</t>
    <rPh sb="0" eb="2">
      <t>イヤク</t>
    </rPh>
    <rPh sb="3" eb="5">
      <t>セイカツ</t>
    </rPh>
    <rPh sb="5" eb="8">
      <t>エイセイキョク</t>
    </rPh>
    <phoneticPr fontId="5"/>
  </si>
  <si>
    <t>厚生労働省</t>
  </si>
  <si>
    <t>水道課</t>
    <rPh sb="0" eb="3">
      <t>スイドウカ</t>
    </rPh>
    <phoneticPr fontId="5"/>
  </si>
  <si>
    <t>水道課長　是澤 裕二</t>
    <rPh sb="0" eb="2">
      <t>スイドウ</t>
    </rPh>
    <rPh sb="2" eb="4">
      <t>カチョウ</t>
    </rPh>
    <phoneticPr fontId="5"/>
  </si>
  <si>
    <t>○</t>
  </si>
  <si>
    <t>水道法第44条</t>
    <rPh sb="0" eb="3">
      <t>スイドウホウ</t>
    </rPh>
    <rPh sb="3" eb="4">
      <t>ダイ</t>
    </rPh>
    <rPh sb="6" eb="7">
      <t>ジョウ</t>
    </rPh>
    <phoneticPr fontId="5"/>
  </si>
  <si>
    <t>-</t>
  </si>
  <si>
    <t>　水道事業又は水道用水供給事業を経営する地方公共団体に対し、その事業に要する費用のうち一部を補助することにより、安全で質が高く災害に強い水道を確保する。</t>
  </si>
  <si>
    <t>１．地方公共団体が施行する水道施設の整備に必要な事業費の一部補助
　　①簡易水道等施設整備費補助（補助率：4/10,1/3,1/4）…布設条件の特に厳しい農山漁村における簡易水道の整備事業
　　②水道水源開発等施設整備費補助（補助率：1/2,1/3,1/4,定額）…ダム等の水道水源施設整備事業、水源水質の悪化に対処するための高度浄水施設整備事業など
２．都道府県が取りまとめた耐震化等に関する事業計画に基づき耐震化対策等に要する経費の一部を交付</t>
    <rPh sb="179" eb="183">
      <t>トドウフケン</t>
    </rPh>
    <rPh sb="184" eb="185">
      <t>ト</t>
    </rPh>
    <rPh sb="190" eb="193">
      <t>タイシンカ</t>
    </rPh>
    <rPh sb="193" eb="194">
      <t>トウ</t>
    </rPh>
    <rPh sb="195" eb="196">
      <t>カン</t>
    </rPh>
    <rPh sb="198" eb="200">
      <t>ジギョウ</t>
    </rPh>
    <rPh sb="200" eb="202">
      <t>ケイカク</t>
    </rPh>
    <rPh sb="203" eb="204">
      <t>モト</t>
    </rPh>
    <rPh sb="206" eb="209">
      <t>タイシンカ</t>
    </rPh>
    <rPh sb="209" eb="211">
      <t>タイサク</t>
    </rPh>
    <rPh sb="211" eb="212">
      <t>トウ</t>
    </rPh>
    <rPh sb="213" eb="214">
      <t>ヨウ</t>
    </rPh>
    <rPh sb="216" eb="218">
      <t>ケイヒ</t>
    </rPh>
    <rPh sb="219" eb="221">
      <t>イチブ</t>
    </rPh>
    <rPh sb="222" eb="224">
      <t>コウフ</t>
    </rPh>
    <phoneticPr fontId="5"/>
  </si>
  <si>
    <t>-</t>
    <phoneticPr fontId="5"/>
  </si>
  <si>
    <t>生活基盤施設耐震化等交付金</t>
  </si>
  <si>
    <t>水道施設整備費補助</t>
  </si>
  <si>
    <t>水道施設災害復旧事業費補助</t>
  </si>
  <si>
    <t>北方領土隣接地域振興等事業補助率差額</t>
  </si>
  <si>
    <t>水道施設整備に要する費用を支援することにより、安全で質が高く災害に強い水道を確保する。</t>
    <rPh sb="0" eb="2">
      <t>スイドウ</t>
    </rPh>
    <rPh sb="2" eb="4">
      <t>シセツ</t>
    </rPh>
    <rPh sb="4" eb="6">
      <t>セイビ</t>
    </rPh>
    <rPh sb="7" eb="8">
      <t>ヨウ</t>
    </rPh>
    <rPh sb="10" eb="12">
      <t>ヒヨウ</t>
    </rPh>
    <rPh sb="13" eb="15">
      <t>シエン</t>
    </rPh>
    <rPh sb="23" eb="25">
      <t>アンゼン</t>
    </rPh>
    <phoneticPr fontId="5"/>
  </si>
  <si>
    <t>基幹管路の耐震適合率
（耐震化適合の基幹管路／すべての基幹管路）</t>
    <rPh sb="12" eb="15">
      <t>タイシンカ</t>
    </rPh>
    <rPh sb="15" eb="17">
      <t>テキゴウ</t>
    </rPh>
    <rPh sb="18" eb="20">
      <t>キカン</t>
    </rPh>
    <rPh sb="20" eb="22">
      <t>カンロ</t>
    </rPh>
    <rPh sb="27" eb="29">
      <t>キカン</t>
    </rPh>
    <rPh sb="29" eb="31">
      <t>カンロ</t>
    </rPh>
    <phoneticPr fontId="5"/>
  </si>
  <si>
    <t>厚生労働省医薬・生活衛生局水道課調べ</t>
    <rPh sb="0" eb="2">
      <t>コウセイ</t>
    </rPh>
    <rPh sb="2" eb="5">
      <t>ロウドウショウ</t>
    </rPh>
    <rPh sb="5" eb="7">
      <t>イヤク</t>
    </rPh>
    <rPh sb="8" eb="10">
      <t>セイカツ</t>
    </rPh>
    <rPh sb="10" eb="13">
      <t>エイセイキョク</t>
    </rPh>
    <rPh sb="13" eb="16">
      <t>スイドウカ</t>
    </rPh>
    <rPh sb="16" eb="17">
      <t>シラ</t>
    </rPh>
    <phoneticPr fontId="5"/>
  </si>
  <si>
    <t>上水道の基幹管路の耐震化</t>
    <rPh sb="11" eb="12">
      <t>カ</t>
    </rPh>
    <phoneticPr fontId="5"/>
  </si>
  <si>
    <t>耐震適合性のある管の延長／全ての上水道事業における基幹管路（導水管、送水管、配水本管の計）延長</t>
    <rPh sb="45" eb="47">
      <t>エンチョウ</t>
    </rPh>
    <phoneticPr fontId="5"/>
  </si>
  <si>
    <t>国土強靱化施策</t>
    <rPh sb="0" eb="2">
      <t>コクド</t>
    </rPh>
    <rPh sb="2" eb="4">
      <t>キョウジン</t>
    </rPh>
    <rPh sb="4" eb="5">
      <t>カ</t>
    </rPh>
    <rPh sb="5" eb="7">
      <t>セサク</t>
    </rPh>
    <phoneticPr fontId="5"/>
  </si>
  <si>
    <t>-</t>
    <phoneticPr fontId="5"/>
  </si>
  <si>
    <t>採択件数</t>
    <rPh sb="0" eb="2">
      <t>サイタク</t>
    </rPh>
    <rPh sb="2" eb="4">
      <t>ケンスウ</t>
    </rPh>
    <phoneticPr fontId="5"/>
  </si>
  <si>
    <t>単位当たりコスト ＝ Ｘ ／ Ｙ
Ｘ：「執行額」 
Ｙ：「補助採択件数」　　　　　　　　　　　　　　　　　</t>
  </si>
  <si>
    <t>Ⅱ－２　安全で質が高く災害に強い持続的な水道を確保すること</t>
  </si>
  <si>
    <t>Ⅱ－２－１　安全で質が高く災害に強い持続的な水道を確保すること</t>
  </si>
  <si>
    <t>基幹管路の耐震適合率</t>
    <rPh sb="0" eb="2">
      <t>キカン</t>
    </rPh>
    <rPh sb="2" eb="4">
      <t>カンロ</t>
    </rPh>
    <rPh sb="5" eb="7">
      <t>タイシン</t>
    </rPh>
    <rPh sb="7" eb="9">
      <t>テキゴウ</t>
    </rPh>
    <rPh sb="9" eb="10">
      <t>リツ</t>
    </rPh>
    <phoneticPr fontId="5"/>
  </si>
  <si>
    <t>広域化検討に向けた協議会等を設置した都道府県数</t>
    <rPh sb="0" eb="3">
      <t>コウイキカ</t>
    </rPh>
    <rPh sb="3" eb="5">
      <t>ケントウ</t>
    </rPh>
    <rPh sb="6" eb="7">
      <t>ム</t>
    </rPh>
    <rPh sb="9" eb="12">
      <t>キョウギカイ</t>
    </rPh>
    <rPh sb="12" eb="13">
      <t>トウ</t>
    </rPh>
    <rPh sb="14" eb="16">
      <t>セッチ</t>
    </rPh>
    <rPh sb="18" eb="22">
      <t>トドウフケン</t>
    </rPh>
    <rPh sb="22" eb="23">
      <t>スウ</t>
    </rPh>
    <phoneticPr fontId="5"/>
  </si>
  <si>
    <t>１．.地方公共団体が実施する水道施設の整備に必要な事業費の一部補助　　①簡易水道等施設整備費補助（補助率：4/10,1/3,1/4）：布設条件の特に厳しい農山漁村における簡易水道の整備事業　　②水道水源開発等施設整備費補助（補助率：1/2,1/3,1/4,定額）：ダム等の水道水源施設整備事業、水源水質の悪化に対処するための高度浄水施設整備事業など　が補助対象となる。
２．都道府県が取りまとめた耐震化等に関する事業計画に基づき耐震化対策に要する経費の一部交付　　①水道施設（簡易水道事業に係る施設、上水道事業に係る施設等）　②保健衛生施設等（精神科病院、原爆被爆者保健福祉一説等）が交付対象となる。
水道施設の整備に対する財政支援を実施することにより、
・水道未普及地域の解消
・基幹水道構造物の耐震化、老朽管更新などによる施設の耐震化率・耐震適合率の向上
・水道事業の広域化による運営基盤強化　　等
を図ることができ、安全で質が高い水道の安定的な確保に寄与すると見込んでいる。</t>
  </si>
  <si>
    <t>社会資本整備等</t>
  </si>
  <si>
    <t>②　地方公共団体による公共施設等総合管理計画の策定促進と、ストック適正化に向けた国の積極的な役割</t>
  </si>
  <si>
    <t>基幹管路の耐震化適合率</t>
    <rPh sb="0" eb="2">
      <t>キカン</t>
    </rPh>
    <rPh sb="2" eb="4">
      <t>カンロ</t>
    </rPh>
    <rPh sb="5" eb="8">
      <t>タイシンカ</t>
    </rPh>
    <rPh sb="8" eb="11">
      <t>テキゴウリツ</t>
    </rPh>
    <phoneticPr fontId="5"/>
  </si>
  <si>
    <t>-</t>
    <phoneticPr fontId="5"/>
  </si>
  <si>
    <t>本事業は水道施設の整備、更新及び耐震化等を行うものであり、本事業の推進は基幹管路の耐震化に資するものである。</t>
  </si>
  <si>
    <t>安全で質の高い水道を確保するため、水道施設の整備を行うことは広く国民のニーズが高く、国費を投入しなければ事業目的が達成できない。</t>
  </si>
  <si>
    <t>安全で質の高い水道を確保するための水道施設の整備を行うことは、全国一律の基準で国が実施すべき事業である。</t>
  </si>
  <si>
    <t>安全で質の高い水道を確保するため、水道施設の整備を行うことは優先度が高い。</t>
  </si>
  <si>
    <t>本事業を実施することで安全で質の高い災害に強い水道が受益者（国民）に提供されることから、負担関係は妥当である。</t>
  </si>
  <si>
    <t>適正な執行を行い、単位当たりコスト削減に今後も努めることとする。</t>
  </si>
  <si>
    <t>‐</t>
  </si>
  <si>
    <t>事業実績報告等において費目・使途を十分に把握できており、事業目的に真に必要なものに限定されている。</t>
  </si>
  <si>
    <t>地域住民との調整などに時間を要し、年度内の事業着手に至らなかったため。</t>
    <phoneticPr fontId="5"/>
  </si>
  <si>
    <t>交付金化に伴い、地方公共団体にとって自由度が高く、創意工夫を生かした事業計画が可能となり、より効率的･効果的な予算執行が可能となっている。</t>
    <rPh sb="0" eb="4">
      <t>コウフキンカ</t>
    </rPh>
    <rPh sb="5" eb="6">
      <t>トモナ</t>
    </rPh>
    <rPh sb="30" eb="31">
      <t>イ</t>
    </rPh>
    <rPh sb="34" eb="36">
      <t>ジギョウ</t>
    </rPh>
    <rPh sb="36" eb="38">
      <t>ケイカク</t>
    </rPh>
    <rPh sb="39" eb="41">
      <t>カノウ</t>
    </rPh>
    <rPh sb="47" eb="50">
      <t>コウリツテキ</t>
    </rPh>
    <rPh sb="51" eb="54">
      <t>コウカテキ</t>
    </rPh>
    <rPh sb="55" eb="57">
      <t>ヨサン</t>
    </rPh>
    <rPh sb="57" eb="59">
      <t>シッコウ</t>
    </rPh>
    <rPh sb="60" eb="62">
      <t>カノウ</t>
    </rPh>
    <phoneticPr fontId="5"/>
  </si>
  <si>
    <t>ほぼ見込みどおりの実績であり、見合ったものである。</t>
    <rPh sb="2" eb="4">
      <t>ミコ</t>
    </rPh>
    <rPh sb="9" eb="11">
      <t>ジッセキ</t>
    </rPh>
    <rPh sb="15" eb="17">
      <t>ミア</t>
    </rPh>
    <phoneticPr fontId="5"/>
  </si>
  <si>
    <t>成果物は安全で質の高い水道を確保するための水道施設等として十分に活用されている。</t>
  </si>
  <si>
    <t>内閣府</t>
  </si>
  <si>
    <t>国土交通省</t>
  </si>
  <si>
    <t>水道施設整備に必要な経費</t>
  </si>
  <si>
    <t>水資源開発事業</t>
  </si>
  <si>
    <t>離島振興事業</t>
  </si>
  <si>
    <t>奄美群島振興開発事業</t>
  </si>
  <si>
    <t>北海道開発事業費</t>
  </si>
  <si>
    <t>適切に予算を執行し、事業の目的が概ね達成できる見込みであり、このまま継続して事業を実施する。</t>
    <rPh sb="0" eb="2">
      <t>テキセツ</t>
    </rPh>
    <rPh sb="3" eb="5">
      <t>ヨサン</t>
    </rPh>
    <rPh sb="6" eb="8">
      <t>シッコウ</t>
    </rPh>
    <rPh sb="10" eb="12">
      <t>ジギョウ</t>
    </rPh>
    <rPh sb="13" eb="15">
      <t>モクテキ</t>
    </rPh>
    <rPh sb="16" eb="17">
      <t>オオム</t>
    </rPh>
    <rPh sb="18" eb="20">
      <t>タッセイ</t>
    </rPh>
    <rPh sb="23" eb="25">
      <t>ミコ</t>
    </rPh>
    <rPh sb="34" eb="36">
      <t>ケイゾク</t>
    </rPh>
    <rPh sb="38" eb="40">
      <t>ジギョウ</t>
    </rPh>
    <rPh sb="41" eb="43">
      <t>ジッシ</t>
    </rPh>
    <phoneticPr fontId="5"/>
  </si>
  <si>
    <t>概算要求額が300億円を超える事業について１シートで作成した理由：
予算額としては300億円を超える規模のものだが、本シートに含まれる事業はいずれも水道施設の整備に係る経費であるため一体的にレビューシートを作成することがより適切であるため。</t>
  </si>
  <si>
    <t>343</t>
    <phoneticPr fontId="5"/>
  </si>
  <si>
    <t>311</t>
    <phoneticPr fontId="5"/>
  </si>
  <si>
    <t>270</t>
    <phoneticPr fontId="5"/>
  </si>
  <si>
    <t>319</t>
    <phoneticPr fontId="5"/>
  </si>
  <si>
    <t>329</t>
    <phoneticPr fontId="5"/>
  </si>
  <si>
    <t>340</t>
    <phoneticPr fontId="5"/>
  </si>
  <si>
    <t>337</t>
    <phoneticPr fontId="5"/>
  </si>
  <si>
    <t>類似の事業（地域）を他省庁にて計上しているが、対象地域が異なる等、適切な役割分担となっている。</t>
    <phoneticPr fontId="5"/>
  </si>
  <si>
    <t>D.岩手県</t>
    <rPh sb="2" eb="5">
      <t>イワテケン</t>
    </rPh>
    <phoneticPr fontId="5"/>
  </si>
  <si>
    <t>事務費</t>
    <rPh sb="0" eb="3">
      <t>ジムヒ</t>
    </rPh>
    <phoneticPr fontId="5"/>
  </si>
  <si>
    <t>岩手県</t>
    <rPh sb="0" eb="3">
      <t>イワテケン</t>
    </rPh>
    <phoneticPr fontId="5"/>
  </si>
  <si>
    <t>栃木県</t>
    <rPh sb="0" eb="3">
      <t>トチギケン</t>
    </rPh>
    <phoneticPr fontId="5"/>
  </si>
  <si>
    <t>広島県</t>
    <rPh sb="0" eb="3">
      <t>ヒロシマケン</t>
    </rPh>
    <phoneticPr fontId="5"/>
  </si>
  <si>
    <t>山口県</t>
    <rPh sb="0" eb="3">
      <t>ヤマグチケン</t>
    </rPh>
    <phoneticPr fontId="5"/>
  </si>
  <si>
    <t>高知県</t>
    <rPh sb="0" eb="3">
      <t>コウチケン</t>
    </rPh>
    <phoneticPr fontId="5"/>
  </si>
  <si>
    <t>長野県</t>
    <rPh sb="0" eb="3">
      <t>ナガノケン</t>
    </rPh>
    <phoneticPr fontId="5"/>
  </si>
  <si>
    <t>熊本県</t>
    <rPh sb="0" eb="3">
      <t>クマモトケン</t>
    </rPh>
    <phoneticPr fontId="5"/>
  </si>
  <si>
    <t>宮崎県</t>
    <rPh sb="0" eb="3">
      <t>ミヤザキケン</t>
    </rPh>
    <phoneticPr fontId="5"/>
  </si>
  <si>
    <t>長崎県</t>
    <rPh sb="0" eb="3">
      <t>ナガサキケン</t>
    </rPh>
    <phoneticPr fontId="5"/>
  </si>
  <si>
    <t>徳島県</t>
    <rPh sb="0" eb="3">
      <t>トクシマケン</t>
    </rPh>
    <phoneticPr fontId="5"/>
  </si>
  <si>
    <t>水道施設整備費に係る指導監督事の実施</t>
    <rPh sb="0" eb="2">
      <t>スイドウ</t>
    </rPh>
    <rPh sb="2" eb="4">
      <t>シセツ</t>
    </rPh>
    <rPh sb="4" eb="7">
      <t>セイビヒ</t>
    </rPh>
    <rPh sb="8" eb="9">
      <t>カカ</t>
    </rPh>
    <rPh sb="10" eb="12">
      <t>シドウ</t>
    </rPh>
    <rPh sb="12" eb="14">
      <t>カントク</t>
    </rPh>
    <rPh sb="14" eb="15">
      <t>コト</t>
    </rPh>
    <rPh sb="16" eb="18">
      <t>ジッシ</t>
    </rPh>
    <phoneticPr fontId="5"/>
  </si>
  <si>
    <t>補助金等交付</t>
  </si>
  <si>
    <t>-</t>
    <phoneticPr fontId="5"/>
  </si>
  <si>
    <t>%</t>
  </si>
  <si>
    <t>％</t>
    <phoneticPr fontId="5"/>
  </si>
  <si>
    <t>％</t>
    <phoneticPr fontId="5"/>
  </si>
  <si>
    <t>-</t>
    <phoneticPr fontId="5"/>
  </si>
  <si>
    <t>-</t>
    <phoneticPr fontId="5"/>
  </si>
  <si>
    <t>-</t>
    <phoneticPr fontId="5"/>
  </si>
  <si>
    <t>件</t>
    <rPh sb="0" eb="1">
      <t>ケン</t>
    </rPh>
    <phoneticPr fontId="5"/>
  </si>
  <si>
    <t>-</t>
    <phoneticPr fontId="5"/>
  </si>
  <si>
    <t>-</t>
    <phoneticPr fontId="5"/>
  </si>
  <si>
    <t>51,173/1,199</t>
  </si>
  <si>
    <t>53,487/602</t>
  </si>
  <si>
    <t>百万円／件</t>
    <rPh sb="0" eb="1">
      <t>ヒャク</t>
    </rPh>
    <rPh sb="1" eb="3">
      <t>マンエン</t>
    </rPh>
    <rPh sb="4" eb="5">
      <t>ケン</t>
    </rPh>
    <phoneticPr fontId="5"/>
  </si>
  <si>
    <t>　　Ｘ/Ｙ</t>
  </si>
  <si>
    <t>55,005/711</t>
    <phoneticPr fontId="5"/>
  </si>
  <si>
    <t>66,283/345</t>
    <phoneticPr fontId="5"/>
  </si>
  <si>
    <t>都道府県</t>
    <rPh sb="0" eb="4">
      <t>トドウフケン</t>
    </rPh>
    <phoneticPr fontId="5"/>
  </si>
  <si>
    <t>-</t>
    <phoneticPr fontId="5"/>
  </si>
  <si>
    <t>-</t>
    <phoneticPr fontId="5"/>
  </si>
  <si>
    <t>-</t>
    <phoneticPr fontId="5"/>
  </si>
  <si>
    <t>-</t>
    <phoneticPr fontId="5"/>
  </si>
  <si>
    <t>-</t>
    <phoneticPr fontId="5"/>
  </si>
  <si>
    <t>-</t>
    <phoneticPr fontId="5"/>
  </si>
  <si>
    <t>-</t>
    <phoneticPr fontId="5"/>
  </si>
  <si>
    <t>-</t>
    <phoneticPr fontId="5"/>
  </si>
  <si>
    <t>A.長崎市</t>
    <rPh sb="2" eb="5">
      <t>ナガサキシ</t>
    </rPh>
    <phoneticPr fontId="5"/>
  </si>
  <si>
    <t>B.埼玉県</t>
    <rPh sb="2" eb="5">
      <t>サイタマケン</t>
    </rPh>
    <phoneticPr fontId="5"/>
  </si>
  <si>
    <t>G.福岡県</t>
    <rPh sb="2" eb="5">
      <t>フクオカケン</t>
    </rPh>
    <phoneticPr fontId="5"/>
  </si>
  <si>
    <t>西和賀町</t>
    <phoneticPr fontId="5"/>
  </si>
  <si>
    <t>金沢市</t>
    <phoneticPr fontId="5"/>
  </si>
  <si>
    <t>長崎市</t>
    <phoneticPr fontId="5"/>
  </si>
  <si>
    <t>長崎市</t>
    <rPh sb="0" eb="2">
      <t>ナガサキ</t>
    </rPh>
    <rPh sb="2" eb="3">
      <t>シ</t>
    </rPh>
    <phoneticPr fontId="5"/>
  </si>
  <si>
    <t>南島原市</t>
    <phoneticPr fontId="5"/>
  </si>
  <si>
    <t>東成瀬村</t>
    <phoneticPr fontId="5"/>
  </si>
  <si>
    <t>糸魚川市</t>
    <phoneticPr fontId="5"/>
  </si>
  <si>
    <t>栃木市</t>
    <phoneticPr fontId="5"/>
  </si>
  <si>
    <t>津野町</t>
    <phoneticPr fontId="5"/>
  </si>
  <si>
    <t>南大隅町</t>
    <phoneticPr fontId="5"/>
  </si>
  <si>
    <t>簡易水道等施設整備事業の実施</t>
    <rPh sb="0" eb="2">
      <t>カンイ</t>
    </rPh>
    <rPh sb="2" eb="4">
      <t>スイドウ</t>
    </rPh>
    <rPh sb="4" eb="5">
      <t>トウ</t>
    </rPh>
    <rPh sb="5" eb="7">
      <t>シセツ</t>
    </rPh>
    <rPh sb="7" eb="9">
      <t>セイビ</t>
    </rPh>
    <rPh sb="9" eb="11">
      <t>ジギョウ</t>
    </rPh>
    <rPh sb="12" eb="14">
      <t>ジッシ</t>
    </rPh>
    <phoneticPr fontId="5"/>
  </si>
  <si>
    <t>-</t>
    <phoneticPr fontId="5"/>
  </si>
  <si>
    <t>-</t>
    <phoneticPr fontId="5"/>
  </si>
  <si>
    <t>東京都</t>
    <rPh sb="0" eb="3">
      <t>トウキョウト</t>
    </rPh>
    <phoneticPr fontId="5"/>
  </si>
  <si>
    <t>埼玉県</t>
    <rPh sb="0" eb="3">
      <t>サイタマケン</t>
    </rPh>
    <phoneticPr fontId="5"/>
  </si>
  <si>
    <t>奄美市</t>
    <rPh sb="0" eb="3">
      <t>アマミシ</t>
    </rPh>
    <phoneticPr fontId="5"/>
  </si>
  <si>
    <t>茨城県</t>
    <rPh sb="0" eb="3">
      <t>イバラキケン</t>
    </rPh>
    <phoneticPr fontId="5"/>
  </si>
  <si>
    <t>大分市</t>
    <rPh sb="0" eb="3">
      <t>オオイタシ</t>
    </rPh>
    <phoneticPr fontId="5"/>
  </si>
  <si>
    <t>田川地区水道企業団</t>
    <rPh sb="0" eb="2">
      <t>タガワ</t>
    </rPh>
    <rPh sb="2" eb="4">
      <t>チク</t>
    </rPh>
    <rPh sb="4" eb="6">
      <t>スイドウ</t>
    </rPh>
    <rPh sb="6" eb="9">
      <t>キギョウダン</t>
    </rPh>
    <phoneticPr fontId="5"/>
  </si>
  <si>
    <t>愛知県</t>
    <rPh sb="0" eb="3">
      <t>アイチケン</t>
    </rPh>
    <phoneticPr fontId="5"/>
  </si>
  <si>
    <t>群馬県</t>
    <rPh sb="0" eb="3">
      <t>グンマケン</t>
    </rPh>
    <phoneticPr fontId="5"/>
  </si>
  <si>
    <t>福岡市</t>
    <rPh sb="0" eb="3">
      <t>フクオカシ</t>
    </rPh>
    <phoneticPr fontId="5"/>
  </si>
  <si>
    <t>水道水源開発等施設整備事業の実施</t>
    <rPh sb="0" eb="2">
      <t>スイドウ</t>
    </rPh>
    <rPh sb="2" eb="4">
      <t>スイゲン</t>
    </rPh>
    <rPh sb="4" eb="6">
      <t>カイハツ</t>
    </rPh>
    <rPh sb="6" eb="7">
      <t>トウ</t>
    </rPh>
    <rPh sb="7" eb="9">
      <t>シセツ</t>
    </rPh>
    <rPh sb="9" eb="11">
      <t>セイビ</t>
    </rPh>
    <rPh sb="11" eb="13">
      <t>ジギョウ</t>
    </rPh>
    <rPh sb="14" eb="16">
      <t>ジッシ</t>
    </rPh>
    <phoneticPr fontId="5"/>
  </si>
  <si>
    <t>水道施設災害復旧事業の実施</t>
    <rPh sb="0" eb="2">
      <t>スイドウ</t>
    </rPh>
    <rPh sb="2" eb="4">
      <t>シセツ</t>
    </rPh>
    <rPh sb="4" eb="6">
      <t>サイガイ</t>
    </rPh>
    <rPh sb="6" eb="8">
      <t>フッキュウ</t>
    </rPh>
    <rPh sb="8" eb="10">
      <t>ジギョウ</t>
    </rPh>
    <rPh sb="11" eb="13">
      <t>ジッシ</t>
    </rPh>
    <phoneticPr fontId="5"/>
  </si>
  <si>
    <t>九重町</t>
    <rPh sb="0" eb="3">
      <t>ココノエマチ</t>
    </rPh>
    <phoneticPr fontId="5"/>
  </si>
  <si>
    <t>阿蘇市</t>
    <rPh sb="0" eb="3">
      <t>アソシ</t>
    </rPh>
    <phoneticPr fontId="5"/>
  </si>
  <si>
    <t>益城町</t>
    <rPh sb="0" eb="3">
      <t>マシキマチ</t>
    </rPh>
    <phoneticPr fontId="5"/>
  </si>
  <si>
    <t>朝倉市</t>
    <rPh sb="0" eb="3">
      <t>アサクラシ</t>
    </rPh>
    <phoneticPr fontId="5"/>
  </si>
  <si>
    <t>熊本市</t>
    <rPh sb="0" eb="3">
      <t>クマモトシ</t>
    </rPh>
    <phoneticPr fontId="5"/>
  </si>
  <si>
    <t>清水町</t>
    <rPh sb="0" eb="3">
      <t>シミズチョウ</t>
    </rPh>
    <phoneticPr fontId="5"/>
  </si>
  <si>
    <t>南阿蘇村</t>
    <rPh sb="0" eb="4">
      <t>ミナミアソムラ</t>
    </rPh>
    <phoneticPr fontId="5"/>
  </si>
  <si>
    <t>西原村</t>
    <rPh sb="0" eb="3">
      <t>ニシハラムラ</t>
    </rPh>
    <phoneticPr fontId="5"/>
  </si>
  <si>
    <t>新得町</t>
    <rPh sb="0" eb="3">
      <t>シントクチョウ</t>
    </rPh>
    <phoneticPr fontId="5"/>
  </si>
  <si>
    <t>千葉県</t>
    <rPh sb="0" eb="3">
      <t>チバケン</t>
    </rPh>
    <phoneticPr fontId="5"/>
  </si>
  <si>
    <t>福岡県</t>
    <rPh sb="0" eb="3">
      <t>フクオカケン</t>
    </rPh>
    <phoneticPr fontId="5"/>
  </si>
  <si>
    <t>大阪府</t>
    <rPh sb="0" eb="3">
      <t>オオサカフ</t>
    </rPh>
    <phoneticPr fontId="5"/>
  </si>
  <si>
    <t>愛知県</t>
    <rPh sb="0" eb="3">
      <t>アイチケン</t>
    </rPh>
    <phoneticPr fontId="5"/>
  </si>
  <si>
    <t>岩手県</t>
    <rPh sb="0" eb="3">
      <t>イワテケン</t>
    </rPh>
    <phoneticPr fontId="5"/>
  </si>
  <si>
    <t>埼玉県</t>
    <rPh sb="0" eb="3">
      <t>サイタマケン</t>
    </rPh>
    <phoneticPr fontId="5"/>
  </si>
  <si>
    <t>岐阜県</t>
    <rPh sb="0" eb="3">
      <t>ギフケン</t>
    </rPh>
    <phoneticPr fontId="5"/>
  </si>
  <si>
    <t>広島県</t>
    <rPh sb="0" eb="3">
      <t>ヒロシマケン</t>
    </rPh>
    <phoneticPr fontId="5"/>
  </si>
  <si>
    <t>群馬県</t>
    <rPh sb="0" eb="3">
      <t>グンマケン</t>
    </rPh>
    <phoneticPr fontId="5"/>
  </si>
  <si>
    <t>青森県</t>
    <rPh sb="0" eb="3">
      <t>アオモリケン</t>
    </rPh>
    <phoneticPr fontId="5"/>
  </si>
  <si>
    <t>生活基盤施設耐震化等交付金を活用した水道施設等耐震化等事業等の実施</t>
    <rPh sb="14" eb="16">
      <t>カツヨウ</t>
    </rPh>
    <rPh sb="18" eb="20">
      <t>スイドウ</t>
    </rPh>
    <rPh sb="20" eb="22">
      <t>シセツ</t>
    </rPh>
    <rPh sb="22" eb="23">
      <t>トウ</t>
    </rPh>
    <rPh sb="23" eb="26">
      <t>タイシンカ</t>
    </rPh>
    <rPh sb="26" eb="27">
      <t>トウ</t>
    </rPh>
    <rPh sb="27" eb="29">
      <t>ジギョウ</t>
    </rPh>
    <rPh sb="29" eb="30">
      <t>トウ</t>
    </rPh>
    <rPh sb="31" eb="33">
      <t>ジッシ</t>
    </rPh>
    <phoneticPr fontId="5"/>
  </si>
  <si>
    <t>-</t>
    <phoneticPr fontId="5"/>
  </si>
  <si>
    <t>-</t>
    <phoneticPr fontId="5"/>
  </si>
  <si>
    <t>-</t>
    <phoneticPr fontId="5"/>
  </si>
  <si>
    <t>上水道の基幹管路の耐震適合率
（耐震化適合の基幹管路／すべての基幹管路）</t>
    <phoneticPr fontId="5"/>
  </si>
  <si>
    <t>負担金</t>
    <rPh sb="0" eb="3">
      <t>フタンキン</t>
    </rPh>
    <phoneticPr fontId="5"/>
  </si>
  <si>
    <t>ダム建設にかかる負担金</t>
    <rPh sb="2" eb="4">
      <t>ケンセツ</t>
    </rPh>
    <rPh sb="8" eb="11">
      <t>フタンキン</t>
    </rPh>
    <phoneticPr fontId="5"/>
  </si>
  <si>
    <t>生活基盤施設耐震化等交付金</t>
    <rPh sb="0" eb="2">
      <t>セイカツ</t>
    </rPh>
    <rPh sb="2" eb="4">
      <t>キバン</t>
    </rPh>
    <rPh sb="4" eb="6">
      <t>シセツ</t>
    </rPh>
    <rPh sb="6" eb="9">
      <t>タイシンカ</t>
    </rPh>
    <rPh sb="9" eb="10">
      <t>トウ</t>
    </rPh>
    <rPh sb="10" eb="13">
      <t>コウフキン</t>
    </rPh>
    <phoneticPr fontId="5"/>
  </si>
  <si>
    <t>（有）丸忠土木</t>
  </si>
  <si>
    <t>京築地区水道企業団</t>
    <rPh sb="0" eb="1">
      <t>ミヤコ</t>
    </rPh>
    <rPh sb="1" eb="2">
      <t>チク</t>
    </rPh>
    <rPh sb="2" eb="4">
      <t>チク</t>
    </rPh>
    <rPh sb="4" eb="6">
      <t>スイドウ</t>
    </rPh>
    <rPh sb="6" eb="9">
      <t>キギョウダン</t>
    </rPh>
    <phoneticPr fontId="27"/>
  </si>
  <si>
    <t>福岡県南広域水道企業団</t>
    <rPh sb="0" eb="3">
      <t>フクオカケン</t>
    </rPh>
    <rPh sb="3" eb="4">
      <t>ミナミ</t>
    </rPh>
    <rPh sb="4" eb="6">
      <t>コウイキ</t>
    </rPh>
    <rPh sb="6" eb="8">
      <t>スイドウ</t>
    </rPh>
    <rPh sb="8" eb="11">
      <t>キギョウダン</t>
    </rPh>
    <phoneticPr fontId="27"/>
  </si>
  <si>
    <t>宗像地区事務組合</t>
    <rPh sb="0" eb="2">
      <t>ムナカタ</t>
    </rPh>
    <rPh sb="2" eb="4">
      <t>チク</t>
    </rPh>
    <rPh sb="4" eb="6">
      <t>ジム</t>
    </rPh>
    <rPh sb="6" eb="8">
      <t>クミアイ</t>
    </rPh>
    <phoneticPr fontId="27"/>
  </si>
  <si>
    <t>大木町</t>
    <rPh sb="0" eb="3">
      <t>オオキマチ</t>
    </rPh>
    <phoneticPr fontId="27"/>
  </si>
  <si>
    <t>吉富町</t>
    <rPh sb="0" eb="3">
      <t>ヨシトミマチ</t>
    </rPh>
    <phoneticPr fontId="27"/>
  </si>
  <si>
    <t>福智町</t>
    <rPh sb="0" eb="3">
      <t>フクチマチ</t>
    </rPh>
    <phoneticPr fontId="27"/>
  </si>
  <si>
    <t>筑前町</t>
    <rPh sb="0" eb="3">
      <t>チクゼンマチ</t>
    </rPh>
    <phoneticPr fontId="27"/>
  </si>
  <si>
    <t>大野城市</t>
    <rPh sb="0" eb="4">
      <t>オオノジョウシ</t>
    </rPh>
    <phoneticPr fontId="27"/>
  </si>
  <si>
    <t>みやま市</t>
    <rPh sb="3" eb="4">
      <t>シ</t>
    </rPh>
    <phoneticPr fontId="27"/>
  </si>
  <si>
    <t>-</t>
    <phoneticPr fontId="27"/>
  </si>
  <si>
    <t>-</t>
    <phoneticPr fontId="27"/>
  </si>
  <si>
    <t>生活基盤施設耐震化等交付金</t>
    <phoneticPr fontId="5"/>
  </si>
  <si>
    <t>（株）親和土建</t>
    <rPh sb="1" eb="2">
      <t>カブ</t>
    </rPh>
    <phoneticPr fontId="6"/>
  </si>
  <si>
    <t>（株）セイエイ建設</t>
    <rPh sb="1" eb="2">
      <t>カブ</t>
    </rPh>
    <phoneticPr fontId="6"/>
  </si>
  <si>
    <t>（株）寺尾工業</t>
  </si>
  <si>
    <t>(有）田村電設</t>
  </si>
  <si>
    <t>永川建設（株）</t>
  </si>
  <si>
    <t>（株）日東建設</t>
  </si>
  <si>
    <t>(株）高谷</t>
  </si>
  <si>
    <t>簡易水道再編推進事業に係る工事</t>
    <rPh sb="0" eb="2">
      <t>カンイ</t>
    </rPh>
    <rPh sb="2" eb="4">
      <t>スイドウ</t>
    </rPh>
    <rPh sb="4" eb="6">
      <t>サイヘン</t>
    </rPh>
    <rPh sb="6" eb="8">
      <t>スイシン</t>
    </rPh>
    <rPh sb="8" eb="10">
      <t>ジギョウ</t>
    </rPh>
    <rPh sb="11" eb="12">
      <t>カカ</t>
    </rPh>
    <rPh sb="13" eb="15">
      <t>コウジ</t>
    </rPh>
    <phoneticPr fontId="6"/>
  </si>
  <si>
    <t>工事費</t>
    <rPh sb="0" eb="3">
      <t>コウジヒ</t>
    </rPh>
    <phoneticPr fontId="5"/>
  </si>
  <si>
    <t>簡易水道再編推進事業</t>
    <rPh sb="0" eb="2">
      <t>カンイ</t>
    </rPh>
    <rPh sb="2" eb="4">
      <t>スイドウ</t>
    </rPh>
    <rPh sb="4" eb="6">
      <t>サイヘン</t>
    </rPh>
    <rPh sb="6" eb="8">
      <t>スイシン</t>
    </rPh>
    <rPh sb="8" eb="10">
      <t>ジギョウ</t>
    </rPh>
    <phoneticPr fontId="5"/>
  </si>
  <si>
    <t>C.九重町</t>
    <rPh sb="2" eb="5">
      <t>ココノエマチ</t>
    </rPh>
    <phoneticPr fontId="5"/>
  </si>
  <si>
    <t>E.武藤建設（株）</t>
    <phoneticPr fontId="5"/>
  </si>
  <si>
    <t>水道施設災害復旧費</t>
    <rPh sb="0" eb="2">
      <t>スイドウ</t>
    </rPh>
    <rPh sb="2" eb="4">
      <t>シセツ</t>
    </rPh>
    <rPh sb="4" eb="6">
      <t>サイガイ</t>
    </rPh>
    <rPh sb="6" eb="9">
      <t>フッキュウヒ</t>
    </rPh>
    <phoneticPr fontId="5"/>
  </si>
  <si>
    <t>簡易水道再編推進事業に係る工事</t>
  </si>
  <si>
    <t>H.京築地区水道企業団</t>
    <phoneticPr fontId="5"/>
  </si>
  <si>
    <t>交付金</t>
    <rPh sb="0" eb="3">
      <t>コウフキン</t>
    </rPh>
    <phoneticPr fontId="5"/>
  </si>
  <si>
    <t>F. 水道機工株式会社</t>
    <phoneticPr fontId="5"/>
  </si>
  <si>
    <t>災害復旧工事</t>
    <rPh sb="0" eb="2">
      <t>サイガイ</t>
    </rPh>
    <rPh sb="2" eb="4">
      <t>フッキュウ</t>
    </rPh>
    <rPh sb="4" eb="6">
      <t>コウジ</t>
    </rPh>
    <phoneticPr fontId="5"/>
  </si>
  <si>
    <t>水道機工株式会社</t>
    <rPh sb="0" eb="2">
      <t>スイドウ</t>
    </rPh>
    <rPh sb="2" eb="4">
      <t>キコウ</t>
    </rPh>
    <rPh sb="4" eb="8">
      <t>カブシキガイシャ</t>
    </rPh>
    <phoneticPr fontId="6"/>
  </si>
  <si>
    <t>新成建設株式会社</t>
    <rPh sb="0" eb="2">
      <t>シンセイ</t>
    </rPh>
    <rPh sb="2" eb="4">
      <t>ケンセツ</t>
    </rPh>
    <rPh sb="4" eb="8">
      <t>カブシキガイシャ</t>
    </rPh>
    <phoneticPr fontId="6"/>
  </si>
  <si>
    <t>株式会社大東建設</t>
    <rPh sb="0" eb="4">
      <t>カブシキガイシャ</t>
    </rPh>
    <rPh sb="4" eb="6">
      <t>ダイトウ</t>
    </rPh>
    <rPh sb="6" eb="8">
      <t>ケンセツ</t>
    </rPh>
    <phoneticPr fontId="6"/>
  </si>
  <si>
    <t>有限会社九重水道</t>
    <rPh sb="0" eb="4">
      <t>ユウゲンガイシャ</t>
    </rPh>
    <rPh sb="4" eb="6">
      <t>ココノエ</t>
    </rPh>
    <rPh sb="6" eb="8">
      <t>スイドウ</t>
    </rPh>
    <phoneticPr fontId="6"/>
  </si>
  <si>
    <t>株式会社伊東組</t>
    <rPh sb="0" eb="4">
      <t>カブシキガイシャ</t>
    </rPh>
    <rPh sb="4" eb="6">
      <t>イトウ</t>
    </rPh>
    <rPh sb="6" eb="7">
      <t>グミ</t>
    </rPh>
    <phoneticPr fontId="6"/>
  </si>
  <si>
    <t>有限会社木村設備</t>
    <rPh sb="0" eb="4">
      <t>ユウゲンガイシャ</t>
    </rPh>
    <rPh sb="4" eb="6">
      <t>キムラ</t>
    </rPh>
    <rPh sb="6" eb="8">
      <t>セツビ</t>
    </rPh>
    <phoneticPr fontId="6"/>
  </si>
  <si>
    <t>浄水施設工事（急速濾過機）</t>
    <rPh sb="0" eb="2">
      <t>ジョウスイ</t>
    </rPh>
    <rPh sb="2" eb="4">
      <t>シセツ</t>
    </rPh>
    <rPh sb="4" eb="6">
      <t>コウジ</t>
    </rPh>
    <rPh sb="7" eb="9">
      <t>キュウソク</t>
    </rPh>
    <rPh sb="9" eb="11">
      <t>ロカ</t>
    </rPh>
    <rPh sb="11" eb="12">
      <t>キ</t>
    </rPh>
    <phoneticPr fontId="6"/>
  </si>
  <si>
    <t>浄水施設工事（浄水池）</t>
    <rPh sb="0" eb="2">
      <t>ジョウスイ</t>
    </rPh>
    <rPh sb="2" eb="4">
      <t>シセツ</t>
    </rPh>
    <rPh sb="4" eb="6">
      <t>コウジ</t>
    </rPh>
    <rPh sb="7" eb="10">
      <t>ジョウスイチ</t>
    </rPh>
    <phoneticPr fontId="6"/>
  </si>
  <si>
    <t>導水管布設工事（県道部）</t>
    <rPh sb="0" eb="2">
      <t>ドウスイ</t>
    </rPh>
    <rPh sb="2" eb="3">
      <t>カン</t>
    </rPh>
    <rPh sb="3" eb="5">
      <t>フセツ</t>
    </rPh>
    <rPh sb="5" eb="7">
      <t>コウジ</t>
    </rPh>
    <rPh sb="8" eb="10">
      <t>ケンドウ</t>
    </rPh>
    <rPh sb="10" eb="11">
      <t>ブ</t>
    </rPh>
    <phoneticPr fontId="6"/>
  </si>
  <si>
    <t>応急仮設管布設工事</t>
    <rPh sb="0" eb="2">
      <t>オウキュウ</t>
    </rPh>
    <rPh sb="2" eb="4">
      <t>カセツ</t>
    </rPh>
    <rPh sb="4" eb="5">
      <t>カン</t>
    </rPh>
    <rPh sb="5" eb="7">
      <t>フセツ</t>
    </rPh>
    <rPh sb="7" eb="9">
      <t>コウジ</t>
    </rPh>
    <phoneticPr fontId="6"/>
  </si>
  <si>
    <t>導水管布設工事（町道部）</t>
    <rPh sb="0" eb="2">
      <t>ドウスイ</t>
    </rPh>
    <rPh sb="2" eb="3">
      <t>カン</t>
    </rPh>
    <rPh sb="3" eb="5">
      <t>フセツ</t>
    </rPh>
    <rPh sb="5" eb="7">
      <t>コウジ</t>
    </rPh>
    <rPh sb="8" eb="10">
      <t>チョウドウ</t>
    </rPh>
    <rPh sb="10" eb="11">
      <t>ブ</t>
    </rPh>
    <phoneticPr fontId="6"/>
  </si>
  <si>
    <t>仮設管撤去工事</t>
    <rPh sb="0" eb="2">
      <t>カセツ</t>
    </rPh>
    <rPh sb="2" eb="3">
      <t>カン</t>
    </rPh>
    <rPh sb="3" eb="5">
      <t>テッキョ</t>
    </rPh>
    <rPh sb="5" eb="7">
      <t>コウジ</t>
    </rPh>
    <phoneticPr fontId="6"/>
  </si>
  <si>
    <t>一般競争契約
（総合評価）</t>
    <rPh sb="4" eb="6">
      <t>ケイヤク</t>
    </rPh>
    <rPh sb="8" eb="12">
      <t>ソウゴウヒョウカ</t>
    </rPh>
    <phoneticPr fontId="10"/>
  </si>
  <si>
    <t>指名競争契約
（最低価格）</t>
    <rPh sb="0" eb="2">
      <t>シメイ</t>
    </rPh>
    <rPh sb="2" eb="4">
      <t>キョウソウ</t>
    </rPh>
    <rPh sb="4" eb="6">
      <t>ケイヤク</t>
    </rPh>
    <rPh sb="8" eb="10">
      <t>サイテイ</t>
    </rPh>
    <rPh sb="10" eb="12">
      <t>カカク</t>
    </rPh>
    <phoneticPr fontId="10"/>
  </si>
  <si>
    <t>随意契約
（その他）</t>
    <rPh sb="0" eb="2">
      <t>ズイイ</t>
    </rPh>
    <rPh sb="2" eb="4">
      <t>ケイヤク</t>
    </rPh>
    <rPh sb="8" eb="9">
      <t>タ</t>
    </rPh>
    <phoneticPr fontId="10"/>
  </si>
  <si>
    <t>-</t>
    <phoneticPr fontId="5"/>
  </si>
  <si>
    <t>-</t>
    <phoneticPr fontId="5"/>
  </si>
  <si>
    <t>-</t>
    <phoneticPr fontId="5"/>
  </si>
  <si>
    <t>-</t>
    <phoneticPr fontId="5"/>
  </si>
  <si>
    <t>災害復旧費については、応急工事のため随意契約となったものがあるが、その他の水道事業に係る施設整備については、交付要綱に照らして採択を行っているところであり、競争性は確保されておりその支出先の選定も妥当である。</t>
    <rPh sb="0" eb="2">
      <t>サイガイ</t>
    </rPh>
    <rPh sb="2" eb="5">
      <t>フッキュウヒ</t>
    </rPh>
    <rPh sb="11" eb="13">
      <t>オウキュウ</t>
    </rPh>
    <rPh sb="13" eb="15">
      <t>コウジ</t>
    </rPh>
    <rPh sb="18" eb="20">
      <t>ズイイ</t>
    </rPh>
    <rPh sb="20" eb="22">
      <t>ケイヤク</t>
    </rPh>
    <rPh sb="35" eb="36">
      <t>タ</t>
    </rPh>
    <rPh sb="37" eb="39">
      <t>スイドウ</t>
    </rPh>
    <phoneticPr fontId="5"/>
  </si>
  <si>
    <t>無</t>
  </si>
  <si>
    <t>有</t>
  </si>
  <si>
    <t>　水道施設整備費補助については、水道施設の整備を行う際、要件に合致する事業に対し行うが、毎年度の執行率が入札差の反映分も含め9割超ということから、執行状況としては妥当と考えている。また、成果実績も711件とほぼ見込みどおりの実績であり、適正に執行できたものと考えている。</t>
    <rPh sb="16" eb="18">
      <t>スイドウ</t>
    </rPh>
    <rPh sb="18" eb="20">
      <t>シセツ</t>
    </rPh>
    <rPh sb="21" eb="23">
      <t>セイビ</t>
    </rPh>
    <rPh sb="24" eb="25">
      <t>オコナ</t>
    </rPh>
    <rPh sb="26" eb="27">
      <t>サイ</t>
    </rPh>
    <rPh sb="28" eb="30">
      <t>ヨウケン</t>
    </rPh>
    <rPh sb="31" eb="33">
      <t>ガッチ</t>
    </rPh>
    <rPh sb="35" eb="37">
      <t>ジギョウ</t>
    </rPh>
    <rPh sb="38" eb="39">
      <t>タイ</t>
    </rPh>
    <rPh sb="40" eb="41">
      <t>オコナ</t>
    </rPh>
    <rPh sb="44" eb="47">
      <t>マイネンド</t>
    </rPh>
    <rPh sb="52" eb="54">
      <t>ニュウサツ</t>
    </rPh>
    <rPh sb="56" eb="58">
      <t>ハンエイ</t>
    </rPh>
    <rPh sb="58" eb="59">
      <t>ブン</t>
    </rPh>
    <rPh sb="60" eb="61">
      <t>フク</t>
    </rPh>
    <rPh sb="63" eb="64">
      <t>ワリ</t>
    </rPh>
    <rPh sb="64" eb="65">
      <t>チョウ</t>
    </rPh>
    <rPh sb="73" eb="75">
      <t>シッコウ</t>
    </rPh>
    <rPh sb="75" eb="77">
      <t>ジョウキョウ</t>
    </rPh>
    <phoneticPr fontId="5"/>
  </si>
  <si>
    <t>武藤建設（株）</t>
  </si>
  <si>
    <t>（株）　フジエアテック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</si>
</sst>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xf numFmtId="38" fontId="30" fillId="0" borderId="0" applyFont="0" applyFill="0" applyBorder="0" applyAlignment="0" applyProtection="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11" xfId="7" applyFont="1" applyBorder="1" applyAlignment="1" applyProtection="1">
      <alignment horizontal="left" vertical="center" wrapText="1"/>
      <protection locked="0"/>
    </xf>
    <xf numFmtId="0" fontId="3" fillId="0" borderId="24" xfId="7" applyFont="1" applyBorder="1" applyAlignment="1" applyProtection="1">
      <alignment horizontal="left" vertical="center" wrapText="1"/>
      <protection locked="0"/>
    </xf>
    <xf numFmtId="0" fontId="3" fillId="0" borderId="25" xfId="7" applyFont="1" applyBorder="1" applyAlignment="1" applyProtection="1">
      <alignment horizontal="left" vertical="center" wrapText="1"/>
      <protection locked="0"/>
    </xf>
    <xf numFmtId="0" fontId="3" fillId="0" borderId="26" xfId="7"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0</xdr:rowOff>
    </xdr:from>
    <xdr:to>
      <xdr:col>33</xdr:col>
      <xdr:colOff>82177</xdr:colOff>
      <xdr:row>742</xdr:row>
      <xdr:rowOff>66514</xdr:rowOff>
    </xdr:to>
    <xdr:sp macro="" textlink="">
      <xdr:nvSpPr>
        <xdr:cNvPr id="2" name="正方形/長方形 1"/>
        <xdr:cNvSpPr/>
      </xdr:nvSpPr>
      <xdr:spPr>
        <a:xfrm>
          <a:off x="4200525" y="44053125"/>
          <a:ext cx="2482477" cy="4189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55,005</a:t>
          </a:r>
          <a:r>
            <a:rPr kumimoji="1" lang="ja-JP" altLang="en-US" sz="1100">
              <a:solidFill>
                <a:sysClr val="windowText" lastClr="000000"/>
              </a:solidFill>
            </a:rPr>
            <a:t>百万円</a:t>
          </a:r>
        </a:p>
      </xdr:txBody>
    </xdr:sp>
    <xdr:clientData/>
  </xdr:twoCellAnchor>
  <xdr:twoCellAnchor>
    <xdr:from>
      <xdr:col>22</xdr:col>
      <xdr:colOff>101600</xdr:colOff>
      <xdr:row>742</xdr:row>
      <xdr:rowOff>165100</xdr:rowOff>
    </xdr:from>
    <xdr:to>
      <xdr:col>31</xdr:col>
      <xdr:colOff>115048</xdr:colOff>
      <xdr:row>743</xdr:row>
      <xdr:rowOff>118627</xdr:rowOff>
    </xdr:to>
    <xdr:sp macro="" textlink="">
      <xdr:nvSpPr>
        <xdr:cNvPr id="3" name="大かっこ 2"/>
        <xdr:cNvSpPr/>
      </xdr:nvSpPr>
      <xdr:spPr>
        <a:xfrm>
          <a:off x="4502150" y="44570650"/>
          <a:ext cx="1813673" cy="305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補助金等の交付決定</a:t>
          </a:r>
          <a:endParaRPr kumimoji="1" lang="en-US" altLang="ja-JP" sz="1100">
            <a:solidFill>
              <a:sysClr val="windowText" lastClr="000000"/>
            </a:solidFill>
          </a:endParaRPr>
        </a:p>
      </xdr:txBody>
    </xdr:sp>
    <xdr:clientData/>
  </xdr:twoCellAnchor>
  <xdr:twoCellAnchor>
    <xdr:from>
      <xdr:col>26</xdr:col>
      <xdr:colOff>114301</xdr:colOff>
      <xdr:row>743</xdr:row>
      <xdr:rowOff>101600</xdr:rowOff>
    </xdr:from>
    <xdr:to>
      <xdr:col>26</xdr:col>
      <xdr:colOff>114305</xdr:colOff>
      <xdr:row>743</xdr:row>
      <xdr:rowOff>348131</xdr:rowOff>
    </xdr:to>
    <xdr:cxnSp macro="">
      <xdr:nvCxnSpPr>
        <xdr:cNvPr id="4" name="直線コネクタ 3"/>
        <xdr:cNvCxnSpPr/>
      </xdr:nvCxnSpPr>
      <xdr:spPr>
        <a:xfrm rot="5400000" flipH="1" flipV="1">
          <a:off x="5191687" y="44982839"/>
          <a:ext cx="246531"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88900</xdr:colOff>
      <xdr:row>744</xdr:row>
      <xdr:rowOff>0</xdr:rowOff>
    </xdr:from>
    <xdr:to>
      <xdr:col>44</xdr:col>
      <xdr:colOff>139700</xdr:colOff>
      <xdr:row>744</xdr:row>
      <xdr:rowOff>0</xdr:rowOff>
    </xdr:to>
    <xdr:cxnSp macro="">
      <xdr:nvCxnSpPr>
        <xdr:cNvPr id="5" name="直線コネクタ 4"/>
        <xdr:cNvCxnSpPr/>
      </xdr:nvCxnSpPr>
      <xdr:spPr>
        <a:xfrm>
          <a:off x="3689350" y="45110400"/>
          <a:ext cx="5251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139700</xdr:colOff>
      <xdr:row>745</xdr:row>
      <xdr:rowOff>241300</xdr:rowOff>
    </xdr:from>
    <xdr:to>
      <xdr:col>22</xdr:col>
      <xdr:colOff>152400</xdr:colOff>
      <xdr:row>747</xdr:row>
      <xdr:rowOff>101600</xdr:rowOff>
    </xdr:to>
    <xdr:sp macro="" textlink="">
      <xdr:nvSpPr>
        <xdr:cNvPr id="6" name="正方形/長方形 5"/>
        <xdr:cNvSpPr/>
      </xdr:nvSpPr>
      <xdr:spPr>
        <a:xfrm>
          <a:off x="1339850" y="45704125"/>
          <a:ext cx="3213100" cy="565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　水道事業者（採択件数</a:t>
          </a:r>
          <a:r>
            <a:rPr kumimoji="1" lang="en-US" altLang="ja-JP" sz="1100">
              <a:solidFill>
                <a:sysClr val="windowText" lastClr="000000"/>
              </a:solidFill>
            </a:rPr>
            <a:t>394</a:t>
          </a:r>
          <a:r>
            <a:rPr kumimoji="1" lang="ja-JP" altLang="en-US" sz="1100">
              <a:solidFill>
                <a:sysClr val="windowText" lastClr="000000"/>
              </a:solidFill>
            </a:rPr>
            <a:t>）　</a:t>
          </a:r>
          <a:r>
            <a:rPr kumimoji="1" lang="en-US" altLang="ja-JP" sz="1100">
              <a:solidFill>
                <a:sysClr val="windowText" lastClr="000000"/>
              </a:solidFill>
            </a:rPr>
            <a:t>12,967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177800</xdr:colOff>
      <xdr:row>744</xdr:row>
      <xdr:rowOff>254000</xdr:rowOff>
    </xdr:from>
    <xdr:to>
      <xdr:col>18</xdr:col>
      <xdr:colOff>94130</xdr:colOff>
      <xdr:row>745</xdr:row>
      <xdr:rowOff>107950</xdr:rowOff>
    </xdr:to>
    <xdr:sp macro="" textlink="">
      <xdr:nvSpPr>
        <xdr:cNvPr id="7" name="テキスト ボックス 6"/>
        <xdr:cNvSpPr txBox="1"/>
      </xdr:nvSpPr>
      <xdr:spPr>
        <a:xfrm>
          <a:off x="1377950" y="45364400"/>
          <a:ext cx="2316630" cy="20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○簡易水道等施設整備費</a:t>
          </a:r>
        </a:p>
      </xdr:txBody>
    </xdr:sp>
    <xdr:clientData/>
  </xdr:twoCellAnchor>
  <xdr:twoCellAnchor>
    <xdr:from>
      <xdr:col>32</xdr:col>
      <xdr:colOff>12700</xdr:colOff>
      <xdr:row>744</xdr:row>
      <xdr:rowOff>228600</xdr:rowOff>
    </xdr:from>
    <xdr:to>
      <xdr:col>45</xdr:col>
      <xdr:colOff>70756</xdr:colOff>
      <xdr:row>745</xdr:row>
      <xdr:rowOff>155968</xdr:rowOff>
    </xdr:to>
    <xdr:sp macro="" textlink="">
      <xdr:nvSpPr>
        <xdr:cNvPr id="8" name="テキスト ボックス 7"/>
        <xdr:cNvSpPr txBox="1"/>
      </xdr:nvSpPr>
      <xdr:spPr>
        <a:xfrm>
          <a:off x="6413500" y="45339000"/>
          <a:ext cx="2658381" cy="279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○水道水源開発等施設整備費</a:t>
          </a:r>
        </a:p>
      </xdr:txBody>
    </xdr:sp>
    <xdr:clientData/>
  </xdr:twoCellAnchor>
  <xdr:twoCellAnchor>
    <xdr:from>
      <xdr:col>18</xdr:col>
      <xdr:colOff>88900</xdr:colOff>
      <xdr:row>744</xdr:row>
      <xdr:rowOff>12700</xdr:rowOff>
    </xdr:from>
    <xdr:to>
      <xdr:col>18</xdr:col>
      <xdr:colOff>109812</xdr:colOff>
      <xdr:row>745</xdr:row>
      <xdr:rowOff>223555</xdr:rowOff>
    </xdr:to>
    <xdr:cxnSp macro="">
      <xdr:nvCxnSpPr>
        <xdr:cNvPr id="9" name="直線矢印コネクタ 8"/>
        <xdr:cNvCxnSpPr/>
      </xdr:nvCxnSpPr>
      <xdr:spPr>
        <a:xfrm>
          <a:off x="3689350" y="45123100"/>
          <a:ext cx="20912" cy="5632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114300</xdr:colOff>
      <xdr:row>744</xdr:row>
      <xdr:rowOff>0</xdr:rowOff>
    </xdr:from>
    <xdr:to>
      <xdr:col>44</xdr:col>
      <xdr:colOff>135212</xdr:colOff>
      <xdr:row>745</xdr:row>
      <xdr:rowOff>210855</xdr:rowOff>
    </xdr:to>
    <xdr:cxnSp macro="">
      <xdr:nvCxnSpPr>
        <xdr:cNvPr id="10" name="直線矢印コネクタ 9"/>
        <xdr:cNvCxnSpPr/>
      </xdr:nvCxnSpPr>
      <xdr:spPr>
        <a:xfrm>
          <a:off x="8915400" y="45110400"/>
          <a:ext cx="20912" cy="5632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68036</xdr:colOff>
      <xdr:row>744</xdr:row>
      <xdr:rowOff>127000</xdr:rowOff>
    </xdr:from>
    <xdr:to>
      <xdr:col>22</xdr:col>
      <xdr:colOff>124946</xdr:colOff>
      <xdr:row>745</xdr:row>
      <xdr:rowOff>27214</xdr:rowOff>
    </xdr:to>
    <xdr:sp macro="" textlink="">
      <xdr:nvSpPr>
        <xdr:cNvPr id="11" name="テキスト ボックス 10"/>
        <xdr:cNvSpPr txBox="1"/>
      </xdr:nvSpPr>
      <xdr:spPr>
        <a:xfrm>
          <a:off x="3068411" y="45237400"/>
          <a:ext cx="1457085" cy="252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177800</xdr:colOff>
      <xdr:row>760</xdr:row>
      <xdr:rowOff>25400</xdr:rowOff>
    </xdr:from>
    <xdr:to>
      <xdr:col>22</xdr:col>
      <xdr:colOff>122464</xdr:colOff>
      <xdr:row>763</xdr:row>
      <xdr:rowOff>82522</xdr:rowOff>
    </xdr:to>
    <xdr:sp macro="" textlink="">
      <xdr:nvSpPr>
        <xdr:cNvPr id="12" name="正方形/長方形 11"/>
        <xdr:cNvSpPr/>
      </xdr:nvSpPr>
      <xdr:spPr>
        <a:xfrm>
          <a:off x="1377950" y="51736625"/>
          <a:ext cx="3145064" cy="11143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長崎市の例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第３者へ請負等を行ったもの</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E.</a:t>
          </a:r>
          <a:r>
            <a:rPr kumimoji="1" lang="ja-JP" altLang="en-US" sz="1100">
              <a:solidFill>
                <a:sysClr val="windowText" lastClr="000000"/>
              </a:solidFill>
            </a:rPr>
            <a:t>　民間会社等</a:t>
          </a:r>
          <a:r>
            <a:rPr kumimoji="1" lang="en-US" altLang="ja-JP" sz="1100">
              <a:solidFill>
                <a:sysClr val="windowText" lastClr="000000"/>
              </a:solidFill>
            </a:rPr>
            <a:t>33</a:t>
          </a:r>
          <a:r>
            <a:rPr kumimoji="1" lang="ja-JP" altLang="en-US" sz="1100">
              <a:solidFill>
                <a:sysClr val="windowText" lastClr="000000"/>
              </a:solidFill>
            </a:rPr>
            <a:t>団体</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276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12700</xdr:colOff>
      <xdr:row>749</xdr:row>
      <xdr:rowOff>114300</xdr:rowOff>
    </xdr:from>
    <xdr:to>
      <xdr:col>24</xdr:col>
      <xdr:colOff>79937</xdr:colOff>
      <xdr:row>750</xdr:row>
      <xdr:rowOff>40394</xdr:rowOff>
    </xdr:to>
    <xdr:sp macro="" textlink="">
      <xdr:nvSpPr>
        <xdr:cNvPr id="13" name="テキスト ボックス 12"/>
        <xdr:cNvSpPr txBox="1"/>
      </xdr:nvSpPr>
      <xdr:spPr>
        <a:xfrm>
          <a:off x="2012950" y="46986825"/>
          <a:ext cx="2867587" cy="278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○水道施設災害復旧事業費</a:t>
          </a:r>
        </a:p>
      </xdr:txBody>
    </xdr:sp>
    <xdr:clientData/>
  </xdr:twoCellAnchor>
  <xdr:twoCellAnchor>
    <xdr:from>
      <xdr:col>29</xdr:col>
      <xdr:colOff>127000</xdr:colOff>
      <xdr:row>749</xdr:row>
      <xdr:rowOff>89648</xdr:rowOff>
    </xdr:from>
    <xdr:to>
      <xdr:col>42</xdr:col>
      <xdr:colOff>7097</xdr:colOff>
      <xdr:row>750</xdr:row>
      <xdr:rowOff>5276</xdr:rowOff>
    </xdr:to>
    <xdr:sp macro="" textlink="">
      <xdr:nvSpPr>
        <xdr:cNvPr id="14" name="テキスト ボックス 13"/>
        <xdr:cNvSpPr txBox="1"/>
      </xdr:nvSpPr>
      <xdr:spPr>
        <a:xfrm>
          <a:off x="5927725" y="46962173"/>
          <a:ext cx="2480422" cy="268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○指導監督事務費</a:t>
          </a:r>
        </a:p>
      </xdr:txBody>
    </xdr:sp>
    <xdr:clientData/>
  </xdr:twoCellAnchor>
  <xdr:twoCellAnchor>
    <xdr:from>
      <xdr:col>8</xdr:col>
      <xdr:colOff>114300</xdr:colOff>
      <xdr:row>747</xdr:row>
      <xdr:rowOff>165100</xdr:rowOff>
    </xdr:from>
    <xdr:to>
      <xdr:col>19</xdr:col>
      <xdr:colOff>86286</xdr:colOff>
      <xdr:row>748</xdr:row>
      <xdr:rowOff>209987</xdr:rowOff>
    </xdr:to>
    <xdr:sp macro="" textlink="">
      <xdr:nvSpPr>
        <xdr:cNvPr id="15" name="大かっこ 14"/>
        <xdr:cNvSpPr/>
      </xdr:nvSpPr>
      <xdr:spPr>
        <a:xfrm>
          <a:off x="1714500" y="46332775"/>
          <a:ext cx="2172261" cy="397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施設整備事業の実施</a:t>
          </a:r>
          <a:endParaRPr kumimoji="1" lang="en-US" altLang="ja-JP" sz="1100">
            <a:solidFill>
              <a:sysClr val="windowText" lastClr="000000"/>
            </a:solidFill>
          </a:endParaRPr>
        </a:p>
      </xdr:txBody>
    </xdr:sp>
    <xdr:clientData/>
  </xdr:twoCellAnchor>
  <xdr:twoCellAnchor>
    <xdr:from>
      <xdr:col>34</xdr:col>
      <xdr:colOff>76200</xdr:colOff>
      <xdr:row>747</xdr:row>
      <xdr:rowOff>165100</xdr:rowOff>
    </xdr:from>
    <xdr:to>
      <xdr:col>45</xdr:col>
      <xdr:colOff>48186</xdr:colOff>
      <xdr:row>748</xdr:row>
      <xdr:rowOff>209987</xdr:rowOff>
    </xdr:to>
    <xdr:sp macro="" textlink="">
      <xdr:nvSpPr>
        <xdr:cNvPr id="16" name="大かっこ 15"/>
        <xdr:cNvSpPr/>
      </xdr:nvSpPr>
      <xdr:spPr>
        <a:xfrm>
          <a:off x="6877050" y="46332775"/>
          <a:ext cx="2172261" cy="397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施設整備事業の実施</a:t>
          </a:r>
          <a:endParaRPr kumimoji="1" lang="en-US" altLang="ja-JP" sz="1100">
            <a:solidFill>
              <a:sysClr val="windowText" lastClr="000000"/>
            </a:solidFill>
          </a:endParaRPr>
        </a:p>
      </xdr:txBody>
    </xdr:sp>
    <xdr:clientData/>
  </xdr:twoCellAnchor>
  <xdr:twoCellAnchor>
    <xdr:from>
      <xdr:col>30</xdr:col>
      <xdr:colOff>114301</xdr:colOff>
      <xdr:row>751</xdr:row>
      <xdr:rowOff>317500</xdr:rowOff>
    </xdr:from>
    <xdr:to>
      <xdr:col>40</xdr:col>
      <xdr:colOff>25401</xdr:colOff>
      <xdr:row>753</xdr:row>
      <xdr:rowOff>38100</xdr:rowOff>
    </xdr:to>
    <xdr:sp macro="" textlink="">
      <xdr:nvSpPr>
        <xdr:cNvPr id="17" name="大かっこ 16"/>
        <xdr:cNvSpPr/>
      </xdr:nvSpPr>
      <xdr:spPr>
        <a:xfrm>
          <a:off x="6115051" y="47894875"/>
          <a:ext cx="1911350" cy="425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補助事業者の指導・監督</a:t>
          </a:r>
          <a:endParaRPr kumimoji="1" lang="en-US" altLang="ja-JP" sz="1100">
            <a:solidFill>
              <a:sysClr val="windowText" lastClr="000000"/>
            </a:solidFill>
          </a:endParaRPr>
        </a:p>
      </xdr:txBody>
    </xdr:sp>
    <xdr:clientData/>
  </xdr:twoCellAnchor>
  <xdr:twoCellAnchor>
    <xdr:from>
      <xdr:col>10</xdr:col>
      <xdr:colOff>88900</xdr:colOff>
      <xdr:row>752</xdr:row>
      <xdr:rowOff>0</xdr:rowOff>
    </xdr:from>
    <xdr:to>
      <xdr:col>22</xdr:col>
      <xdr:colOff>88900</xdr:colOff>
      <xdr:row>753</xdr:row>
      <xdr:rowOff>107099</xdr:rowOff>
    </xdr:to>
    <xdr:sp macro="" textlink="">
      <xdr:nvSpPr>
        <xdr:cNvPr id="18" name="大かっこ 17"/>
        <xdr:cNvSpPr/>
      </xdr:nvSpPr>
      <xdr:spPr>
        <a:xfrm>
          <a:off x="2089150" y="47929800"/>
          <a:ext cx="2400300" cy="459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災害復旧事業</a:t>
          </a:r>
          <a:r>
            <a:rPr kumimoji="1" lang="ja-JP" altLang="en-US" sz="1100">
              <a:solidFill>
                <a:schemeClr val="tx1"/>
              </a:solidFill>
              <a:effectLst/>
              <a:latin typeface="+mn-lt"/>
              <a:ea typeface="+mn-ea"/>
              <a:cs typeface="+mn-cs"/>
            </a:rPr>
            <a:t>に係る</a:t>
          </a:r>
          <a:r>
            <a:rPr kumimoji="1" lang="ja-JP" altLang="en-US" sz="1100">
              <a:solidFill>
                <a:sysClr val="windowText" lastClr="000000"/>
              </a:solidFill>
            </a:rPr>
            <a:t>工事の実施</a:t>
          </a:r>
          <a:endParaRPr kumimoji="1" lang="en-US" altLang="ja-JP" sz="1100">
            <a:solidFill>
              <a:sysClr val="windowText" lastClr="000000"/>
            </a:solidFill>
          </a:endParaRPr>
        </a:p>
      </xdr:txBody>
    </xdr:sp>
    <xdr:clientData/>
  </xdr:twoCellAnchor>
  <xdr:twoCellAnchor>
    <xdr:from>
      <xdr:col>12</xdr:col>
      <xdr:colOff>88900</xdr:colOff>
      <xdr:row>757</xdr:row>
      <xdr:rowOff>215900</xdr:rowOff>
    </xdr:from>
    <xdr:to>
      <xdr:col>22</xdr:col>
      <xdr:colOff>25774</xdr:colOff>
      <xdr:row>758</xdr:row>
      <xdr:rowOff>270421</xdr:rowOff>
    </xdr:to>
    <xdr:sp macro="" textlink="">
      <xdr:nvSpPr>
        <xdr:cNvPr id="19" name="大かっこ 18"/>
        <xdr:cNvSpPr/>
      </xdr:nvSpPr>
      <xdr:spPr>
        <a:xfrm>
          <a:off x="2489200" y="50222150"/>
          <a:ext cx="1937124" cy="721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災害復旧事業の実施</a:t>
          </a:r>
          <a:endParaRPr kumimoji="1" lang="en-US" altLang="ja-JP" sz="1100">
            <a:solidFill>
              <a:sysClr val="windowText" lastClr="000000"/>
            </a:solidFill>
          </a:endParaRPr>
        </a:p>
      </xdr:txBody>
    </xdr:sp>
    <xdr:clientData/>
  </xdr:twoCellAnchor>
  <xdr:twoCellAnchor>
    <xdr:from>
      <xdr:col>7</xdr:col>
      <xdr:colOff>25400</xdr:colOff>
      <xdr:row>763</xdr:row>
      <xdr:rowOff>139700</xdr:rowOff>
    </xdr:from>
    <xdr:to>
      <xdr:col>21</xdr:col>
      <xdr:colOff>115661</xdr:colOff>
      <xdr:row>764</xdr:row>
      <xdr:rowOff>246799</xdr:rowOff>
    </xdr:to>
    <xdr:sp macro="" textlink="">
      <xdr:nvSpPr>
        <xdr:cNvPr id="20" name="大かっこ 19"/>
        <xdr:cNvSpPr/>
      </xdr:nvSpPr>
      <xdr:spPr>
        <a:xfrm>
          <a:off x="1425575" y="52908200"/>
          <a:ext cx="2890611" cy="4214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施設整備に係る工事の実施</a:t>
          </a:r>
          <a:endParaRPr kumimoji="1" lang="en-US" altLang="ja-JP" sz="1100">
            <a:solidFill>
              <a:sysClr val="windowText" lastClr="000000"/>
            </a:solidFill>
          </a:endParaRPr>
        </a:p>
      </xdr:txBody>
    </xdr:sp>
    <xdr:clientData/>
  </xdr:twoCellAnchor>
  <xdr:twoCellAnchor>
    <xdr:from>
      <xdr:col>32</xdr:col>
      <xdr:colOff>50800</xdr:colOff>
      <xdr:row>745</xdr:row>
      <xdr:rowOff>228601</xdr:rowOff>
    </xdr:from>
    <xdr:to>
      <xdr:col>49</xdr:col>
      <xdr:colOff>17929</xdr:colOff>
      <xdr:row>747</xdr:row>
      <xdr:rowOff>101600</xdr:rowOff>
    </xdr:to>
    <xdr:sp macro="" textlink="">
      <xdr:nvSpPr>
        <xdr:cNvPr id="21" name="正方形/長方形 20"/>
        <xdr:cNvSpPr/>
      </xdr:nvSpPr>
      <xdr:spPr>
        <a:xfrm>
          <a:off x="6451600" y="45691426"/>
          <a:ext cx="3367554" cy="5778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　水道事業者（採択件数</a:t>
          </a:r>
          <a:r>
            <a:rPr kumimoji="1" lang="en-US" altLang="ja-JP" sz="1100">
              <a:solidFill>
                <a:sysClr val="windowText" lastClr="000000"/>
              </a:solidFill>
            </a:rPr>
            <a:t>76</a:t>
          </a:r>
          <a:r>
            <a:rPr kumimoji="1" lang="ja-JP" altLang="en-US" sz="1100">
              <a:solidFill>
                <a:sysClr val="windowText" lastClr="000000"/>
              </a:solidFill>
            </a:rPr>
            <a:t>）　</a:t>
          </a:r>
          <a:r>
            <a:rPr kumimoji="1" lang="en-US" altLang="ja-JP" sz="1100">
              <a:solidFill>
                <a:sysClr val="windowText" lastClr="000000"/>
              </a:solidFill>
            </a:rPr>
            <a:t>10,244</a:t>
          </a:r>
          <a:r>
            <a:rPr kumimoji="1" lang="ja-JP" altLang="en-US" sz="1100">
              <a:solidFill>
                <a:sysClr val="windowText" lastClr="000000"/>
              </a:solidFill>
            </a:rPr>
            <a:t>百万円</a:t>
          </a:r>
        </a:p>
      </xdr:txBody>
    </xdr:sp>
    <xdr:clientData/>
  </xdr:twoCellAnchor>
  <xdr:twoCellAnchor>
    <xdr:from>
      <xdr:col>9</xdr:col>
      <xdr:colOff>13607</xdr:colOff>
      <xdr:row>750</xdr:row>
      <xdr:rowOff>76200</xdr:rowOff>
    </xdr:from>
    <xdr:to>
      <xdr:col>24</xdr:col>
      <xdr:colOff>165100</xdr:colOff>
      <xdr:row>751</xdr:row>
      <xdr:rowOff>279400</xdr:rowOff>
    </xdr:to>
    <xdr:sp macro="" textlink="">
      <xdr:nvSpPr>
        <xdr:cNvPr id="22" name="正方形/長方形 21"/>
        <xdr:cNvSpPr/>
      </xdr:nvSpPr>
      <xdr:spPr>
        <a:xfrm>
          <a:off x="1813832" y="47301150"/>
          <a:ext cx="3151868" cy="5556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水道事業者（採択件数</a:t>
          </a:r>
          <a:r>
            <a:rPr kumimoji="1" lang="en-US" altLang="ja-JP" sz="1100">
              <a:solidFill>
                <a:sysClr val="windowText" lastClr="000000"/>
              </a:solidFill>
              <a:effectLst/>
              <a:latin typeface="+mn-lt"/>
              <a:ea typeface="+mn-ea"/>
              <a:cs typeface="+mn-cs"/>
            </a:rPr>
            <a:t>92</a:t>
          </a:r>
          <a:r>
            <a:rPr kumimoji="1" lang="ja-JP" altLang="ja-JP" sz="110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 2,283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29</xdr:col>
      <xdr:colOff>139700</xdr:colOff>
      <xdr:row>750</xdr:row>
      <xdr:rowOff>63500</xdr:rowOff>
    </xdr:from>
    <xdr:to>
      <xdr:col>44</xdr:col>
      <xdr:colOff>48558</xdr:colOff>
      <xdr:row>751</xdr:row>
      <xdr:rowOff>228600</xdr:rowOff>
    </xdr:to>
    <xdr:sp macro="" textlink="">
      <xdr:nvSpPr>
        <xdr:cNvPr id="23" name="正方形/長方形 22"/>
        <xdr:cNvSpPr/>
      </xdr:nvSpPr>
      <xdr:spPr>
        <a:xfrm>
          <a:off x="5940425" y="47288450"/>
          <a:ext cx="2909233" cy="517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D.</a:t>
          </a:r>
          <a:r>
            <a:rPr kumimoji="1" lang="ja-JP" altLang="en-US" sz="1100">
              <a:solidFill>
                <a:sysClr val="windowText" lastClr="000000"/>
              </a:solidFill>
            </a:rPr>
            <a:t>　都道府県（</a:t>
          </a:r>
          <a:r>
            <a:rPr kumimoji="1" lang="en-US" altLang="ja-JP" sz="1100">
              <a:solidFill>
                <a:sysClr val="windowText" lastClr="000000"/>
              </a:solidFill>
            </a:rPr>
            <a:t>36</a:t>
          </a:r>
          <a:r>
            <a:rPr kumimoji="1" lang="ja-JP" altLang="en-US" sz="1100">
              <a:solidFill>
                <a:sysClr val="windowText" lastClr="000000"/>
              </a:solidFill>
            </a:rPr>
            <a:t>）　</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10</xdr:col>
      <xdr:colOff>54429</xdr:colOff>
      <xdr:row>754</xdr:row>
      <xdr:rowOff>279400</xdr:rowOff>
    </xdr:from>
    <xdr:to>
      <xdr:col>25</xdr:col>
      <xdr:colOff>40821</xdr:colOff>
      <xdr:row>757</xdr:row>
      <xdr:rowOff>152432</xdr:rowOff>
    </xdr:to>
    <xdr:sp macro="" textlink="">
      <xdr:nvSpPr>
        <xdr:cNvPr id="24" name="正方形/長方形 23"/>
        <xdr:cNvSpPr/>
      </xdr:nvSpPr>
      <xdr:spPr>
        <a:xfrm>
          <a:off x="2054679" y="48914050"/>
          <a:ext cx="2986767" cy="12446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九重町</a:t>
          </a:r>
          <a:r>
            <a:rPr kumimoji="1" lang="ja-JP" altLang="ja-JP" sz="1100">
              <a:solidFill>
                <a:sysClr val="windowText" lastClr="000000"/>
              </a:solidFill>
              <a:effectLst/>
              <a:latin typeface="+mn-lt"/>
              <a:ea typeface="+mn-ea"/>
              <a:cs typeface="+mn-cs"/>
            </a:rPr>
            <a:t>の例　</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第３者へ請負等を行ったもの</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     F.</a:t>
          </a:r>
          <a:r>
            <a:rPr kumimoji="1" lang="en-US" altLang="ja-JP" sz="1100" baseline="0">
              <a:solidFill>
                <a:sysClr val="windowText" lastClr="000000"/>
              </a:solidFill>
              <a:effectLst/>
              <a:latin typeface="+mn-lt"/>
              <a:ea typeface="+mn-ea"/>
              <a:cs typeface="+mn-cs"/>
            </a:rPr>
            <a:t>  </a:t>
          </a:r>
          <a:r>
            <a:rPr kumimoji="1" lang="ja-JP" altLang="ja-JP" sz="1100">
              <a:solidFill>
                <a:schemeClr val="tx1"/>
              </a:solidFill>
              <a:effectLst/>
              <a:latin typeface="+mn-lt"/>
              <a:ea typeface="+mn-ea"/>
              <a:cs typeface="+mn-cs"/>
            </a:rPr>
            <a:t>民間会社等</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団体</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196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34</xdr:col>
      <xdr:colOff>152400</xdr:colOff>
      <xdr:row>758</xdr:row>
      <xdr:rowOff>292100</xdr:rowOff>
    </xdr:from>
    <xdr:to>
      <xdr:col>48</xdr:col>
      <xdr:colOff>172383</xdr:colOff>
      <xdr:row>761</xdr:row>
      <xdr:rowOff>212728</xdr:rowOff>
    </xdr:to>
    <xdr:sp macro="" textlink="">
      <xdr:nvSpPr>
        <xdr:cNvPr id="26" name="正方形/長方形 25"/>
        <xdr:cNvSpPr/>
      </xdr:nvSpPr>
      <xdr:spPr>
        <a:xfrm>
          <a:off x="6953250" y="50965100"/>
          <a:ext cx="2820333" cy="11874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埼玉県の例</a:t>
          </a:r>
        </a:p>
        <a:p>
          <a:r>
            <a:rPr kumimoji="1" lang="ja-JP" altLang="en-US" sz="1100">
              <a:solidFill>
                <a:sysClr val="windowText" lastClr="000000"/>
              </a:solidFill>
              <a:effectLst/>
              <a:latin typeface="+mn-lt"/>
              <a:ea typeface="+mn-ea"/>
              <a:cs typeface="+mn-cs"/>
            </a:rPr>
            <a:t>　 ダム建設に係る負担金　</a:t>
          </a:r>
          <a:r>
            <a:rPr kumimoji="1" lang="en-US" altLang="ja-JP" sz="1100">
              <a:solidFill>
                <a:sysClr val="windowText" lastClr="000000"/>
              </a:solidFill>
              <a:effectLst/>
              <a:latin typeface="+mn-lt"/>
              <a:ea typeface="+mn-ea"/>
              <a:cs typeface="+mn-cs"/>
            </a:rPr>
            <a:t>2,904</a:t>
          </a:r>
          <a:r>
            <a:rPr kumimoji="1" lang="ja-JP" altLang="en-US" sz="1100">
              <a:solidFill>
                <a:sysClr val="windowText" lastClr="000000"/>
              </a:solidFill>
              <a:effectLst/>
              <a:latin typeface="+mn-lt"/>
              <a:ea typeface="+mn-ea"/>
              <a:cs typeface="+mn-cs"/>
            </a:rPr>
            <a:t>百万円</a:t>
          </a:r>
        </a:p>
      </xdr:txBody>
    </xdr:sp>
    <xdr:clientData/>
  </xdr:twoCellAnchor>
  <xdr:twoCellAnchor>
    <xdr:from>
      <xdr:col>35</xdr:col>
      <xdr:colOff>139700</xdr:colOff>
      <xdr:row>762</xdr:row>
      <xdr:rowOff>25400</xdr:rowOff>
    </xdr:from>
    <xdr:to>
      <xdr:col>48</xdr:col>
      <xdr:colOff>14968</xdr:colOff>
      <xdr:row>763</xdr:row>
      <xdr:rowOff>123056</xdr:rowOff>
    </xdr:to>
    <xdr:sp macro="" textlink="">
      <xdr:nvSpPr>
        <xdr:cNvPr id="27" name="大かっこ 26"/>
        <xdr:cNvSpPr/>
      </xdr:nvSpPr>
      <xdr:spPr>
        <a:xfrm>
          <a:off x="7140575" y="52412900"/>
          <a:ext cx="2475593" cy="47865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水道水源開発施設の整備</a:t>
          </a:r>
          <a:endParaRPr kumimoji="1" lang="en-US" altLang="ja-JP" sz="1100">
            <a:solidFill>
              <a:schemeClr val="tx1"/>
            </a:solidFill>
          </a:endParaRPr>
        </a:p>
      </xdr:txBody>
    </xdr:sp>
    <xdr:clientData/>
  </xdr:twoCellAnchor>
  <xdr:twoCellAnchor>
    <xdr:from>
      <xdr:col>31</xdr:col>
      <xdr:colOff>50800</xdr:colOff>
      <xdr:row>743</xdr:row>
      <xdr:rowOff>342900</xdr:rowOff>
    </xdr:from>
    <xdr:to>
      <xdr:col>31</xdr:col>
      <xdr:colOff>63500</xdr:colOff>
      <xdr:row>749</xdr:row>
      <xdr:rowOff>139700</xdr:rowOff>
    </xdr:to>
    <xdr:cxnSp macro="">
      <xdr:nvCxnSpPr>
        <xdr:cNvPr id="30" name="直線矢印コネクタ 29"/>
        <xdr:cNvCxnSpPr/>
      </xdr:nvCxnSpPr>
      <xdr:spPr>
        <a:xfrm>
          <a:off x="6251575" y="45100875"/>
          <a:ext cx="12700" cy="19113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177800</xdr:colOff>
      <xdr:row>744</xdr:row>
      <xdr:rowOff>0</xdr:rowOff>
    </xdr:from>
    <xdr:to>
      <xdr:col>24</xdr:col>
      <xdr:colOff>0</xdr:colOff>
      <xdr:row>750</xdr:row>
      <xdr:rowOff>38100</xdr:rowOff>
    </xdr:to>
    <xdr:cxnSp macro="">
      <xdr:nvCxnSpPr>
        <xdr:cNvPr id="31" name="直線矢印コネクタ 30"/>
        <xdr:cNvCxnSpPr/>
      </xdr:nvCxnSpPr>
      <xdr:spPr>
        <a:xfrm>
          <a:off x="4778375" y="45110400"/>
          <a:ext cx="22225" cy="2152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88900</xdr:colOff>
      <xdr:row>753</xdr:row>
      <xdr:rowOff>76200</xdr:rowOff>
    </xdr:from>
    <xdr:to>
      <xdr:col>17</xdr:col>
      <xdr:colOff>109812</xdr:colOff>
      <xdr:row>754</xdr:row>
      <xdr:rowOff>287055</xdr:rowOff>
    </xdr:to>
    <xdr:cxnSp macro="">
      <xdr:nvCxnSpPr>
        <xdr:cNvPr id="32" name="直線矢印コネクタ 31"/>
        <xdr:cNvCxnSpPr/>
      </xdr:nvCxnSpPr>
      <xdr:spPr>
        <a:xfrm>
          <a:off x="3489325" y="48358425"/>
          <a:ext cx="20912" cy="5632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747</xdr:row>
      <xdr:rowOff>101600</xdr:rowOff>
    </xdr:from>
    <xdr:to>
      <xdr:col>8</xdr:col>
      <xdr:colOff>38100</xdr:colOff>
      <xdr:row>760</xdr:row>
      <xdr:rowOff>12700</xdr:rowOff>
    </xdr:to>
    <xdr:cxnSp macro="">
      <xdr:nvCxnSpPr>
        <xdr:cNvPr id="33" name="直線矢印コネクタ 32"/>
        <xdr:cNvCxnSpPr/>
      </xdr:nvCxnSpPr>
      <xdr:spPr>
        <a:xfrm>
          <a:off x="1600200" y="46269275"/>
          <a:ext cx="38100" cy="5454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90715</xdr:colOff>
      <xdr:row>758</xdr:row>
      <xdr:rowOff>612322</xdr:rowOff>
    </xdr:from>
    <xdr:to>
      <xdr:col>17</xdr:col>
      <xdr:colOff>68037</xdr:colOff>
      <xdr:row>759</xdr:row>
      <xdr:rowOff>204106</xdr:rowOff>
    </xdr:to>
    <xdr:sp macro="" textlink="">
      <xdr:nvSpPr>
        <xdr:cNvPr id="34" name="テキスト ボックス 33"/>
        <xdr:cNvSpPr txBox="1"/>
      </xdr:nvSpPr>
      <xdr:spPr>
        <a:xfrm>
          <a:off x="1290865" y="51285322"/>
          <a:ext cx="2177597" cy="25853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47</xdr:col>
      <xdr:colOff>25400</xdr:colOff>
      <xdr:row>747</xdr:row>
      <xdr:rowOff>114300</xdr:rowOff>
    </xdr:from>
    <xdr:to>
      <xdr:col>47</xdr:col>
      <xdr:colOff>76200</xdr:colOff>
      <xdr:row>758</xdr:row>
      <xdr:rowOff>292100</xdr:rowOff>
    </xdr:to>
    <xdr:cxnSp macro="">
      <xdr:nvCxnSpPr>
        <xdr:cNvPr id="35" name="直線矢印コネクタ 34"/>
        <xdr:cNvCxnSpPr/>
      </xdr:nvCxnSpPr>
      <xdr:spPr>
        <a:xfrm>
          <a:off x="9426575" y="46281975"/>
          <a:ext cx="50800" cy="4683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744</xdr:row>
      <xdr:rowOff>0</xdr:rowOff>
    </xdr:from>
    <xdr:to>
      <xdr:col>26</xdr:col>
      <xdr:colOff>11206</xdr:colOff>
      <xdr:row>765</xdr:row>
      <xdr:rowOff>0</xdr:rowOff>
    </xdr:to>
    <xdr:cxnSp macro="">
      <xdr:nvCxnSpPr>
        <xdr:cNvPr id="37" name="直線矢印コネクタ 36"/>
        <xdr:cNvCxnSpPr/>
      </xdr:nvCxnSpPr>
      <xdr:spPr>
        <a:xfrm>
          <a:off x="5200650" y="45110400"/>
          <a:ext cx="11206" cy="82867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11204</xdr:colOff>
      <xdr:row>765</xdr:row>
      <xdr:rowOff>11205</xdr:rowOff>
    </xdr:from>
    <xdr:to>
      <xdr:col>34</xdr:col>
      <xdr:colOff>23904</xdr:colOff>
      <xdr:row>766</xdr:row>
      <xdr:rowOff>218887</xdr:rowOff>
    </xdr:to>
    <xdr:sp macro="" textlink="">
      <xdr:nvSpPr>
        <xdr:cNvPr id="38" name="正方形/長方形 37"/>
        <xdr:cNvSpPr/>
      </xdr:nvSpPr>
      <xdr:spPr>
        <a:xfrm>
          <a:off x="3611654" y="53408355"/>
          <a:ext cx="3213100" cy="5220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G.</a:t>
          </a:r>
          <a:r>
            <a:rPr kumimoji="1" lang="ja-JP" altLang="en-US" sz="1100">
              <a:solidFill>
                <a:sysClr val="windowText" lastClr="000000"/>
              </a:solidFill>
            </a:rPr>
            <a:t>　都道府県等（採択件数</a:t>
          </a:r>
          <a:r>
            <a:rPr kumimoji="1" lang="en-US" altLang="ja-JP" sz="1100">
              <a:solidFill>
                <a:sysClr val="windowText" lastClr="000000"/>
              </a:solidFill>
            </a:rPr>
            <a:t>113</a:t>
          </a:r>
          <a:r>
            <a:rPr kumimoji="1" lang="ja-JP" altLang="en-US" sz="1100">
              <a:solidFill>
                <a:sysClr val="windowText" lastClr="000000"/>
              </a:solidFill>
            </a:rPr>
            <a:t>）　</a:t>
          </a:r>
          <a:r>
            <a:rPr kumimoji="1" lang="en-US" altLang="ja-JP" sz="1100">
              <a:solidFill>
                <a:sysClr val="windowText" lastClr="000000"/>
              </a:solidFill>
            </a:rPr>
            <a:t>29,499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56030</xdr:colOff>
      <xdr:row>766</xdr:row>
      <xdr:rowOff>280146</xdr:rowOff>
    </xdr:from>
    <xdr:to>
      <xdr:col>32</xdr:col>
      <xdr:colOff>28017</xdr:colOff>
      <xdr:row>767</xdr:row>
      <xdr:rowOff>325034</xdr:rowOff>
    </xdr:to>
    <xdr:sp macro="" textlink="">
      <xdr:nvSpPr>
        <xdr:cNvPr id="39" name="大かっこ 38"/>
        <xdr:cNvSpPr/>
      </xdr:nvSpPr>
      <xdr:spPr>
        <a:xfrm>
          <a:off x="4256555" y="53991621"/>
          <a:ext cx="2172262" cy="349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耐震化事業の実施</a:t>
          </a:r>
          <a:endParaRPr kumimoji="1" lang="en-US" altLang="ja-JP" sz="1100">
            <a:solidFill>
              <a:sysClr val="windowText" lastClr="000000"/>
            </a:solidFill>
          </a:endParaRPr>
        </a:p>
      </xdr:txBody>
    </xdr:sp>
    <xdr:clientData/>
  </xdr:twoCellAnchor>
  <xdr:twoCellAnchor>
    <xdr:from>
      <xdr:col>26</xdr:col>
      <xdr:colOff>0</xdr:colOff>
      <xdr:row>767</xdr:row>
      <xdr:rowOff>313765</xdr:rowOff>
    </xdr:from>
    <xdr:to>
      <xdr:col>26</xdr:col>
      <xdr:colOff>11206</xdr:colOff>
      <xdr:row>769</xdr:row>
      <xdr:rowOff>201706</xdr:rowOff>
    </xdr:to>
    <xdr:cxnSp macro="">
      <xdr:nvCxnSpPr>
        <xdr:cNvPr id="40" name="直線矢印コネクタ 39"/>
        <xdr:cNvCxnSpPr/>
      </xdr:nvCxnSpPr>
      <xdr:spPr>
        <a:xfrm>
          <a:off x="5200650" y="54339565"/>
          <a:ext cx="11206" cy="51659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769</xdr:row>
      <xdr:rowOff>224118</xdr:rowOff>
    </xdr:from>
    <xdr:to>
      <xdr:col>35</xdr:col>
      <xdr:colOff>1494</xdr:colOff>
      <xdr:row>771</xdr:row>
      <xdr:rowOff>285750</xdr:rowOff>
    </xdr:to>
    <xdr:sp macro="" textlink="">
      <xdr:nvSpPr>
        <xdr:cNvPr id="41" name="正方形/長方形 40"/>
        <xdr:cNvSpPr/>
      </xdr:nvSpPr>
      <xdr:spPr>
        <a:xfrm>
          <a:off x="3790950" y="54878568"/>
          <a:ext cx="3211419" cy="6902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福岡県の例　</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baseline="0">
              <a:solidFill>
                <a:sysClr val="windowText" lastClr="000000"/>
              </a:solidFill>
            </a:rPr>
            <a:t>H.</a:t>
          </a:r>
          <a:r>
            <a:rPr kumimoji="1" lang="ja-JP" altLang="en-US" sz="1100" baseline="0">
              <a:solidFill>
                <a:sysClr val="windowText" lastClr="000000"/>
              </a:solidFill>
            </a:rPr>
            <a:t>市町村等</a:t>
          </a:r>
          <a:r>
            <a:rPr kumimoji="1" lang="en-US" altLang="ja-JP" sz="1100" baseline="0">
              <a:solidFill>
                <a:sysClr val="windowText" lastClr="000000"/>
              </a:solidFill>
            </a:rPr>
            <a:t>16</a:t>
          </a:r>
          <a:r>
            <a:rPr kumimoji="1" lang="ja-JP" altLang="en-US" sz="1100" baseline="0">
              <a:solidFill>
                <a:sysClr val="windowText" lastClr="000000"/>
              </a:solidFill>
            </a:rPr>
            <a:t>団体</a:t>
          </a:r>
          <a:r>
            <a:rPr kumimoji="1" lang="ja-JP" altLang="en-US" sz="1100">
              <a:solidFill>
                <a:sysClr val="windowText" lastClr="000000"/>
              </a:solidFill>
            </a:rPr>
            <a:t>　　</a:t>
          </a:r>
          <a:r>
            <a:rPr kumimoji="1" lang="en-US" altLang="ja-JP" sz="1100">
              <a:solidFill>
                <a:sysClr val="windowText" lastClr="000000"/>
              </a:solidFill>
            </a:rPr>
            <a:t>2,064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54429</xdr:colOff>
      <xdr:row>763</xdr:row>
      <xdr:rowOff>285750</xdr:rowOff>
    </xdr:from>
    <xdr:to>
      <xdr:col>42</xdr:col>
      <xdr:colOff>161472</xdr:colOff>
      <xdr:row>764</xdr:row>
      <xdr:rowOff>244378</xdr:rowOff>
    </xdr:to>
    <xdr:sp macro="" textlink="">
      <xdr:nvSpPr>
        <xdr:cNvPr id="42" name="テキスト ボックス 41"/>
        <xdr:cNvSpPr txBox="1"/>
      </xdr:nvSpPr>
      <xdr:spPr>
        <a:xfrm>
          <a:off x="4655004" y="53054250"/>
          <a:ext cx="3907518" cy="272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○生活基盤施設耐震化等交付金</a:t>
          </a:r>
        </a:p>
      </xdr:txBody>
    </xdr:sp>
    <xdr:clientData/>
  </xdr:twoCellAnchor>
  <xdr:twoCellAnchor>
    <xdr:from>
      <xdr:col>42</xdr:col>
      <xdr:colOff>163285</xdr:colOff>
      <xdr:row>744</xdr:row>
      <xdr:rowOff>163285</xdr:rowOff>
    </xdr:from>
    <xdr:to>
      <xdr:col>49</xdr:col>
      <xdr:colOff>220195</xdr:colOff>
      <xdr:row>745</xdr:row>
      <xdr:rowOff>63499</xdr:rowOff>
    </xdr:to>
    <xdr:sp macro="" textlink="">
      <xdr:nvSpPr>
        <xdr:cNvPr id="43" name="テキスト ボックス 42"/>
        <xdr:cNvSpPr txBox="1"/>
      </xdr:nvSpPr>
      <xdr:spPr>
        <a:xfrm>
          <a:off x="8564335" y="45273685"/>
          <a:ext cx="1457085" cy="252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95251</xdr:colOff>
      <xdr:row>747</xdr:row>
      <xdr:rowOff>326570</xdr:rowOff>
    </xdr:from>
    <xdr:to>
      <xdr:col>32</xdr:col>
      <xdr:colOff>136071</xdr:colOff>
      <xdr:row>748</xdr:row>
      <xdr:rowOff>217715</xdr:rowOff>
    </xdr:to>
    <xdr:sp macro="" textlink="">
      <xdr:nvSpPr>
        <xdr:cNvPr id="44" name="テキスト ボックス 43"/>
        <xdr:cNvSpPr txBox="1"/>
      </xdr:nvSpPr>
      <xdr:spPr>
        <a:xfrm>
          <a:off x="4495801" y="46494245"/>
          <a:ext cx="2041070" cy="243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136070</xdr:colOff>
      <xdr:row>768</xdr:row>
      <xdr:rowOff>163285</xdr:rowOff>
    </xdr:from>
    <xdr:to>
      <xdr:col>31</xdr:col>
      <xdr:colOff>176891</xdr:colOff>
      <xdr:row>769</xdr:row>
      <xdr:rowOff>95250</xdr:rowOff>
    </xdr:to>
    <xdr:sp macro="" textlink="">
      <xdr:nvSpPr>
        <xdr:cNvPr id="45" name="テキスト ボックス 44"/>
        <xdr:cNvSpPr txBox="1"/>
      </xdr:nvSpPr>
      <xdr:spPr>
        <a:xfrm>
          <a:off x="4336595" y="54503410"/>
          <a:ext cx="2041071" cy="2462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95250</xdr:colOff>
      <xdr:row>756</xdr:row>
      <xdr:rowOff>625928</xdr:rowOff>
    </xdr:from>
    <xdr:to>
      <xdr:col>49</xdr:col>
      <xdr:colOff>258536</xdr:colOff>
      <xdr:row>757</xdr:row>
      <xdr:rowOff>190500</xdr:rowOff>
    </xdr:to>
    <xdr:sp macro="" textlink="">
      <xdr:nvSpPr>
        <xdr:cNvPr id="46" name="テキスト ボックス 45"/>
        <xdr:cNvSpPr txBox="1"/>
      </xdr:nvSpPr>
      <xdr:spPr>
        <a:xfrm>
          <a:off x="8296275" y="49965428"/>
          <a:ext cx="1763486"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176892</xdr:colOff>
      <xdr:row>753</xdr:row>
      <xdr:rowOff>163286</xdr:rowOff>
    </xdr:from>
    <xdr:to>
      <xdr:col>23</xdr:col>
      <xdr:colOff>167821</xdr:colOff>
      <xdr:row>754</xdr:row>
      <xdr:rowOff>75294</xdr:rowOff>
    </xdr:to>
    <xdr:sp macro="" textlink="">
      <xdr:nvSpPr>
        <xdr:cNvPr id="47" name="テキスト ボックス 46"/>
        <xdr:cNvSpPr txBox="1"/>
      </xdr:nvSpPr>
      <xdr:spPr>
        <a:xfrm>
          <a:off x="2777217" y="48445511"/>
          <a:ext cx="1991179" cy="26443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oneCellAnchor>
    <xdr:from>
      <xdr:col>38</xdr:col>
      <xdr:colOff>134470</xdr:colOff>
      <xdr:row>30</xdr:row>
      <xdr:rowOff>224118</xdr:rowOff>
    </xdr:from>
    <xdr:ext cx="607859" cy="275717"/>
    <xdr:sp macro="" textlink="">
      <xdr:nvSpPr>
        <xdr:cNvPr id="48" name="テキスト ボックス 47"/>
        <xdr:cNvSpPr txBox="1"/>
      </xdr:nvSpPr>
      <xdr:spPr>
        <a:xfrm>
          <a:off x="7799294" y="1119467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112058</xdr:colOff>
      <xdr:row>74</xdr:row>
      <xdr:rowOff>22412</xdr:rowOff>
    </xdr:from>
    <xdr:ext cx="607859" cy="275717"/>
    <xdr:sp macro="" textlink="">
      <xdr:nvSpPr>
        <xdr:cNvPr id="49" name="テキスト ボックス 48"/>
        <xdr:cNvSpPr txBox="1"/>
      </xdr:nvSpPr>
      <xdr:spPr>
        <a:xfrm>
          <a:off x="7776882" y="131557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112058</xdr:colOff>
      <xdr:row>133</xdr:row>
      <xdr:rowOff>134470</xdr:rowOff>
    </xdr:from>
    <xdr:ext cx="607859" cy="275717"/>
    <xdr:sp macro="" textlink="">
      <xdr:nvSpPr>
        <xdr:cNvPr id="50" name="テキスト ボックス 49"/>
        <xdr:cNvSpPr txBox="1"/>
      </xdr:nvSpPr>
      <xdr:spPr>
        <a:xfrm>
          <a:off x="7776882" y="1880347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100852</xdr:colOff>
      <xdr:row>432</xdr:row>
      <xdr:rowOff>0</xdr:rowOff>
    </xdr:from>
    <xdr:ext cx="607859" cy="275717"/>
    <xdr:sp macro="" textlink="">
      <xdr:nvSpPr>
        <xdr:cNvPr id="51" name="テキスト ボックス 50"/>
        <xdr:cNvSpPr txBox="1"/>
      </xdr:nvSpPr>
      <xdr:spPr>
        <a:xfrm>
          <a:off x="6958852" y="243279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R741" sqref="R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356</v>
      </c>
      <c r="AT2" s="222"/>
      <c r="AU2" s="222"/>
      <c r="AV2" s="52" t="str">
        <f>IF(AW2="", "", "-")</f>
        <v/>
      </c>
      <c r="AW2" s="399"/>
      <c r="AX2" s="399"/>
    </row>
    <row r="3" spans="1:50" ht="21" customHeight="1" thickBot="1" x14ac:dyDescent="0.2">
      <c r="A3" s="530" t="s">
        <v>527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544</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542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122</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545</v>
      </c>
      <c r="AF5" s="724"/>
      <c r="AG5" s="724"/>
      <c r="AH5" s="724"/>
      <c r="AI5" s="724"/>
      <c r="AJ5" s="724"/>
      <c r="AK5" s="724"/>
      <c r="AL5" s="724"/>
      <c r="AM5" s="724"/>
      <c r="AN5" s="724"/>
      <c r="AO5" s="724"/>
      <c r="AP5" s="725"/>
      <c r="AQ5" s="726" t="s">
        <v>546</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548</v>
      </c>
      <c r="H7" s="840"/>
      <c r="I7" s="840"/>
      <c r="J7" s="840"/>
      <c r="K7" s="840"/>
      <c r="L7" s="840"/>
      <c r="M7" s="840"/>
      <c r="N7" s="840"/>
      <c r="O7" s="840"/>
      <c r="P7" s="840"/>
      <c r="Q7" s="840"/>
      <c r="R7" s="840"/>
      <c r="S7" s="840"/>
      <c r="T7" s="840"/>
      <c r="U7" s="840"/>
      <c r="V7" s="840"/>
      <c r="W7" s="840"/>
      <c r="X7" s="841"/>
      <c r="Y7" s="397" t="s">
        <v>540</v>
      </c>
      <c r="Z7" s="298"/>
      <c r="AA7" s="298"/>
      <c r="AB7" s="298"/>
      <c r="AC7" s="298"/>
      <c r="AD7" s="398"/>
      <c r="AE7" s="385" t="s">
        <v>549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388</v>
      </c>
      <c r="B8" s="837"/>
      <c r="C8" s="837"/>
      <c r="D8" s="837"/>
      <c r="E8" s="837"/>
      <c r="F8" s="838"/>
      <c r="G8" s="225" t="str">
        <f>入力規則等!A26</f>
        <v>国土強靱化施策</v>
      </c>
      <c r="H8" s="226"/>
      <c r="I8" s="226"/>
      <c r="J8" s="226"/>
      <c r="K8" s="226"/>
      <c r="L8" s="226"/>
      <c r="M8" s="226"/>
      <c r="N8" s="226"/>
      <c r="O8" s="226"/>
      <c r="P8" s="226"/>
      <c r="Q8" s="226"/>
      <c r="R8" s="226"/>
      <c r="S8" s="226"/>
      <c r="T8" s="226"/>
      <c r="U8" s="226"/>
      <c r="V8" s="226"/>
      <c r="W8" s="226"/>
      <c r="X8" s="227"/>
      <c r="Y8" s="576" t="s">
        <v>389</v>
      </c>
      <c r="Z8" s="577"/>
      <c r="AA8" s="577"/>
      <c r="AB8" s="577"/>
      <c r="AC8" s="577"/>
      <c r="AD8" s="578"/>
      <c r="AE8" s="744" t="str">
        <f>入力規則等!K13</f>
        <v>社会保障、公共事業</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6" t="s">
        <v>23</v>
      </c>
      <c r="B9" s="147"/>
      <c r="C9" s="147"/>
      <c r="D9" s="147"/>
      <c r="E9" s="147"/>
      <c r="F9" s="147"/>
      <c r="G9" s="579" t="s">
        <v>550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551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0" t="s">
        <v>24</v>
      </c>
      <c r="B12" s="141"/>
      <c r="C12" s="141"/>
      <c r="D12" s="141"/>
      <c r="E12" s="141"/>
      <c r="F12" s="142"/>
      <c r="G12" s="685"/>
      <c r="H12" s="686"/>
      <c r="I12" s="686"/>
      <c r="J12" s="686"/>
      <c r="K12" s="686"/>
      <c r="L12" s="686"/>
      <c r="M12" s="686"/>
      <c r="N12" s="686"/>
      <c r="O12" s="686"/>
      <c r="P12" s="305" t="s">
        <v>356</v>
      </c>
      <c r="Q12" s="300"/>
      <c r="R12" s="300"/>
      <c r="S12" s="300"/>
      <c r="T12" s="300"/>
      <c r="U12" s="300"/>
      <c r="V12" s="301"/>
      <c r="W12" s="305" t="s">
        <v>362</v>
      </c>
      <c r="X12" s="300"/>
      <c r="Y12" s="300"/>
      <c r="Z12" s="300"/>
      <c r="AA12" s="300"/>
      <c r="AB12" s="300"/>
      <c r="AC12" s="301"/>
      <c r="AD12" s="305" t="s">
        <v>466</v>
      </c>
      <c r="AE12" s="300"/>
      <c r="AF12" s="300"/>
      <c r="AG12" s="300"/>
      <c r="AH12" s="300"/>
      <c r="AI12" s="300"/>
      <c r="AJ12" s="301"/>
      <c r="AK12" s="305" t="s">
        <v>528</v>
      </c>
      <c r="AL12" s="300"/>
      <c r="AM12" s="300"/>
      <c r="AN12" s="300"/>
      <c r="AO12" s="300"/>
      <c r="AP12" s="300"/>
      <c r="AQ12" s="301"/>
      <c r="AR12" s="305" t="s">
        <v>529</v>
      </c>
      <c r="AS12" s="300"/>
      <c r="AT12" s="300"/>
      <c r="AU12" s="300"/>
      <c r="AV12" s="300"/>
      <c r="AW12" s="300"/>
      <c r="AX12" s="748"/>
    </row>
    <row r="13" spans="1:50" ht="21" customHeight="1" x14ac:dyDescent="0.15">
      <c r="A13" s="143"/>
      <c r="B13" s="144"/>
      <c r="C13" s="144"/>
      <c r="D13" s="144"/>
      <c r="E13" s="144"/>
      <c r="F13" s="145"/>
      <c r="G13" s="749" t="s">
        <v>6</v>
      </c>
      <c r="H13" s="750"/>
      <c r="I13" s="642" t="s">
        <v>7</v>
      </c>
      <c r="J13" s="643"/>
      <c r="K13" s="643"/>
      <c r="L13" s="643"/>
      <c r="M13" s="643"/>
      <c r="N13" s="643"/>
      <c r="O13" s="644"/>
      <c r="P13" s="101">
        <v>19911</v>
      </c>
      <c r="Q13" s="102"/>
      <c r="R13" s="102"/>
      <c r="S13" s="102"/>
      <c r="T13" s="102"/>
      <c r="U13" s="102"/>
      <c r="V13" s="103"/>
      <c r="W13" s="101">
        <v>24045</v>
      </c>
      <c r="X13" s="102"/>
      <c r="Y13" s="102"/>
      <c r="Z13" s="102"/>
      <c r="AA13" s="102"/>
      <c r="AB13" s="102"/>
      <c r="AC13" s="103"/>
      <c r="AD13" s="101">
        <v>25851</v>
      </c>
      <c r="AE13" s="102"/>
      <c r="AF13" s="102"/>
      <c r="AG13" s="102"/>
      <c r="AH13" s="102"/>
      <c r="AI13" s="102"/>
      <c r="AJ13" s="103"/>
      <c r="AK13" s="101">
        <v>29981</v>
      </c>
      <c r="AL13" s="102"/>
      <c r="AM13" s="102"/>
      <c r="AN13" s="102"/>
      <c r="AO13" s="102"/>
      <c r="AP13" s="102"/>
      <c r="AQ13" s="103"/>
      <c r="AR13" s="98"/>
      <c r="AS13" s="99"/>
      <c r="AT13" s="99"/>
      <c r="AU13" s="99"/>
      <c r="AV13" s="99"/>
      <c r="AW13" s="99"/>
      <c r="AX13" s="396"/>
    </row>
    <row r="14" spans="1:50" ht="21" customHeight="1" x14ac:dyDescent="0.15">
      <c r="A14" s="143"/>
      <c r="B14" s="144"/>
      <c r="C14" s="144"/>
      <c r="D14" s="144"/>
      <c r="E14" s="144"/>
      <c r="F14" s="145"/>
      <c r="G14" s="751"/>
      <c r="H14" s="752"/>
      <c r="I14" s="582" t="s">
        <v>8</v>
      </c>
      <c r="J14" s="636"/>
      <c r="K14" s="636"/>
      <c r="L14" s="636"/>
      <c r="M14" s="636"/>
      <c r="N14" s="636"/>
      <c r="O14" s="637"/>
      <c r="P14" s="101">
        <v>28430</v>
      </c>
      <c r="Q14" s="102"/>
      <c r="R14" s="102"/>
      <c r="S14" s="102"/>
      <c r="T14" s="102"/>
      <c r="U14" s="102"/>
      <c r="V14" s="103"/>
      <c r="W14" s="101">
        <v>44687</v>
      </c>
      <c r="X14" s="102"/>
      <c r="Y14" s="102"/>
      <c r="Z14" s="102"/>
      <c r="AA14" s="102"/>
      <c r="AB14" s="102"/>
      <c r="AC14" s="103"/>
      <c r="AD14" s="101">
        <v>28466</v>
      </c>
      <c r="AE14" s="102"/>
      <c r="AF14" s="102"/>
      <c r="AG14" s="102"/>
      <c r="AH14" s="102"/>
      <c r="AI14" s="102"/>
      <c r="AJ14" s="103"/>
      <c r="AK14" s="101" t="s">
        <v>690</v>
      </c>
      <c r="AL14" s="102"/>
      <c r="AM14" s="102"/>
      <c r="AN14" s="102"/>
      <c r="AO14" s="102"/>
      <c r="AP14" s="102"/>
      <c r="AQ14" s="103"/>
      <c r="AR14" s="669"/>
      <c r="AS14" s="669"/>
      <c r="AT14" s="669"/>
      <c r="AU14" s="669"/>
      <c r="AV14" s="669"/>
      <c r="AW14" s="669"/>
      <c r="AX14" s="670"/>
    </row>
    <row r="15" spans="1:50" ht="21" customHeight="1" x14ac:dyDescent="0.15">
      <c r="A15" s="143"/>
      <c r="B15" s="144"/>
      <c r="C15" s="144"/>
      <c r="D15" s="144"/>
      <c r="E15" s="144"/>
      <c r="F15" s="145"/>
      <c r="G15" s="751"/>
      <c r="H15" s="752"/>
      <c r="I15" s="582" t="s">
        <v>51</v>
      </c>
      <c r="J15" s="583"/>
      <c r="K15" s="583"/>
      <c r="L15" s="583"/>
      <c r="M15" s="583"/>
      <c r="N15" s="583"/>
      <c r="O15" s="584"/>
      <c r="P15" s="101">
        <v>35507</v>
      </c>
      <c r="Q15" s="102"/>
      <c r="R15" s="102"/>
      <c r="S15" s="102"/>
      <c r="T15" s="102"/>
      <c r="U15" s="102"/>
      <c r="V15" s="103"/>
      <c r="W15" s="101">
        <v>31519</v>
      </c>
      <c r="X15" s="102"/>
      <c r="Y15" s="102"/>
      <c r="Z15" s="102"/>
      <c r="AA15" s="102"/>
      <c r="AB15" s="102"/>
      <c r="AC15" s="103"/>
      <c r="AD15" s="101">
        <v>42287</v>
      </c>
      <c r="AE15" s="102"/>
      <c r="AF15" s="102"/>
      <c r="AG15" s="102"/>
      <c r="AH15" s="102"/>
      <c r="AI15" s="102"/>
      <c r="AJ15" s="103"/>
      <c r="AK15" s="101">
        <v>36302</v>
      </c>
      <c r="AL15" s="102"/>
      <c r="AM15" s="102"/>
      <c r="AN15" s="102"/>
      <c r="AO15" s="102"/>
      <c r="AP15" s="102"/>
      <c r="AQ15" s="103"/>
      <c r="AR15" s="101"/>
      <c r="AS15" s="102"/>
      <c r="AT15" s="102"/>
      <c r="AU15" s="102"/>
      <c r="AV15" s="102"/>
      <c r="AW15" s="102"/>
      <c r="AX15" s="635"/>
    </row>
    <row r="16" spans="1:50" ht="21" customHeight="1" x14ac:dyDescent="0.15">
      <c r="A16" s="143"/>
      <c r="B16" s="144"/>
      <c r="C16" s="144"/>
      <c r="D16" s="144"/>
      <c r="E16" s="144"/>
      <c r="F16" s="145"/>
      <c r="G16" s="751"/>
      <c r="H16" s="752"/>
      <c r="I16" s="582" t="s">
        <v>52</v>
      </c>
      <c r="J16" s="583"/>
      <c r="K16" s="583"/>
      <c r="L16" s="583"/>
      <c r="M16" s="583"/>
      <c r="N16" s="583"/>
      <c r="O16" s="584"/>
      <c r="P16" s="101">
        <v>-31519</v>
      </c>
      <c r="Q16" s="102"/>
      <c r="R16" s="102"/>
      <c r="S16" s="102"/>
      <c r="T16" s="102"/>
      <c r="U16" s="102"/>
      <c r="V16" s="103"/>
      <c r="W16" s="101">
        <v>-42287</v>
      </c>
      <c r="X16" s="102"/>
      <c r="Y16" s="102"/>
      <c r="Z16" s="102"/>
      <c r="AA16" s="102"/>
      <c r="AB16" s="102"/>
      <c r="AC16" s="103"/>
      <c r="AD16" s="101">
        <v>-36302</v>
      </c>
      <c r="AE16" s="102"/>
      <c r="AF16" s="102"/>
      <c r="AG16" s="102"/>
      <c r="AH16" s="102"/>
      <c r="AI16" s="102"/>
      <c r="AJ16" s="103"/>
      <c r="AK16" s="101" t="s">
        <v>691</v>
      </c>
      <c r="AL16" s="102"/>
      <c r="AM16" s="102"/>
      <c r="AN16" s="102"/>
      <c r="AO16" s="102"/>
      <c r="AP16" s="102"/>
      <c r="AQ16" s="103"/>
      <c r="AR16" s="682"/>
      <c r="AS16" s="683"/>
      <c r="AT16" s="683"/>
      <c r="AU16" s="683"/>
      <c r="AV16" s="683"/>
      <c r="AW16" s="683"/>
      <c r="AX16" s="684"/>
    </row>
    <row r="17" spans="1:50" ht="24.75" customHeight="1" x14ac:dyDescent="0.15">
      <c r="A17" s="143"/>
      <c r="B17" s="144"/>
      <c r="C17" s="144"/>
      <c r="D17" s="144"/>
      <c r="E17" s="144"/>
      <c r="F17" s="145"/>
      <c r="G17" s="751"/>
      <c r="H17" s="752"/>
      <c r="I17" s="582" t="s">
        <v>50</v>
      </c>
      <c r="J17" s="636"/>
      <c r="K17" s="636"/>
      <c r="L17" s="636"/>
      <c r="M17" s="636"/>
      <c r="N17" s="636"/>
      <c r="O17" s="637"/>
      <c r="P17" s="101" t="s">
        <v>549</v>
      </c>
      <c r="Q17" s="102"/>
      <c r="R17" s="102"/>
      <c r="S17" s="102"/>
      <c r="T17" s="102"/>
      <c r="U17" s="102"/>
      <c r="V17" s="103"/>
      <c r="W17" s="101" t="s">
        <v>549</v>
      </c>
      <c r="X17" s="102"/>
      <c r="Y17" s="102"/>
      <c r="Z17" s="102"/>
      <c r="AA17" s="102"/>
      <c r="AB17" s="102"/>
      <c r="AC17" s="103"/>
      <c r="AD17" s="101" t="s">
        <v>552</v>
      </c>
      <c r="AE17" s="102"/>
      <c r="AF17" s="102"/>
      <c r="AG17" s="102"/>
      <c r="AH17" s="102"/>
      <c r="AI17" s="102"/>
      <c r="AJ17" s="103"/>
      <c r="AK17" s="101" t="s">
        <v>692</v>
      </c>
      <c r="AL17" s="102"/>
      <c r="AM17" s="102"/>
      <c r="AN17" s="102"/>
      <c r="AO17" s="102"/>
      <c r="AP17" s="102"/>
      <c r="AQ17" s="103"/>
      <c r="AR17" s="394"/>
      <c r="AS17" s="394"/>
      <c r="AT17" s="394"/>
      <c r="AU17" s="394"/>
      <c r="AV17" s="394"/>
      <c r="AW17" s="394"/>
      <c r="AX17" s="395"/>
    </row>
    <row r="18" spans="1:50" ht="24.75" customHeight="1" x14ac:dyDescent="0.15">
      <c r="A18" s="143"/>
      <c r="B18" s="144"/>
      <c r="C18" s="144"/>
      <c r="D18" s="144"/>
      <c r="E18" s="144"/>
      <c r="F18" s="145"/>
      <c r="G18" s="753"/>
      <c r="H18" s="754"/>
      <c r="I18" s="741" t="s">
        <v>20</v>
      </c>
      <c r="J18" s="742"/>
      <c r="K18" s="742"/>
      <c r="L18" s="742"/>
      <c r="M18" s="742"/>
      <c r="N18" s="742"/>
      <c r="O18" s="743"/>
      <c r="P18" s="107">
        <f>SUM(P13:V17)</f>
        <v>52329</v>
      </c>
      <c r="Q18" s="108"/>
      <c r="R18" s="108"/>
      <c r="S18" s="108"/>
      <c r="T18" s="108"/>
      <c r="U18" s="108"/>
      <c r="V18" s="109"/>
      <c r="W18" s="107">
        <f>SUM(W13:AC17)</f>
        <v>57964</v>
      </c>
      <c r="X18" s="108"/>
      <c r="Y18" s="108"/>
      <c r="Z18" s="108"/>
      <c r="AA18" s="108"/>
      <c r="AB18" s="108"/>
      <c r="AC18" s="109"/>
      <c r="AD18" s="107">
        <f>SUM(AD13:AJ17)</f>
        <v>60302</v>
      </c>
      <c r="AE18" s="108"/>
      <c r="AF18" s="108"/>
      <c r="AG18" s="108"/>
      <c r="AH18" s="108"/>
      <c r="AI18" s="108"/>
      <c r="AJ18" s="109"/>
      <c r="AK18" s="107">
        <f>SUM(AK13:AQ17)</f>
        <v>66283</v>
      </c>
      <c r="AL18" s="108"/>
      <c r="AM18" s="108"/>
      <c r="AN18" s="108"/>
      <c r="AO18" s="108"/>
      <c r="AP18" s="108"/>
      <c r="AQ18" s="109"/>
      <c r="AR18" s="107">
        <f>SUM(AR13:AX17)</f>
        <v>0</v>
      </c>
      <c r="AS18" s="108"/>
      <c r="AT18" s="108"/>
      <c r="AU18" s="108"/>
      <c r="AV18" s="108"/>
      <c r="AW18" s="108"/>
      <c r="AX18" s="544"/>
    </row>
    <row r="19" spans="1:50" ht="24.75" customHeight="1" x14ac:dyDescent="0.15">
      <c r="A19" s="143"/>
      <c r="B19" s="144"/>
      <c r="C19" s="144"/>
      <c r="D19" s="144"/>
      <c r="E19" s="144"/>
      <c r="F19" s="145"/>
      <c r="G19" s="542" t="s">
        <v>9</v>
      </c>
      <c r="H19" s="543"/>
      <c r="I19" s="543"/>
      <c r="J19" s="543"/>
      <c r="K19" s="543"/>
      <c r="L19" s="543"/>
      <c r="M19" s="543"/>
      <c r="N19" s="543"/>
      <c r="O19" s="543"/>
      <c r="P19" s="101">
        <v>51164</v>
      </c>
      <c r="Q19" s="102"/>
      <c r="R19" s="102"/>
      <c r="S19" s="102"/>
      <c r="T19" s="102"/>
      <c r="U19" s="102"/>
      <c r="V19" s="103"/>
      <c r="W19" s="101">
        <v>53487</v>
      </c>
      <c r="X19" s="102"/>
      <c r="Y19" s="102"/>
      <c r="Z19" s="102"/>
      <c r="AA19" s="102"/>
      <c r="AB19" s="102"/>
      <c r="AC19" s="103"/>
      <c r="AD19" s="101">
        <v>55005</v>
      </c>
      <c r="AE19" s="102"/>
      <c r="AF19" s="102"/>
      <c r="AG19" s="102"/>
      <c r="AH19" s="102"/>
      <c r="AI19" s="102"/>
      <c r="AJ19" s="103"/>
      <c r="AK19" s="493"/>
      <c r="AL19" s="493"/>
      <c r="AM19" s="493"/>
      <c r="AN19" s="493"/>
      <c r="AO19" s="493"/>
      <c r="AP19" s="493"/>
      <c r="AQ19" s="493"/>
      <c r="AR19" s="493"/>
      <c r="AS19" s="493"/>
      <c r="AT19" s="493"/>
      <c r="AU19" s="493"/>
      <c r="AV19" s="493"/>
      <c r="AW19" s="493"/>
      <c r="AX19" s="545"/>
    </row>
    <row r="20" spans="1:50" ht="24.75" customHeight="1" x14ac:dyDescent="0.15">
      <c r="A20" s="143"/>
      <c r="B20" s="144"/>
      <c r="C20" s="144"/>
      <c r="D20" s="144"/>
      <c r="E20" s="144"/>
      <c r="F20" s="145"/>
      <c r="G20" s="542" t="s">
        <v>10</v>
      </c>
      <c r="H20" s="543"/>
      <c r="I20" s="543"/>
      <c r="J20" s="543"/>
      <c r="K20" s="543"/>
      <c r="L20" s="543"/>
      <c r="M20" s="543"/>
      <c r="N20" s="543"/>
      <c r="O20" s="543"/>
      <c r="P20" s="546">
        <f>IF(P18=0, "-", SUM(P19)/P18)</f>
        <v>0.97773701007089764</v>
      </c>
      <c r="Q20" s="546"/>
      <c r="R20" s="546"/>
      <c r="S20" s="546"/>
      <c r="T20" s="546"/>
      <c r="U20" s="546"/>
      <c r="V20" s="546"/>
      <c r="W20" s="546">
        <f t="shared" ref="W20" si="0">IF(W18=0, "-", SUM(W19)/W18)</f>
        <v>0.92276240425091438</v>
      </c>
      <c r="X20" s="546"/>
      <c r="Y20" s="546"/>
      <c r="Z20" s="546"/>
      <c r="AA20" s="546"/>
      <c r="AB20" s="546"/>
      <c r="AC20" s="546"/>
      <c r="AD20" s="546">
        <f t="shared" ref="AD20" si="1">IF(AD18=0, "-", SUM(AD19)/AD18)</f>
        <v>0.9121588007031276</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6"/>
      <c r="B21" s="147"/>
      <c r="C21" s="147"/>
      <c r="D21" s="147"/>
      <c r="E21" s="147"/>
      <c r="F21" s="148"/>
      <c r="G21" s="938" t="s">
        <v>491</v>
      </c>
      <c r="H21" s="939"/>
      <c r="I21" s="939"/>
      <c r="J21" s="939"/>
      <c r="K21" s="939"/>
      <c r="L21" s="939"/>
      <c r="M21" s="939"/>
      <c r="N21" s="939"/>
      <c r="O21" s="939"/>
      <c r="P21" s="546">
        <f>IF(P19=0, "-", SUM(P19)/SUM(P13,P14))</f>
        <v>1.0583976334788274</v>
      </c>
      <c r="Q21" s="546"/>
      <c r="R21" s="546"/>
      <c r="S21" s="546"/>
      <c r="T21" s="546"/>
      <c r="U21" s="546"/>
      <c r="V21" s="546"/>
      <c r="W21" s="546">
        <f t="shared" ref="W21" si="2">IF(W19=0, "-", SUM(W19)/SUM(W13,W14))</f>
        <v>0.77819647325845309</v>
      </c>
      <c r="X21" s="546"/>
      <c r="Y21" s="546"/>
      <c r="Z21" s="546"/>
      <c r="AA21" s="546"/>
      <c r="AB21" s="546"/>
      <c r="AC21" s="546"/>
      <c r="AD21" s="546">
        <f t="shared" ref="AD21" si="3">IF(AD19=0, "-", SUM(AD19)/SUM(AD13,AD14))</f>
        <v>1.0126663843732164</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9" t="s">
        <v>532</v>
      </c>
      <c r="B22" s="200"/>
      <c r="C22" s="200"/>
      <c r="D22" s="200"/>
      <c r="E22" s="200"/>
      <c r="F22" s="201"/>
      <c r="G22" s="184" t="s">
        <v>468</v>
      </c>
      <c r="H22" s="185"/>
      <c r="I22" s="185"/>
      <c r="J22" s="185"/>
      <c r="K22" s="185"/>
      <c r="L22" s="185"/>
      <c r="M22" s="185"/>
      <c r="N22" s="185"/>
      <c r="O22" s="186"/>
      <c r="P22" s="208" t="s">
        <v>530</v>
      </c>
      <c r="Q22" s="185"/>
      <c r="R22" s="185"/>
      <c r="S22" s="185"/>
      <c r="T22" s="185"/>
      <c r="U22" s="185"/>
      <c r="V22" s="186"/>
      <c r="W22" s="208" t="s">
        <v>531</v>
      </c>
      <c r="X22" s="185"/>
      <c r="Y22" s="185"/>
      <c r="Z22" s="185"/>
      <c r="AA22" s="185"/>
      <c r="AB22" s="185"/>
      <c r="AC22" s="186"/>
      <c r="AD22" s="208" t="s">
        <v>467</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553</v>
      </c>
      <c r="H23" s="188"/>
      <c r="I23" s="188"/>
      <c r="J23" s="188"/>
      <c r="K23" s="188"/>
      <c r="L23" s="188"/>
      <c r="M23" s="188"/>
      <c r="N23" s="188"/>
      <c r="O23" s="189"/>
      <c r="P23" s="98">
        <v>19900</v>
      </c>
      <c r="Q23" s="99"/>
      <c r="R23" s="99"/>
      <c r="S23" s="99"/>
      <c r="T23" s="99"/>
      <c r="U23" s="99"/>
      <c r="V23" s="100"/>
      <c r="W23" s="98"/>
      <c r="X23" s="99"/>
      <c r="Y23" s="99"/>
      <c r="Z23" s="99"/>
      <c r="AA23" s="99"/>
      <c r="AB23" s="99"/>
      <c r="AC23" s="100"/>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554</v>
      </c>
      <c r="H24" s="191"/>
      <c r="I24" s="191"/>
      <c r="J24" s="191"/>
      <c r="K24" s="191"/>
      <c r="L24" s="191"/>
      <c r="M24" s="191"/>
      <c r="N24" s="191"/>
      <c r="O24" s="192"/>
      <c r="P24" s="101">
        <v>9730</v>
      </c>
      <c r="Q24" s="102"/>
      <c r="R24" s="102"/>
      <c r="S24" s="102"/>
      <c r="T24" s="102"/>
      <c r="U24" s="102"/>
      <c r="V24" s="103"/>
      <c r="W24" s="101"/>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555</v>
      </c>
      <c r="H25" s="191"/>
      <c r="I25" s="191"/>
      <c r="J25" s="191"/>
      <c r="K25" s="191"/>
      <c r="L25" s="191"/>
      <c r="M25" s="191"/>
      <c r="N25" s="191"/>
      <c r="O25" s="192"/>
      <c r="P25" s="101">
        <v>350</v>
      </c>
      <c r="Q25" s="102"/>
      <c r="R25" s="102"/>
      <c r="S25" s="102"/>
      <c r="T25" s="102"/>
      <c r="U25" s="102"/>
      <c r="V25" s="103"/>
      <c r="W25" s="101"/>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556</v>
      </c>
      <c r="H26" s="191"/>
      <c r="I26" s="191"/>
      <c r="J26" s="191"/>
      <c r="K26" s="191"/>
      <c r="L26" s="191"/>
      <c r="M26" s="191"/>
      <c r="N26" s="191"/>
      <c r="O26" s="192"/>
      <c r="P26" s="101">
        <v>1</v>
      </c>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472</v>
      </c>
      <c r="H28" s="194"/>
      <c r="I28" s="194"/>
      <c r="J28" s="194"/>
      <c r="K28" s="194"/>
      <c r="L28" s="194"/>
      <c r="M28" s="194"/>
      <c r="N28" s="194"/>
      <c r="O28" s="195"/>
      <c r="P28" s="107">
        <f>P29-SUM(P23:P27)</f>
        <v>0</v>
      </c>
      <c r="Q28" s="108"/>
      <c r="R28" s="108"/>
      <c r="S28" s="108"/>
      <c r="T28" s="108"/>
      <c r="U28" s="108"/>
      <c r="V28" s="109"/>
      <c r="W28" s="107">
        <f>W29-SUM(W23:W27)</f>
        <v>0</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469</v>
      </c>
      <c r="H29" s="197"/>
      <c r="I29" s="197"/>
      <c r="J29" s="197"/>
      <c r="K29" s="197"/>
      <c r="L29" s="197"/>
      <c r="M29" s="197"/>
      <c r="N29" s="197"/>
      <c r="O29" s="198"/>
      <c r="P29" s="229">
        <f>AK13</f>
        <v>29981</v>
      </c>
      <c r="Q29" s="230"/>
      <c r="R29" s="230"/>
      <c r="S29" s="230"/>
      <c r="T29" s="230"/>
      <c r="U29" s="230"/>
      <c r="V29" s="231"/>
      <c r="W29" s="229">
        <f>AR13</f>
        <v>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6" t="s">
        <v>485</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356</v>
      </c>
      <c r="AF30" s="389"/>
      <c r="AG30" s="389"/>
      <c r="AH30" s="390"/>
      <c r="AI30" s="388" t="s">
        <v>362</v>
      </c>
      <c r="AJ30" s="389"/>
      <c r="AK30" s="389"/>
      <c r="AL30" s="390"/>
      <c r="AM30" s="391" t="s">
        <v>466</v>
      </c>
      <c r="AN30" s="391"/>
      <c r="AO30" s="391"/>
      <c r="AP30" s="388"/>
      <c r="AQ30" s="645" t="s">
        <v>354</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9" t="s">
        <v>622</v>
      </c>
      <c r="AR31" s="137"/>
      <c r="AS31" s="138" t="s">
        <v>355</v>
      </c>
      <c r="AT31" s="173"/>
      <c r="AU31" s="273">
        <v>34</v>
      </c>
      <c r="AV31" s="273"/>
      <c r="AW31" s="381" t="s">
        <v>300</v>
      </c>
      <c r="AX31" s="382"/>
    </row>
    <row r="32" spans="1:50" ht="23.25" customHeight="1" x14ac:dyDescent="0.15">
      <c r="A32" s="522"/>
      <c r="B32" s="520"/>
      <c r="C32" s="520"/>
      <c r="D32" s="520"/>
      <c r="E32" s="520"/>
      <c r="F32" s="521"/>
      <c r="G32" s="547" t="s">
        <v>557</v>
      </c>
      <c r="H32" s="548"/>
      <c r="I32" s="548"/>
      <c r="J32" s="548"/>
      <c r="K32" s="548"/>
      <c r="L32" s="548"/>
      <c r="M32" s="548"/>
      <c r="N32" s="548"/>
      <c r="O32" s="549"/>
      <c r="P32" s="162" t="s">
        <v>558</v>
      </c>
      <c r="Q32" s="162"/>
      <c r="R32" s="162"/>
      <c r="S32" s="162"/>
      <c r="T32" s="162"/>
      <c r="U32" s="162"/>
      <c r="V32" s="162"/>
      <c r="W32" s="162"/>
      <c r="X32" s="233"/>
      <c r="Y32" s="340" t="s">
        <v>12</v>
      </c>
      <c r="Z32" s="556"/>
      <c r="AA32" s="557"/>
      <c r="AB32" s="558" t="s">
        <v>620</v>
      </c>
      <c r="AC32" s="558"/>
      <c r="AD32" s="558"/>
      <c r="AE32" s="366">
        <v>37.200000000000003</v>
      </c>
      <c r="AF32" s="367"/>
      <c r="AG32" s="367"/>
      <c r="AH32" s="367"/>
      <c r="AI32" s="366">
        <v>38.700000000000003</v>
      </c>
      <c r="AJ32" s="367"/>
      <c r="AK32" s="367"/>
      <c r="AL32" s="367"/>
      <c r="AM32" s="366"/>
      <c r="AN32" s="367"/>
      <c r="AO32" s="367"/>
      <c r="AP32" s="367"/>
      <c r="AQ32" s="104" t="s">
        <v>623</v>
      </c>
      <c r="AR32" s="105"/>
      <c r="AS32" s="105"/>
      <c r="AT32" s="106"/>
      <c r="AU32" s="367" t="s">
        <v>624</v>
      </c>
      <c r="AV32" s="367"/>
      <c r="AW32" s="367"/>
      <c r="AX32" s="369"/>
    </row>
    <row r="33" spans="1:50" ht="23.25" customHeight="1" x14ac:dyDescent="0.15">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5" t="s">
        <v>54</v>
      </c>
      <c r="Z33" s="300"/>
      <c r="AA33" s="301"/>
      <c r="AB33" s="529" t="s">
        <v>621</v>
      </c>
      <c r="AC33" s="529"/>
      <c r="AD33" s="529"/>
      <c r="AE33" s="366">
        <v>38.1</v>
      </c>
      <c r="AF33" s="367"/>
      <c r="AG33" s="367"/>
      <c r="AH33" s="367"/>
      <c r="AI33" s="366">
        <v>39.799999999999997</v>
      </c>
      <c r="AJ33" s="367"/>
      <c r="AK33" s="367"/>
      <c r="AL33" s="367"/>
      <c r="AM33" s="366">
        <v>41.8</v>
      </c>
      <c r="AN33" s="367"/>
      <c r="AO33" s="367"/>
      <c r="AP33" s="367"/>
      <c r="AQ33" s="104" t="s">
        <v>623</v>
      </c>
      <c r="AR33" s="105"/>
      <c r="AS33" s="105"/>
      <c r="AT33" s="106"/>
      <c r="AU33" s="367">
        <v>50</v>
      </c>
      <c r="AV33" s="367"/>
      <c r="AW33" s="367"/>
      <c r="AX33" s="369"/>
    </row>
    <row r="34" spans="1:50" ht="23.25" customHeight="1" x14ac:dyDescent="0.15">
      <c r="A34" s="522"/>
      <c r="B34" s="520"/>
      <c r="C34" s="520"/>
      <c r="D34" s="520"/>
      <c r="E34" s="520"/>
      <c r="F34" s="521"/>
      <c r="G34" s="553"/>
      <c r="H34" s="554"/>
      <c r="I34" s="554"/>
      <c r="J34" s="554"/>
      <c r="K34" s="554"/>
      <c r="L34" s="554"/>
      <c r="M34" s="554"/>
      <c r="N34" s="554"/>
      <c r="O34" s="555"/>
      <c r="P34" s="165"/>
      <c r="Q34" s="165"/>
      <c r="R34" s="165"/>
      <c r="S34" s="165"/>
      <c r="T34" s="165"/>
      <c r="U34" s="165"/>
      <c r="V34" s="165"/>
      <c r="W34" s="165"/>
      <c r="X34" s="238"/>
      <c r="Y34" s="305" t="s">
        <v>13</v>
      </c>
      <c r="Z34" s="300"/>
      <c r="AA34" s="301"/>
      <c r="AB34" s="504" t="s">
        <v>301</v>
      </c>
      <c r="AC34" s="504"/>
      <c r="AD34" s="504"/>
      <c r="AE34" s="366">
        <v>97.6</v>
      </c>
      <c r="AF34" s="367"/>
      <c r="AG34" s="367"/>
      <c r="AH34" s="367"/>
      <c r="AI34" s="366">
        <v>97.2</v>
      </c>
      <c r="AJ34" s="367"/>
      <c r="AK34" s="367"/>
      <c r="AL34" s="367"/>
      <c r="AM34" s="366" t="s">
        <v>549</v>
      </c>
      <c r="AN34" s="367"/>
      <c r="AO34" s="367"/>
      <c r="AP34" s="367"/>
      <c r="AQ34" s="104" t="s">
        <v>623</v>
      </c>
      <c r="AR34" s="105"/>
      <c r="AS34" s="105"/>
      <c r="AT34" s="106"/>
      <c r="AU34" s="367" t="s">
        <v>624</v>
      </c>
      <c r="AV34" s="367"/>
      <c r="AW34" s="367"/>
      <c r="AX34" s="369"/>
    </row>
    <row r="35" spans="1:50" ht="23.25" customHeight="1" x14ac:dyDescent="0.15">
      <c r="A35" s="909" t="s">
        <v>521</v>
      </c>
      <c r="B35" s="910"/>
      <c r="C35" s="910"/>
      <c r="D35" s="910"/>
      <c r="E35" s="910"/>
      <c r="F35" s="911"/>
      <c r="G35" s="915" t="s">
        <v>559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8" t="s">
        <v>485</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356</v>
      </c>
      <c r="AF37" s="371"/>
      <c r="AG37" s="371"/>
      <c r="AH37" s="372"/>
      <c r="AI37" s="370" t="s">
        <v>362</v>
      </c>
      <c r="AJ37" s="371"/>
      <c r="AK37" s="371"/>
      <c r="AL37" s="372"/>
      <c r="AM37" s="377" t="s">
        <v>466</v>
      </c>
      <c r="AN37" s="377"/>
      <c r="AO37" s="377"/>
      <c r="AP37" s="370"/>
      <c r="AQ37" s="269" t="s">
        <v>354</v>
      </c>
      <c r="AR37" s="270"/>
      <c r="AS37" s="270"/>
      <c r="AT37" s="271"/>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9"/>
      <c r="AR38" s="137"/>
      <c r="AS38" s="138" t="s">
        <v>355</v>
      </c>
      <c r="AT38" s="173"/>
      <c r="AU38" s="273"/>
      <c r="AV38" s="273"/>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62"/>
      <c r="Q39" s="162"/>
      <c r="R39" s="162"/>
      <c r="S39" s="162"/>
      <c r="T39" s="162"/>
      <c r="U39" s="162"/>
      <c r="V39" s="162"/>
      <c r="W39" s="162"/>
      <c r="X39" s="233"/>
      <c r="Y39" s="340" t="s">
        <v>12</v>
      </c>
      <c r="Z39" s="556"/>
      <c r="AA39" s="557"/>
      <c r="AB39" s="558"/>
      <c r="AC39" s="558"/>
      <c r="AD39" s="558"/>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5" t="s">
        <v>54</v>
      </c>
      <c r="Z40" s="300"/>
      <c r="AA40" s="301"/>
      <c r="AB40" s="529"/>
      <c r="AC40" s="529"/>
      <c r="AD40" s="529"/>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5"/>
      <c r="Q41" s="165"/>
      <c r="R41" s="165"/>
      <c r="S41" s="165"/>
      <c r="T41" s="165"/>
      <c r="U41" s="165"/>
      <c r="V41" s="165"/>
      <c r="W41" s="165"/>
      <c r="X41" s="238"/>
      <c r="Y41" s="305" t="s">
        <v>13</v>
      </c>
      <c r="Z41" s="300"/>
      <c r="AA41" s="301"/>
      <c r="AB41" s="504" t="s">
        <v>301</v>
      </c>
      <c r="AC41" s="504"/>
      <c r="AD41" s="504"/>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ht="23.25" hidden="1" customHeight="1" x14ac:dyDescent="0.15">
      <c r="A42" s="909" t="s">
        <v>521</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8" t="s">
        <v>485</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356</v>
      </c>
      <c r="AF44" s="371"/>
      <c r="AG44" s="371"/>
      <c r="AH44" s="372"/>
      <c r="AI44" s="370" t="s">
        <v>362</v>
      </c>
      <c r="AJ44" s="371"/>
      <c r="AK44" s="371"/>
      <c r="AL44" s="372"/>
      <c r="AM44" s="377" t="s">
        <v>466</v>
      </c>
      <c r="AN44" s="377"/>
      <c r="AO44" s="377"/>
      <c r="AP44" s="370"/>
      <c r="AQ44" s="269" t="s">
        <v>354</v>
      </c>
      <c r="AR44" s="270"/>
      <c r="AS44" s="270"/>
      <c r="AT44" s="271"/>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9"/>
      <c r="AR45" s="137"/>
      <c r="AS45" s="138" t="s">
        <v>355</v>
      </c>
      <c r="AT45" s="173"/>
      <c r="AU45" s="273"/>
      <c r="AV45" s="273"/>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62"/>
      <c r="Q46" s="162"/>
      <c r="R46" s="162"/>
      <c r="S46" s="162"/>
      <c r="T46" s="162"/>
      <c r="U46" s="162"/>
      <c r="V46" s="162"/>
      <c r="W46" s="162"/>
      <c r="X46" s="233"/>
      <c r="Y46" s="340" t="s">
        <v>12</v>
      </c>
      <c r="Z46" s="556"/>
      <c r="AA46" s="557"/>
      <c r="AB46" s="558"/>
      <c r="AC46" s="558"/>
      <c r="AD46" s="558"/>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5" t="s">
        <v>54</v>
      </c>
      <c r="Z47" s="300"/>
      <c r="AA47" s="301"/>
      <c r="AB47" s="529"/>
      <c r="AC47" s="529"/>
      <c r="AD47" s="529"/>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5"/>
      <c r="Q48" s="165"/>
      <c r="R48" s="165"/>
      <c r="S48" s="165"/>
      <c r="T48" s="165"/>
      <c r="U48" s="165"/>
      <c r="V48" s="165"/>
      <c r="W48" s="165"/>
      <c r="X48" s="238"/>
      <c r="Y48" s="305" t="s">
        <v>13</v>
      </c>
      <c r="Z48" s="300"/>
      <c r="AA48" s="301"/>
      <c r="AB48" s="504" t="s">
        <v>301</v>
      </c>
      <c r="AC48" s="504"/>
      <c r="AD48" s="504"/>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ht="23.25" hidden="1" customHeight="1" x14ac:dyDescent="0.15">
      <c r="A49" s="909" t="s">
        <v>521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9" t="s">
        <v>485</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356</v>
      </c>
      <c r="AF51" s="371"/>
      <c r="AG51" s="371"/>
      <c r="AH51" s="372"/>
      <c r="AI51" s="370" t="s">
        <v>362</v>
      </c>
      <c r="AJ51" s="371"/>
      <c r="AK51" s="371"/>
      <c r="AL51" s="372"/>
      <c r="AM51" s="377" t="s">
        <v>466</v>
      </c>
      <c r="AN51" s="377"/>
      <c r="AO51" s="377"/>
      <c r="AP51" s="370"/>
      <c r="AQ51" s="269" t="s">
        <v>354</v>
      </c>
      <c r="AR51" s="270"/>
      <c r="AS51" s="270"/>
      <c r="AT51" s="271"/>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9"/>
      <c r="AR52" s="137"/>
      <c r="AS52" s="138" t="s">
        <v>355</v>
      </c>
      <c r="AT52" s="173"/>
      <c r="AU52" s="273"/>
      <c r="AV52" s="273"/>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62"/>
      <c r="Q53" s="162"/>
      <c r="R53" s="162"/>
      <c r="S53" s="162"/>
      <c r="T53" s="162"/>
      <c r="U53" s="162"/>
      <c r="V53" s="162"/>
      <c r="W53" s="162"/>
      <c r="X53" s="233"/>
      <c r="Y53" s="340" t="s">
        <v>12</v>
      </c>
      <c r="Z53" s="556"/>
      <c r="AA53" s="557"/>
      <c r="AB53" s="558"/>
      <c r="AC53" s="558"/>
      <c r="AD53" s="558"/>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5" t="s">
        <v>54</v>
      </c>
      <c r="Z54" s="300"/>
      <c r="AA54" s="301"/>
      <c r="AB54" s="529"/>
      <c r="AC54" s="529"/>
      <c r="AD54" s="529"/>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5"/>
      <c r="Q55" s="165"/>
      <c r="R55" s="165"/>
      <c r="S55" s="165"/>
      <c r="T55" s="165"/>
      <c r="U55" s="165"/>
      <c r="V55" s="165"/>
      <c r="W55" s="165"/>
      <c r="X55" s="238"/>
      <c r="Y55" s="305" t="s">
        <v>13</v>
      </c>
      <c r="Z55" s="300"/>
      <c r="AA55" s="301"/>
      <c r="AB55" s="468" t="s">
        <v>14</v>
      </c>
      <c r="AC55" s="468"/>
      <c r="AD55" s="468"/>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ht="23.25" hidden="1" customHeight="1" x14ac:dyDescent="0.15">
      <c r="A56" s="909" t="s">
        <v>521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9" t="s">
        <v>485</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356</v>
      </c>
      <c r="AF58" s="371"/>
      <c r="AG58" s="371"/>
      <c r="AH58" s="372"/>
      <c r="AI58" s="370" t="s">
        <v>362</v>
      </c>
      <c r="AJ58" s="371"/>
      <c r="AK58" s="371"/>
      <c r="AL58" s="372"/>
      <c r="AM58" s="377" t="s">
        <v>466</v>
      </c>
      <c r="AN58" s="377"/>
      <c r="AO58" s="377"/>
      <c r="AP58" s="370"/>
      <c r="AQ58" s="269" t="s">
        <v>354</v>
      </c>
      <c r="AR58" s="270"/>
      <c r="AS58" s="270"/>
      <c r="AT58" s="271"/>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9"/>
      <c r="AR59" s="137"/>
      <c r="AS59" s="138" t="s">
        <v>355</v>
      </c>
      <c r="AT59" s="173"/>
      <c r="AU59" s="273"/>
      <c r="AV59" s="273"/>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62"/>
      <c r="Q60" s="162"/>
      <c r="R60" s="162"/>
      <c r="S60" s="162"/>
      <c r="T60" s="162"/>
      <c r="U60" s="162"/>
      <c r="V60" s="162"/>
      <c r="W60" s="162"/>
      <c r="X60" s="233"/>
      <c r="Y60" s="340" t="s">
        <v>12</v>
      </c>
      <c r="Z60" s="556"/>
      <c r="AA60" s="557"/>
      <c r="AB60" s="558"/>
      <c r="AC60" s="558"/>
      <c r="AD60" s="558"/>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5" t="s">
        <v>54</v>
      </c>
      <c r="Z61" s="300"/>
      <c r="AA61" s="301"/>
      <c r="AB61" s="529"/>
      <c r="AC61" s="529"/>
      <c r="AD61" s="529"/>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5"/>
      <c r="Q62" s="165"/>
      <c r="R62" s="165"/>
      <c r="S62" s="165"/>
      <c r="T62" s="165"/>
      <c r="U62" s="165"/>
      <c r="V62" s="165"/>
      <c r="W62" s="165"/>
      <c r="X62" s="238"/>
      <c r="Y62" s="305" t="s">
        <v>13</v>
      </c>
      <c r="Z62" s="300"/>
      <c r="AA62" s="301"/>
      <c r="AB62" s="504" t="s">
        <v>14</v>
      </c>
      <c r="AC62" s="504"/>
      <c r="AD62" s="504"/>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ht="23.25" hidden="1" customHeight="1" x14ac:dyDescent="0.15">
      <c r="A63" s="909" t="s">
        <v>521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8" t="s">
        <v>486</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481</v>
      </c>
      <c r="X65" s="880"/>
      <c r="Y65" s="883"/>
      <c r="Z65" s="883"/>
      <c r="AA65" s="884"/>
      <c r="AB65" s="877" t="s">
        <v>11</v>
      </c>
      <c r="AC65" s="873"/>
      <c r="AD65" s="874"/>
      <c r="AE65" s="370" t="s">
        <v>356</v>
      </c>
      <c r="AF65" s="371"/>
      <c r="AG65" s="371"/>
      <c r="AH65" s="372"/>
      <c r="AI65" s="370" t="s">
        <v>362</v>
      </c>
      <c r="AJ65" s="371"/>
      <c r="AK65" s="371"/>
      <c r="AL65" s="372"/>
      <c r="AM65" s="377" t="s">
        <v>466</v>
      </c>
      <c r="AN65" s="377"/>
      <c r="AO65" s="377"/>
      <c r="AP65" s="370"/>
      <c r="AQ65" s="877" t="s">
        <v>354</v>
      </c>
      <c r="AR65" s="873"/>
      <c r="AS65" s="873"/>
      <c r="AT65" s="874"/>
      <c r="AU65" s="988" t="s">
        <v>253</v>
      </c>
      <c r="AV65" s="988"/>
      <c r="AW65" s="988"/>
      <c r="AX65" s="989"/>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72"/>
      <c r="AR66" s="273"/>
      <c r="AS66" s="875" t="s">
        <v>355</v>
      </c>
      <c r="AT66" s="876"/>
      <c r="AU66" s="273"/>
      <c r="AV66" s="273"/>
      <c r="AW66" s="875" t="s">
        <v>484</v>
      </c>
      <c r="AX66" s="990"/>
    </row>
    <row r="67" spans="1:50" ht="23.25" hidden="1" customHeight="1" x14ac:dyDescent="0.15">
      <c r="A67" s="861"/>
      <c r="B67" s="862"/>
      <c r="C67" s="862"/>
      <c r="D67" s="862"/>
      <c r="E67" s="862"/>
      <c r="F67" s="863"/>
      <c r="G67" s="991" t="s">
        <v>363</v>
      </c>
      <c r="H67" s="974"/>
      <c r="I67" s="975"/>
      <c r="J67" s="975"/>
      <c r="K67" s="975"/>
      <c r="L67" s="975"/>
      <c r="M67" s="975"/>
      <c r="N67" s="975"/>
      <c r="O67" s="976"/>
      <c r="P67" s="974"/>
      <c r="Q67" s="975"/>
      <c r="R67" s="975"/>
      <c r="S67" s="975"/>
      <c r="T67" s="975"/>
      <c r="U67" s="975"/>
      <c r="V67" s="976"/>
      <c r="W67" s="980"/>
      <c r="X67" s="981"/>
      <c r="Y67" s="961" t="s">
        <v>12</v>
      </c>
      <c r="Z67" s="961"/>
      <c r="AA67" s="962"/>
      <c r="AB67" s="963" t="s">
        <v>511</v>
      </c>
      <c r="AC67" s="963"/>
      <c r="AD67" s="96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1"/>
      <c r="H68" s="977"/>
      <c r="I68" s="978"/>
      <c r="J68" s="978"/>
      <c r="K68" s="978"/>
      <c r="L68" s="978"/>
      <c r="M68" s="978"/>
      <c r="N68" s="978"/>
      <c r="O68" s="979"/>
      <c r="P68" s="977"/>
      <c r="Q68" s="978"/>
      <c r="R68" s="978"/>
      <c r="S68" s="978"/>
      <c r="T68" s="978"/>
      <c r="U68" s="978"/>
      <c r="V68" s="979"/>
      <c r="W68" s="982"/>
      <c r="X68" s="983"/>
      <c r="Y68" s="185" t="s">
        <v>54</v>
      </c>
      <c r="Z68" s="185"/>
      <c r="AA68" s="186"/>
      <c r="AB68" s="986" t="s">
        <v>511</v>
      </c>
      <c r="AC68" s="986"/>
      <c r="AD68" s="98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2"/>
      <c r="H69" s="977"/>
      <c r="I69" s="978"/>
      <c r="J69" s="978"/>
      <c r="K69" s="978"/>
      <c r="L69" s="978"/>
      <c r="M69" s="978"/>
      <c r="N69" s="978"/>
      <c r="O69" s="979"/>
      <c r="P69" s="977"/>
      <c r="Q69" s="978"/>
      <c r="R69" s="978"/>
      <c r="S69" s="978"/>
      <c r="T69" s="978"/>
      <c r="U69" s="978"/>
      <c r="V69" s="979"/>
      <c r="W69" s="984"/>
      <c r="X69" s="985"/>
      <c r="Y69" s="185" t="s">
        <v>13</v>
      </c>
      <c r="Z69" s="185"/>
      <c r="AA69" s="186"/>
      <c r="AB69" s="987" t="s">
        <v>512</v>
      </c>
      <c r="AC69" s="987"/>
      <c r="AD69" s="987"/>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492</v>
      </c>
      <c r="B70" s="862"/>
      <c r="C70" s="862"/>
      <c r="D70" s="862"/>
      <c r="E70" s="862"/>
      <c r="F70" s="863"/>
      <c r="G70" s="951" t="s">
        <v>364</v>
      </c>
      <c r="H70" s="952"/>
      <c r="I70" s="952"/>
      <c r="J70" s="952"/>
      <c r="K70" s="952"/>
      <c r="L70" s="952"/>
      <c r="M70" s="952"/>
      <c r="N70" s="952"/>
      <c r="O70" s="952"/>
      <c r="P70" s="952"/>
      <c r="Q70" s="952"/>
      <c r="R70" s="952"/>
      <c r="S70" s="952"/>
      <c r="T70" s="952"/>
      <c r="U70" s="952"/>
      <c r="V70" s="952"/>
      <c r="W70" s="955" t="s">
        <v>510</v>
      </c>
      <c r="X70" s="956"/>
      <c r="Y70" s="961" t="s">
        <v>12</v>
      </c>
      <c r="Z70" s="961"/>
      <c r="AA70" s="962"/>
      <c r="AB70" s="963" t="s">
        <v>511</v>
      </c>
      <c r="AC70" s="963"/>
      <c r="AD70" s="96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1"/>
      <c r="H71" s="953"/>
      <c r="I71" s="953"/>
      <c r="J71" s="953"/>
      <c r="K71" s="953"/>
      <c r="L71" s="953"/>
      <c r="M71" s="953"/>
      <c r="N71" s="953"/>
      <c r="O71" s="953"/>
      <c r="P71" s="953"/>
      <c r="Q71" s="953"/>
      <c r="R71" s="953"/>
      <c r="S71" s="953"/>
      <c r="T71" s="953"/>
      <c r="U71" s="953"/>
      <c r="V71" s="953"/>
      <c r="W71" s="957"/>
      <c r="X71" s="958"/>
      <c r="Y71" s="185" t="s">
        <v>54</v>
      </c>
      <c r="Z71" s="185"/>
      <c r="AA71" s="186"/>
      <c r="AB71" s="986" t="s">
        <v>511</v>
      </c>
      <c r="AC71" s="986"/>
      <c r="AD71" s="98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1"/>
      <c r="H72" s="954"/>
      <c r="I72" s="954"/>
      <c r="J72" s="954"/>
      <c r="K72" s="954"/>
      <c r="L72" s="954"/>
      <c r="M72" s="954"/>
      <c r="N72" s="954"/>
      <c r="O72" s="954"/>
      <c r="P72" s="954"/>
      <c r="Q72" s="954"/>
      <c r="R72" s="954"/>
      <c r="S72" s="954"/>
      <c r="T72" s="954"/>
      <c r="U72" s="954"/>
      <c r="V72" s="954"/>
      <c r="W72" s="959"/>
      <c r="X72" s="960"/>
      <c r="Y72" s="185" t="s">
        <v>13</v>
      </c>
      <c r="Z72" s="185"/>
      <c r="AA72" s="186"/>
      <c r="AB72" s="987" t="s">
        <v>512</v>
      </c>
      <c r="AC72" s="987"/>
      <c r="AD72" s="98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customHeight="1" x14ac:dyDescent="0.15">
      <c r="A73" s="847" t="s">
        <v>486</v>
      </c>
      <c r="B73" s="848"/>
      <c r="C73" s="848"/>
      <c r="D73" s="848"/>
      <c r="E73" s="848"/>
      <c r="F73" s="849"/>
      <c r="G73" s="816"/>
      <c r="H73" s="170" t="s">
        <v>265</v>
      </c>
      <c r="I73" s="170"/>
      <c r="J73" s="170"/>
      <c r="K73" s="170"/>
      <c r="L73" s="170"/>
      <c r="M73" s="170"/>
      <c r="N73" s="170"/>
      <c r="O73" s="171"/>
      <c r="P73" s="177" t="s">
        <v>59</v>
      </c>
      <c r="Q73" s="170"/>
      <c r="R73" s="170"/>
      <c r="S73" s="170"/>
      <c r="T73" s="170"/>
      <c r="U73" s="170"/>
      <c r="V73" s="170"/>
      <c r="W73" s="170"/>
      <c r="X73" s="171"/>
      <c r="Y73" s="818"/>
      <c r="Z73" s="819"/>
      <c r="AA73" s="820"/>
      <c r="AB73" s="177" t="s">
        <v>11</v>
      </c>
      <c r="AC73" s="170"/>
      <c r="AD73" s="171"/>
      <c r="AE73" s="370" t="s">
        <v>356</v>
      </c>
      <c r="AF73" s="371"/>
      <c r="AG73" s="371"/>
      <c r="AH73" s="372"/>
      <c r="AI73" s="370" t="s">
        <v>362</v>
      </c>
      <c r="AJ73" s="371"/>
      <c r="AK73" s="371"/>
      <c r="AL73" s="372"/>
      <c r="AM73" s="377" t="s">
        <v>466</v>
      </c>
      <c r="AN73" s="377"/>
      <c r="AO73" s="377"/>
      <c r="AP73" s="370"/>
      <c r="AQ73" s="177" t="s">
        <v>354</v>
      </c>
      <c r="AR73" s="170"/>
      <c r="AS73" s="170"/>
      <c r="AT73" s="171"/>
      <c r="AU73" s="275" t="s">
        <v>253</v>
      </c>
      <c r="AV73" s="135"/>
      <c r="AW73" s="135"/>
      <c r="AX73" s="136"/>
    </row>
    <row r="74" spans="1:50" ht="18.75" customHeight="1" x14ac:dyDescent="0.15">
      <c r="A74" s="850"/>
      <c r="B74" s="851"/>
      <c r="C74" s="851"/>
      <c r="D74" s="851"/>
      <c r="E74" s="851"/>
      <c r="F74" s="852"/>
      <c r="G74" s="817"/>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t="s">
        <v>623</v>
      </c>
      <c r="AR74" s="137"/>
      <c r="AS74" s="138" t="s">
        <v>355</v>
      </c>
      <c r="AT74" s="173"/>
      <c r="AU74" s="219">
        <v>34</v>
      </c>
      <c r="AV74" s="137"/>
      <c r="AW74" s="138" t="s">
        <v>300</v>
      </c>
      <c r="AX74" s="139"/>
    </row>
    <row r="75" spans="1:50" ht="23.25" customHeight="1" x14ac:dyDescent="0.15">
      <c r="A75" s="850"/>
      <c r="B75" s="851"/>
      <c r="C75" s="851"/>
      <c r="D75" s="851"/>
      <c r="E75" s="851"/>
      <c r="F75" s="852"/>
      <c r="G75" s="788" t="s">
        <v>363</v>
      </c>
      <c r="H75" s="162" t="s">
        <v>560</v>
      </c>
      <c r="I75" s="162"/>
      <c r="J75" s="162"/>
      <c r="K75" s="162"/>
      <c r="L75" s="162"/>
      <c r="M75" s="162"/>
      <c r="N75" s="162"/>
      <c r="O75" s="233"/>
      <c r="P75" s="162" t="s">
        <v>693</v>
      </c>
      <c r="Q75" s="162"/>
      <c r="R75" s="162"/>
      <c r="S75" s="162"/>
      <c r="T75" s="162"/>
      <c r="U75" s="162"/>
      <c r="V75" s="162"/>
      <c r="W75" s="162"/>
      <c r="X75" s="233"/>
      <c r="Y75" s="131" t="s">
        <v>12</v>
      </c>
      <c r="Z75" s="132"/>
      <c r="AA75" s="133"/>
      <c r="AB75" s="558" t="s">
        <v>620</v>
      </c>
      <c r="AC75" s="558"/>
      <c r="AD75" s="558"/>
      <c r="AE75" s="104">
        <v>37.200000000000003</v>
      </c>
      <c r="AF75" s="105"/>
      <c r="AG75" s="105"/>
      <c r="AH75" s="105"/>
      <c r="AI75" s="104">
        <v>38.700000000000003</v>
      </c>
      <c r="AJ75" s="105"/>
      <c r="AK75" s="105"/>
      <c r="AL75" s="105"/>
      <c r="AM75" s="104"/>
      <c r="AN75" s="105"/>
      <c r="AO75" s="105"/>
      <c r="AP75" s="105"/>
      <c r="AQ75" s="104" t="s">
        <v>549</v>
      </c>
      <c r="AR75" s="105"/>
      <c r="AS75" s="105"/>
      <c r="AT75" s="106"/>
      <c r="AU75" s="367" t="s">
        <v>549</v>
      </c>
      <c r="AV75" s="367"/>
      <c r="AW75" s="367"/>
      <c r="AX75" s="369"/>
    </row>
    <row r="76" spans="1:50" ht="23.25" customHeight="1" x14ac:dyDescent="0.15">
      <c r="A76" s="850"/>
      <c r="B76" s="851"/>
      <c r="C76" s="851"/>
      <c r="D76" s="851"/>
      <c r="E76" s="851"/>
      <c r="F76" s="852"/>
      <c r="G76" s="789"/>
      <c r="H76" s="235"/>
      <c r="I76" s="235"/>
      <c r="J76" s="235"/>
      <c r="K76" s="235"/>
      <c r="L76" s="235"/>
      <c r="M76" s="235"/>
      <c r="N76" s="235"/>
      <c r="O76" s="236"/>
      <c r="P76" s="235"/>
      <c r="Q76" s="235"/>
      <c r="R76" s="235"/>
      <c r="S76" s="235"/>
      <c r="T76" s="235"/>
      <c r="U76" s="235"/>
      <c r="V76" s="235"/>
      <c r="W76" s="235"/>
      <c r="X76" s="236"/>
      <c r="Y76" s="228" t="s">
        <v>54</v>
      </c>
      <c r="Z76" s="121"/>
      <c r="AA76" s="122"/>
      <c r="AB76" s="529" t="s">
        <v>621</v>
      </c>
      <c r="AC76" s="529"/>
      <c r="AD76" s="529"/>
      <c r="AE76" s="104">
        <v>38.1</v>
      </c>
      <c r="AF76" s="105"/>
      <c r="AG76" s="105"/>
      <c r="AH76" s="105"/>
      <c r="AI76" s="104">
        <v>39.799999999999997</v>
      </c>
      <c r="AJ76" s="105"/>
      <c r="AK76" s="105"/>
      <c r="AL76" s="105"/>
      <c r="AM76" s="104">
        <v>41.8</v>
      </c>
      <c r="AN76" s="105"/>
      <c r="AO76" s="105"/>
      <c r="AP76" s="105"/>
      <c r="AQ76" s="104" t="s">
        <v>549</v>
      </c>
      <c r="AR76" s="105"/>
      <c r="AS76" s="105"/>
      <c r="AT76" s="106"/>
      <c r="AU76" s="367">
        <v>50</v>
      </c>
      <c r="AV76" s="367"/>
      <c r="AW76" s="367"/>
      <c r="AX76" s="369"/>
    </row>
    <row r="77" spans="1:50" ht="23.25" customHeight="1" x14ac:dyDescent="0.15">
      <c r="A77" s="850"/>
      <c r="B77" s="851"/>
      <c r="C77" s="851"/>
      <c r="D77" s="851"/>
      <c r="E77" s="851"/>
      <c r="F77" s="852"/>
      <c r="G77" s="790"/>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3">
        <v>97.6</v>
      </c>
      <c r="AF77" s="374"/>
      <c r="AG77" s="374"/>
      <c r="AH77" s="374"/>
      <c r="AI77" s="373">
        <v>97.2</v>
      </c>
      <c r="AJ77" s="374"/>
      <c r="AK77" s="374"/>
      <c r="AL77" s="374"/>
      <c r="AM77" s="373" t="s">
        <v>549</v>
      </c>
      <c r="AN77" s="374"/>
      <c r="AO77" s="374"/>
      <c r="AP77" s="374"/>
      <c r="AQ77" s="104" t="s">
        <v>549</v>
      </c>
      <c r="AR77" s="105"/>
      <c r="AS77" s="105"/>
      <c r="AT77" s="106"/>
      <c r="AU77" s="367" t="s">
        <v>549</v>
      </c>
      <c r="AV77" s="367"/>
      <c r="AW77" s="367"/>
      <c r="AX77" s="369"/>
    </row>
    <row r="78" spans="1:50" ht="69.75" customHeight="1" thickBot="1" x14ac:dyDescent="0.2">
      <c r="A78" s="923" t="s">
        <v>562</v>
      </c>
      <c r="B78" s="924"/>
      <c r="C78" s="924"/>
      <c r="D78" s="924"/>
      <c r="E78" s="921" t="s">
        <v>459</v>
      </c>
      <c r="F78" s="922"/>
      <c r="G78" s="57" t="s">
        <v>364</v>
      </c>
      <c r="H78" s="799" t="s">
        <v>563</v>
      </c>
      <c r="I78" s="246"/>
      <c r="J78" s="246"/>
      <c r="K78" s="246"/>
      <c r="L78" s="246"/>
      <c r="M78" s="246"/>
      <c r="N78" s="246"/>
      <c r="O78" s="800"/>
      <c r="P78" s="263" t="s">
        <v>561</v>
      </c>
      <c r="Q78" s="263"/>
      <c r="R78" s="263"/>
      <c r="S78" s="263"/>
      <c r="T78" s="263"/>
      <c r="U78" s="263"/>
      <c r="V78" s="263"/>
      <c r="W78" s="263"/>
      <c r="X78" s="263"/>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9" t="s">
        <v>480</v>
      </c>
      <c r="AP79" s="150"/>
      <c r="AQ79" s="150"/>
      <c r="AR79" s="81" t="s">
        <v>478</v>
      </c>
      <c r="AS79" s="149"/>
      <c r="AT79" s="150"/>
      <c r="AU79" s="150"/>
      <c r="AV79" s="150"/>
      <c r="AW79" s="150"/>
      <c r="AX79" s="151"/>
    </row>
    <row r="80" spans="1:50" ht="18.75" hidden="1" customHeight="1" x14ac:dyDescent="0.15">
      <c r="A80" s="526" t="s">
        <v>266</v>
      </c>
      <c r="B80" s="856" t="s">
        <v>477</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4"/>
      <c r="Z85" s="175"/>
      <c r="AA85" s="176"/>
      <c r="AB85" s="465" t="s">
        <v>11</v>
      </c>
      <c r="AC85" s="466"/>
      <c r="AD85" s="467"/>
      <c r="AE85" s="370" t="s">
        <v>356</v>
      </c>
      <c r="AF85" s="371"/>
      <c r="AG85" s="371"/>
      <c r="AH85" s="372"/>
      <c r="AI85" s="370" t="s">
        <v>362</v>
      </c>
      <c r="AJ85" s="371"/>
      <c r="AK85" s="371"/>
      <c r="AL85" s="372"/>
      <c r="AM85" s="377" t="s">
        <v>466</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4"/>
      <c r="Z86" s="175"/>
      <c r="AA86" s="176"/>
      <c r="AB86" s="334"/>
      <c r="AC86" s="335"/>
      <c r="AD86" s="336"/>
      <c r="AE86" s="334"/>
      <c r="AF86" s="335"/>
      <c r="AG86" s="335"/>
      <c r="AH86" s="336"/>
      <c r="AI86" s="334"/>
      <c r="AJ86" s="335"/>
      <c r="AK86" s="335"/>
      <c r="AL86" s="336"/>
      <c r="AM86" s="378"/>
      <c r="AN86" s="378"/>
      <c r="AO86" s="378"/>
      <c r="AP86" s="334"/>
      <c r="AQ86" s="272"/>
      <c r="AR86" s="273"/>
      <c r="AS86" s="138" t="s">
        <v>355</v>
      </c>
      <c r="AT86" s="173"/>
      <c r="AU86" s="273"/>
      <c r="AV86" s="273"/>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32"/>
      <c r="H87" s="162"/>
      <c r="I87" s="162"/>
      <c r="J87" s="162"/>
      <c r="K87" s="162"/>
      <c r="L87" s="162"/>
      <c r="M87" s="162"/>
      <c r="N87" s="162"/>
      <c r="O87" s="233"/>
      <c r="P87" s="162"/>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4"/>
      <c r="AR87" s="105"/>
      <c r="AS87" s="105"/>
      <c r="AT87" s="106"/>
      <c r="AU87" s="367"/>
      <c r="AV87" s="367"/>
      <c r="AW87" s="367"/>
      <c r="AX87" s="369"/>
    </row>
    <row r="88" spans="1:60" ht="23.25" hidden="1" customHeight="1" x14ac:dyDescent="0.15">
      <c r="A88" s="527"/>
      <c r="B88" s="559"/>
      <c r="C88" s="559"/>
      <c r="D88" s="559"/>
      <c r="E88" s="559"/>
      <c r="F88" s="560"/>
      <c r="G88" s="234"/>
      <c r="H88" s="235"/>
      <c r="I88" s="235"/>
      <c r="J88" s="235"/>
      <c r="K88" s="235"/>
      <c r="L88" s="235"/>
      <c r="M88" s="235"/>
      <c r="N88" s="235"/>
      <c r="O88" s="236"/>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4"/>
      <c r="AR88" s="105"/>
      <c r="AS88" s="105"/>
      <c r="AT88" s="106"/>
      <c r="AU88" s="367"/>
      <c r="AV88" s="367"/>
      <c r="AW88" s="367"/>
      <c r="AX88" s="369"/>
      <c r="AY88" s="10"/>
      <c r="AZ88" s="10"/>
      <c r="BA88" s="10"/>
      <c r="BB88" s="10"/>
      <c r="BC88" s="10"/>
    </row>
    <row r="89" spans="1:60" ht="23.25" hidden="1" customHeight="1" x14ac:dyDescent="0.15">
      <c r="A89" s="527"/>
      <c r="B89" s="561"/>
      <c r="C89" s="561"/>
      <c r="D89" s="561"/>
      <c r="E89" s="561"/>
      <c r="F89" s="562"/>
      <c r="G89" s="237"/>
      <c r="H89" s="165"/>
      <c r="I89" s="165"/>
      <c r="J89" s="165"/>
      <c r="K89" s="165"/>
      <c r="L89" s="165"/>
      <c r="M89" s="165"/>
      <c r="N89" s="165"/>
      <c r="O89" s="238"/>
      <c r="P89" s="306"/>
      <c r="Q89" s="306"/>
      <c r="R89" s="306"/>
      <c r="S89" s="306"/>
      <c r="T89" s="306"/>
      <c r="U89" s="306"/>
      <c r="V89" s="306"/>
      <c r="W89" s="306"/>
      <c r="X89" s="813"/>
      <c r="Y89" s="736" t="s">
        <v>13</v>
      </c>
      <c r="Z89" s="737"/>
      <c r="AA89" s="738"/>
      <c r="AB89" s="468" t="s">
        <v>14</v>
      </c>
      <c r="AC89" s="468"/>
      <c r="AD89" s="468"/>
      <c r="AE89" s="366"/>
      <c r="AF89" s="367"/>
      <c r="AG89" s="367"/>
      <c r="AH89" s="367"/>
      <c r="AI89" s="366"/>
      <c r="AJ89" s="367"/>
      <c r="AK89" s="367"/>
      <c r="AL89" s="367"/>
      <c r="AM89" s="366"/>
      <c r="AN89" s="367"/>
      <c r="AO89" s="367"/>
      <c r="AP89" s="367"/>
      <c r="AQ89" s="104"/>
      <c r="AR89" s="105"/>
      <c r="AS89" s="105"/>
      <c r="AT89" s="106"/>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4"/>
      <c r="Z90" s="175"/>
      <c r="AA90" s="176"/>
      <c r="AB90" s="465" t="s">
        <v>11</v>
      </c>
      <c r="AC90" s="466"/>
      <c r="AD90" s="467"/>
      <c r="AE90" s="370" t="s">
        <v>356</v>
      </c>
      <c r="AF90" s="371"/>
      <c r="AG90" s="371"/>
      <c r="AH90" s="372"/>
      <c r="AI90" s="370" t="s">
        <v>362</v>
      </c>
      <c r="AJ90" s="371"/>
      <c r="AK90" s="371"/>
      <c r="AL90" s="372"/>
      <c r="AM90" s="377" t="s">
        <v>466</v>
      </c>
      <c r="AN90" s="377"/>
      <c r="AO90" s="377"/>
      <c r="AP90" s="370"/>
      <c r="AQ90" s="177" t="s">
        <v>354</v>
      </c>
      <c r="AR90" s="170"/>
      <c r="AS90" s="170"/>
      <c r="AT90" s="171"/>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4"/>
      <c r="Z91" s="175"/>
      <c r="AA91" s="176"/>
      <c r="AB91" s="334"/>
      <c r="AC91" s="335"/>
      <c r="AD91" s="336"/>
      <c r="AE91" s="334"/>
      <c r="AF91" s="335"/>
      <c r="AG91" s="335"/>
      <c r="AH91" s="336"/>
      <c r="AI91" s="334"/>
      <c r="AJ91" s="335"/>
      <c r="AK91" s="335"/>
      <c r="AL91" s="336"/>
      <c r="AM91" s="378"/>
      <c r="AN91" s="378"/>
      <c r="AO91" s="378"/>
      <c r="AP91" s="334"/>
      <c r="AQ91" s="272"/>
      <c r="AR91" s="273"/>
      <c r="AS91" s="138" t="s">
        <v>355</v>
      </c>
      <c r="AT91" s="173"/>
      <c r="AU91" s="273"/>
      <c r="AV91" s="273"/>
      <c r="AW91" s="381" t="s">
        <v>300</v>
      </c>
      <c r="AX91" s="382"/>
      <c r="AY91" s="10"/>
      <c r="AZ91" s="10"/>
      <c r="BA91" s="10"/>
      <c r="BB91" s="10"/>
      <c r="BC91" s="10"/>
    </row>
    <row r="92" spans="1:60" ht="23.25" hidden="1" customHeight="1" x14ac:dyDescent="0.15">
      <c r="A92" s="527"/>
      <c r="B92" s="559"/>
      <c r="C92" s="559"/>
      <c r="D92" s="559"/>
      <c r="E92" s="559"/>
      <c r="F92" s="560"/>
      <c r="G92" s="232"/>
      <c r="H92" s="162"/>
      <c r="I92" s="162"/>
      <c r="J92" s="162"/>
      <c r="K92" s="162"/>
      <c r="L92" s="162"/>
      <c r="M92" s="162"/>
      <c r="N92" s="162"/>
      <c r="O92" s="233"/>
      <c r="P92" s="162"/>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4"/>
      <c r="AR92" s="105"/>
      <c r="AS92" s="105"/>
      <c r="AT92" s="106"/>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4"/>
      <c r="H93" s="235"/>
      <c r="I93" s="235"/>
      <c r="J93" s="235"/>
      <c r="K93" s="235"/>
      <c r="L93" s="235"/>
      <c r="M93" s="235"/>
      <c r="N93" s="235"/>
      <c r="O93" s="236"/>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4"/>
      <c r="AR93" s="105"/>
      <c r="AS93" s="105"/>
      <c r="AT93" s="106"/>
      <c r="AU93" s="367"/>
      <c r="AV93" s="367"/>
      <c r="AW93" s="367"/>
      <c r="AX93" s="369"/>
    </row>
    <row r="94" spans="1:60" ht="23.25" hidden="1" customHeight="1" x14ac:dyDescent="0.15">
      <c r="A94" s="527"/>
      <c r="B94" s="561"/>
      <c r="C94" s="561"/>
      <c r="D94" s="561"/>
      <c r="E94" s="561"/>
      <c r="F94" s="562"/>
      <c r="G94" s="237"/>
      <c r="H94" s="165"/>
      <c r="I94" s="165"/>
      <c r="J94" s="165"/>
      <c r="K94" s="165"/>
      <c r="L94" s="165"/>
      <c r="M94" s="165"/>
      <c r="N94" s="165"/>
      <c r="O94" s="238"/>
      <c r="P94" s="306"/>
      <c r="Q94" s="306"/>
      <c r="R94" s="306"/>
      <c r="S94" s="306"/>
      <c r="T94" s="306"/>
      <c r="U94" s="306"/>
      <c r="V94" s="306"/>
      <c r="W94" s="306"/>
      <c r="X94" s="813"/>
      <c r="Y94" s="736" t="s">
        <v>13</v>
      </c>
      <c r="Z94" s="737"/>
      <c r="AA94" s="738"/>
      <c r="AB94" s="468" t="s">
        <v>14</v>
      </c>
      <c r="AC94" s="468"/>
      <c r="AD94" s="468"/>
      <c r="AE94" s="366"/>
      <c r="AF94" s="367"/>
      <c r="AG94" s="367"/>
      <c r="AH94" s="367"/>
      <c r="AI94" s="366"/>
      <c r="AJ94" s="367"/>
      <c r="AK94" s="367"/>
      <c r="AL94" s="367"/>
      <c r="AM94" s="366"/>
      <c r="AN94" s="367"/>
      <c r="AO94" s="367"/>
      <c r="AP94" s="367"/>
      <c r="AQ94" s="104"/>
      <c r="AR94" s="105"/>
      <c r="AS94" s="105"/>
      <c r="AT94" s="106"/>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4"/>
      <c r="Z95" s="175"/>
      <c r="AA95" s="176"/>
      <c r="AB95" s="465" t="s">
        <v>11</v>
      </c>
      <c r="AC95" s="466"/>
      <c r="AD95" s="467"/>
      <c r="AE95" s="370" t="s">
        <v>356</v>
      </c>
      <c r="AF95" s="371"/>
      <c r="AG95" s="371"/>
      <c r="AH95" s="372"/>
      <c r="AI95" s="370" t="s">
        <v>362</v>
      </c>
      <c r="AJ95" s="371"/>
      <c r="AK95" s="371"/>
      <c r="AL95" s="372"/>
      <c r="AM95" s="377" t="s">
        <v>466</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4"/>
      <c r="Z96" s="175"/>
      <c r="AA96" s="176"/>
      <c r="AB96" s="334"/>
      <c r="AC96" s="335"/>
      <c r="AD96" s="336"/>
      <c r="AE96" s="334"/>
      <c r="AF96" s="335"/>
      <c r="AG96" s="335"/>
      <c r="AH96" s="336"/>
      <c r="AI96" s="334"/>
      <c r="AJ96" s="335"/>
      <c r="AK96" s="335"/>
      <c r="AL96" s="336"/>
      <c r="AM96" s="378"/>
      <c r="AN96" s="378"/>
      <c r="AO96" s="378"/>
      <c r="AP96" s="334"/>
      <c r="AQ96" s="272"/>
      <c r="AR96" s="273"/>
      <c r="AS96" s="138" t="s">
        <v>355</v>
      </c>
      <c r="AT96" s="173"/>
      <c r="AU96" s="273"/>
      <c r="AV96" s="273"/>
      <c r="AW96" s="381" t="s">
        <v>300</v>
      </c>
      <c r="AX96" s="382"/>
    </row>
    <row r="97" spans="1:60" ht="23.25" hidden="1" customHeight="1" x14ac:dyDescent="0.15">
      <c r="A97" s="527"/>
      <c r="B97" s="559"/>
      <c r="C97" s="559"/>
      <c r="D97" s="559"/>
      <c r="E97" s="559"/>
      <c r="F97" s="560"/>
      <c r="G97" s="232"/>
      <c r="H97" s="162"/>
      <c r="I97" s="162"/>
      <c r="J97" s="162"/>
      <c r="K97" s="162"/>
      <c r="L97" s="162"/>
      <c r="M97" s="162"/>
      <c r="N97" s="162"/>
      <c r="O97" s="233"/>
      <c r="P97" s="162"/>
      <c r="Q97" s="809"/>
      <c r="R97" s="809"/>
      <c r="S97" s="809"/>
      <c r="T97" s="809"/>
      <c r="U97" s="809"/>
      <c r="V97" s="809"/>
      <c r="W97" s="809"/>
      <c r="X97" s="810"/>
      <c r="Y97" s="762" t="s">
        <v>62</v>
      </c>
      <c r="Z97" s="763"/>
      <c r="AA97" s="764"/>
      <c r="AB97" s="408"/>
      <c r="AC97" s="409"/>
      <c r="AD97" s="410"/>
      <c r="AE97" s="366"/>
      <c r="AF97" s="367"/>
      <c r="AG97" s="367"/>
      <c r="AH97" s="368"/>
      <c r="AI97" s="366"/>
      <c r="AJ97" s="367"/>
      <c r="AK97" s="367"/>
      <c r="AL97" s="368"/>
      <c r="AM97" s="366"/>
      <c r="AN97" s="367"/>
      <c r="AO97" s="367"/>
      <c r="AP97" s="367"/>
      <c r="AQ97" s="104"/>
      <c r="AR97" s="105"/>
      <c r="AS97" s="105"/>
      <c r="AT97" s="106"/>
      <c r="AU97" s="367"/>
      <c r="AV97" s="367"/>
      <c r="AW97" s="367"/>
      <c r="AX97" s="369"/>
      <c r="AY97" s="10"/>
      <c r="AZ97" s="10"/>
      <c r="BA97" s="10"/>
      <c r="BB97" s="10"/>
      <c r="BC97" s="10"/>
    </row>
    <row r="98" spans="1:60" ht="23.25" hidden="1" customHeight="1" x14ac:dyDescent="0.15">
      <c r="A98" s="527"/>
      <c r="B98" s="559"/>
      <c r="C98" s="559"/>
      <c r="D98" s="559"/>
      <c r="E98" s="559"/>
      <c r="F98" s="560"/>
      <c r="G98" s="234"/>
      <c r="H98" s="235"/>
      <c r="I98" s="235"/>
      <c r="J98" s="235"/>
      <c r="K98" s="235"/>
      <c r="L98" s="235"/>
      <c r="M98" s="235"/>
      <c r="N98" s="235"/>
      <c r="O98" s="236"/>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4"/>
      <c r="AR98" s="105"/>
      <c r="AS98" s="105"/>
      <c r="AT98" s="106"/>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9"/>
      <c r="I99" s="249"/>
      <c r="J99" s="249"/>
      <c r="K99" s="249"/>
      <c r="L99" s="249"/>
      <c r="M99" s="249"/>
      <c r="N99" s="249"/>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487</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356</v>
      </c>
      <c r="AF100" s="834"/>
      <c r="AG100" s="834"/>
      <c r="AH100" s="835"/>
      <c r="AI100" s="833" t="s">
        <v>362</v>
      </c>
      <c r="AJ100" s="834"/>
      <c r="AK100" s="834"/>
      <c r="AL100" s="835"/>
      <c r="AM100" s="833" t="s">
        <v>466</v>
      </c>
      <c r="AN100" s="834"/>
      <c r="AO100" s="834"/>
      <c r="AP100" s="835"/>
      <c r="AQ100" s="940" t="s">
        <v>488</v>
      </c>
      <c r="AR100" s="941"/>
      <c r="AS100" s="941"/>
      <c r="AT100" s="942"/>
      <c r="AU100" s="940" t="s">
        <v>533</v>
      </c>
      <c r="AV100" s="941"/>
      <c r="AW100" s="941"/>
      <c r="AX100" s="943"/>
    </row>
    <row r="101" spans="1:60" ht="23.25" customHeight="1" x14ac:dyDescent="0.15">
      <c r="A101" s="498"/>
      <c r="B101" s="499"/>
      <c r="C101" s="499"/>
      <c r="D101" s="499"/>
      <c r="E101" s="499"/>
      <c r="F101" s="500"/>
      <c r="G101" s="162" t="s">
        <v>564</v>
      </c>
      <c r="H101" s="162"/>
      <c r="I101" s="162"/>
      <c r="J101" s="162"/>
      <c r="K101" s="162"/>
      <c r="L101" s="162"/>
      <c r="M101" s="162"/>
      <c r="N101" s="162"/>
      <c r="O101" s="162"/>
      <c r="P101" s="162"/>
      <c r="Q101" s="162"/>
      <c r="R101" s="162"/>
      <c r="S101" s="162"/>
      <c r="T101" s="162"/>
      <c r="U101" s="162"/>
      <c r="V101" s="162"/>
      <c r="W101" s="162"/>
      <c r="X101" s="233"/>
      <c r="Y101" s="823" t="s">
        <v>55</v>
      </c>
      <c r="Z101" s="722"/>
      <c r="AA101" s="723"/>
      <c r="AB101" s="558" t="s">
        <v>625</v>
      </c>
      <c r="AC101" s="558"/>
      <c r="AD101" s="558"/>
      <c r="AE101" s="366">
        <v>1199</v>
      </c>
      <c r="AF101" s="367"/>
      <c r="AG101" s="367"/>
      <c r="AH101" s="368"/>
      <c r="AI101" s="366">
        <v>602</v>
      </c>
      <c r="AJ101" s="367"/>
      <c r="AK101" s="367"/>
      <c r="AL101" s="368"/>
      <c r="AM101" s="366">
        <v>711</v>
      </c>
      <c r="AN101" s="367"/>
      <c r="AO101" s="367"/>
      <c r="AP101" s="368"/>
      <c r="AQ101" s="366" t="s">
        <v>626</v>
      </c>
      <c r="AR101" s="367"/>
      <c r="AS101" s="367"/>
      <c r="AT101" s="368"/>
      <c r="AU101" s="366"/>
      <c r="AV101" s="367"/>
      <c r="AW101" s="367"/>
      <c r="AX101" s="368"/>
    </row>
    <row r="102" spans="1:60" ht="23.25" customHeight="1" x14ac:dyDescent="0.15">
      <c r="A102" s="501"/>
      <c r="B102" s="502"/>
      <c r="C102" s="502"/>
      <c r="D102" s="502"/>
      <c r="E102" s="502"/>
      <c r="F102" s="503"/>
      <c r="G102" s="165"/>
      <c r="H102" s="165"/>
      <c r="I102" s="165"/>
      <c r="J102" s="165"/>
      <c r="K102" s="165"/>
      <c r="L102" s="165"/>
      <c r="M102" s="165"/>
      <c r="N102" s="165"/>
      <c r="O102" s="165"/>
      <c r="P102" s="165"/>
      <c r="Q102" s="165"/>
      <c r="R102" s="165"/>
      <c r="S102" s="165"/>
      <c r="T102" s="165"/>
      <c r="U102" s="165"/>
      <c r="V102" s="165"/>
      <c r="W102" s="165"/>
      <c r="X102" s="238"/>
      <c r="Y102" s="481" t="s">
        <v>56</v>
      </c>
      <c r="Z102" s="341"/>
      <c r="AA102" s="342"/>
      <c r="AB102" s="558" t="s">
        <v>625</v>
      </c>
      <c r="AC102" s="558"/>
      <c r="AD102" s="558"/>
      <c r="AE102" s="360">
        <v>1208</v>
      </c>
      <c r="AF102" s="360"/>
      <c r="AG102" s="360"/>
      <c r="AH102" s="360"/>
      <c r="AI102" s="360">
        <v>477</v>
      </c>
      <c r="AJ102" s="360"/>
      <c r="AK102" s="360"/>
      <c r="AL102" s="360"/>
      <c r="AM102" s="360">
        <v>660</v>
      </c>
      <c r="AN102" s="360"/>
      <c r="AO102" s="360"/>
      <c r="AP102" s="360"/>
      <c r="AQ102" s="824">
        <v>345</v>
      </c>
      <c r="AR102" s="825"/>
      <c r="AS102" s="825"/>
      <c r="AT102" s="826"/>
      <c r="AU102" s="824"/>
      <c r="AV102" s="825"/>
      <c r="AW102" s="825"/>
      <c r="AX102" s="826"/>
    </row>
    <row r="103" spans="1:60" ht="31.5" hidden="1" customHeight="1" x14ac:dyDescent="0.15">
      <c r="A103" s="495" t="s">
        <v>487</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5" t="s">
        <v>11</v>
      </c>
      <c r="AC103" s="300"/>
      <c r="AD103" s="301"/>
      <c r="AE103" s="305" t="s">
        <v>356</v>
      </c>
      <c r="AF103" s="300"/>
      <c r="AG103" s="300"/>
      <c r="AH103" s="301"/>
      <c r="AI103" s="305" t="s">
        <v>362</v>
      </c>
      <c r="AJ103" s="300"/>
      <c r="AK103" s="300"/>
      <c r="AL103" s="301"/>
      <c r="AM103" s="305" t="s">
        <v>466</v>
      </c>
      <c r="AN103" s="300"/>
      <c r="AO103" s="300"/>
      <c r="AP103" s="301"/>
      <c r="AQ103" s="362" t="s">
        <v>488</v>
      </c>
      <c r="AR103" s="363"/>
      <c r="AS103" s="363"/>
      <c r="AT103" s="364"/>
      <c r="AU103" s="362" t="s">
        <v>533</v>
      </c>
      <c r="AV103" s="363"/>
      <c r="AW103" s="363"/>
      <c r="AX103" s="365"/>
    </row>
    <row r="104" spans="1:60" ht="23.25" hidden="1" customHeight="1" x14ac:dyDescent="0.15">
      <c r="A104" s="498"/>
      <c r="B104" s="499"/>
      <c r="C104" s="499"/>
      <c r="D104" s="499"/>
      <c r="E104" s="499"/>
      <c r="F104" s="500"/>
      <c r="G104" s="162"/>
      <c r="H104" s="162"/>
      <c r="I104" s="162"/>
      <c r="J104" s="162"/>
      <c r="K104" s="162"/>
      <c r="L104" s="162"/>
      <c r="M104" s="162"/>
      <c r="N104" s="162"/>
      <c r="O104" s="162"/>
      <c r="P104" s="162"/>
      <c r="Q104" s="162"/>
      <c r="R104" s="162"/>
      <c r="S104" s="162"/>
      <c r="T104" s="162"/>
      <c r="U104" s="162"/>
      <c r="V104" s="162"/>
      <c r="W104" s="162"/>
      <c r="X104" s="233"/>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1"/>
      <c r="B105" s="502"/>
      <c r="C105" s="502"/>
      <c r="D105" s="502"/>
      <c r="E105" s="502"/>
      <c r="F105" s="503"/>
      <c r="G105" s="165"/>
      <c r="H105" s="165"/>
      <c r="I105" s="165"/>
      <c r="J105" s="165"/>
      <c r="K105" s="165"/>
      <c r="L105" s="165"/>
      <c r="M105" s="165"/>
      <c r="N105" s="165"/>
      <c r="O105" s="165"/>
      <c r="P105" s="165"/>
      <c r="Q105" s="165"/>
      <c r="R105" s="165"/>
      <c r="S105" s="165"/>
      <c r="T105" s="165"/>
      <c r="U105" s="165"/>
      <c r="V105" s="165"/>
      <c r="W105" s="165"/>
      <c r="X105" s="238"/>
      <c r="Y105" s="481" t="s">
        <v>56</v>
      </c>
      <c r="Z105" s="482"/>
      <c r="AA105" s="483"/>
      <c r="AB105" s="408"/>
      <c r="AC105" s="409"/>
      <c r="AD105" s="410"/>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15">
      <c r="A106" s="495" t="s">
        <v>487</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5" t="s">
        <v>11</v>
      </c>
      <c r="AC106" s="300"/>
      <c r="AD106" s="301"/>
      <c r="AE106" s="305" t="s">
        <v>356</v>
      </c>
      <c r="AF106" s="300"/>
      <c r="AG106" s="300"/>
      <c r="AH106" s="301"/>
      <c r="AI106" s="305" t="s">
        <v>362</v>
      </c>
      <c r="AJ106" s="300"/>
      <c r="AK106" s="300"/>
      <c r="AL106" s="301"/>
      <c r="AM106" s="305" t="s">
        <v>466</v>
      </c>
      <c r="AN106" s="300"/>
      <c r="AO106" s="300"/>
      <c r="AP106" s="301"/>
      <c r="AQ106" s="362" t="s">
        <v>488</v>
      </c>
      <c r="AR106" s="363"/>
      <c r="AS106" s="363"/>
      <c r="AT106" s="364"/>
      <c r="AU106" s="362" t="s">
        <v>533</v>
      </c>
      <c r="AV106" s="363"/>
      <c r="AW106" s="363"/>
      <c r="AX106" s="365"/>
    </row>
    <row r="107" spans="1:60" ht="23.25" hidden="1" customHeight="1" x14ac:dyDescent="0.15">
      <c r="A107" s="498"/>
      <c r="B107" s="499"/>
      <c r="C107" s="499"/>
      <c r="D107" s="499"/>
      <c r="E107" s="499"/>
      <c r="F107" s="500"/>
      <c r="G107" s="162"/>
      <c r="H107" s="162"/>
      <c r="I107" s="162"/>
      <c r="J107" s="162"/>
      <c r="K107" s="162"/>
      <c r="L107" s="162"/>
      <c r="M107" s="162"/>
      <c r="N107" s="162"/>
      <c r="O107" s="162"/>
      <c r="P107" s="162"/>
      <c r="Q107" s="162"/>
      <c r="R107" s="162"/>
      <c r="S107" s="162"/>
      <c r="T107" s="162"/>
      <c r="U107" s="162"/>
      <c r="V107" s="162"/>
      <c r="W107" s="162"/>
      <c r="X107" s="233"/>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5"/>
      <c r="H108" s="165"/>
      <c r="I108" s="165"/>
      <c r="J108" s="165"/>
      <c r="K108" s="165"/>
      <c r="L108" s="165"/>
      <c r="M108" s="165"/>
      <c r="N108" s="165"/>
      <c r="O108" s="165"/>
      <c r="P108" s="165"/>
      <c r="Q108" s="165"/>
      <c r="R108" s="165"/>
      <c r="S108" s="165"/>
      <c r="T108" s="165"/>
      <c r="U108" s="165"/>
      <c r="V108" s="165"/>
      <c r="W108" s="165"/>
      <c r="X108" s="238"/>
      <c r="Y108" s="481" t="s">
        <v>56</v>
      </c>
      <c r="Z108" s="482"/>
      <c r="AA108" s="483"/>
      <c r="AB108" s="408"/>
      <c r="AC108" s="409"/>
      <c r="AD108" s="410"/>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487</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5" t="s">
        <v>11</v>
      </c>
      <c r="AC109" s="300"/>
      <c r="AD109" s="301"/>
      <c r="AE109" s="305" t="s">
        <v>356</v>
      </c>
      <c r="AF109" s="300"/>
      <c r="AG109" s="300"/>
      <c r="AH109" s="301"/>
      <c r="AI109" s="305" t="s">
        <v>362</v>
      </c>
      <c r="AJ109" s="300"/>
      <c r="AK109" s="300"/>
      <c r="AL109" s="301"/>
      <c r="AM109" s="305" t="s">
        <v>466</v>
      </c>
      <c r="AN109" s="300"/>
      <c r="AO109" s="300"/>
      <c r="AP109" s="301"/>
      <c r="AQ109" s="362" t="s">
        <v>488</v>
      </c>
      <c r="AR109" s="363"/>
      <c r="AS109" s="363"/>
      <c r="AT109" s="364"/>
      <c r="AU109" s="362" t="s">
        <v>533</v>
      </c>
      <c r="AV109" s="363"/>
      <c r="AW109" s="363"/>
      <c r="AX109" s="365"/>
    </row>
    <row r="110" spans="1:60" ht="23.25" hidden="1" customHeight="1" x14ac:dyDescent="0.15">
      <c r="A110" s="498"/>
      <c r="B110" s="499"/>
      <c r="C110" s="499"/>
      <c r="D110" s="499"/>
      <c r="E110" s="499"/>
      <c r="F110" s="500"/>
      <c r="G110" s="162"/>
      <c r="H110" s="162"/>
      <c r="I110" s="162"/>
      <c r="J110" s="162"/>
      <c r="K110" s="162"/>
      <c r="L110" s="162"/>
      <c r="M110" s="162"/>
      <c r="N110" s="162"/>
      <c r="O110" s="162"/>
      <c r="P110" s="162"/>
      <c r="Q110" s="162"/>
      <c r="R110" s="162"/>
      <c r="S110" s="162"/>
      <c r="T110" s="162"/>
      <c r="U110" s="162"/>
      <c r="V110" s="162"/>
      <c r="W110" s="162"/>
      <c r="X110" s="233"/>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5"/>
      <c r="H111" s="165"/>
      <c r="I111" s="165"/>
      <c r="J111" s="165"/>
      <c r="K111" s="165"/>
      <c r="L111" s="165"/>
      <c r="M111" s="165"/>
      <c r="N111" s="165"/>
      <c r="O111" s="165"/>
      <c r="P111" s="165"/>
      <c r="Q111" s="165"/>
      <c r="R111" s="165"/>
      <c r="S111" s="165"/>
      <c r="T111" s="165"/>
      <c r="U111" s="165"/>
      <c r="V111" s="165"/>
      <c r="W111" s="165"/>
      <c r="X111" s="238"/>
      <c r="Y111" s="481" t="s">
        <v>56</v>
      </c>
      <c r="Z111" s="482"/>
      <c r="AA111" s="483"/>
      <c r="AB111" s="408"/>
      <c r="AC111" s="409"/>
      <c r="AD111" s="410"/>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487</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5" t="s">
        <v>11</v>
      </c>
      <c r="AC112" s="300"/>
      <c r="AD112" s="301"/>
      <c r="AE112" s="305" t="s">
        <v>356</v>
      </c>
      <c r="AF112" s="300"/>
      <c r="AG112" s="300"/>
      <c r="AH112" s="301"/>
      <c r="AI112" s="305" t="s">
        <v>362</v>
      </c>
      <c r="AJ112" s="300"/>
      <c r="AK112" s="300"/>
      <c r="AL112" s="301"/>
      <c r="AM112" s="305" t="s">
        <v>466</v>
      </c>
      <c r="AN112" s="300"/>
      <c r="AO112" s="300"/>
      <c r="AP112" s="301"/>
      <c r="AQ112" s="362" t="s">
        <v>488</v>
      </c>
      <c r="AR112" s="363"/>
      <c r="AS112" s="363"/>
      <c r="AT112" s="364"/>
      <c r="AU112" s="362" t="s">
        <v>533</v>
      </c>
      <c r="AV112" s="363"/>
      <c r="AW112" s="363"/>
      <c r="AX112" s="365"/>
    </row>
    <row r="113" spans="1:50" ht="23.25" hidden="1" customHeight="1" x14ac:dyDescent="0.15">
      <c r="A113" s="498"/>
      <c r="B113" s="499"/>
      <c r="C113" s="499"/>
      <c r="D113" s="499"/>
      <c r="E113" s="499"/>
      <c r="F113" s="500"/>
      <c r="G113" s="162"/>
      <c r="H113" s="162"/>
      <c r="I113" s="162"/>
      <c r="J113" s="162"/>
      <c r="K113" s="162"/>
      <c r="L113" s="162"/>
      <c r="M113" s="162"/>
      <c r="N113" s="162"/>
      <c r="O113" s="162"/>
      <c r="P113" s="162"/>
      <c r="Q113" s="162"/>
      <c r="R113" s="162"/>
      <c r="S113" s="162"/>
      <c r="T113" s="162"/>
      <c r="U113" s="162"/>
      <c r="V113" s="162"/>
      <c r="W113" s="162"/>
      <c r="X113" s="233"/>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5"/>
      <c r="H114" s="165"/>
      <c r="I114" s="165"/>
      <c r="J114" s="165"/>
      <c r="K114" s="165"/>
      <c r="L114" s="165"/>
      <c r="M114" s="165"/>
      <c r="N114" s="165"/>
      <c r="O114" s="165"/>
      <c r="P114" s="165"/>
      <c r="Q114" s="165"/>
      <c r="R114" s="165"/>
      <c r="S114" s="165"/>
      <c r="T114" s="165"/>
      <c r="U114" s="165"/>
      <c r="V114" s="165"/>
      <c r="W114" s="165"/>
      <c r="X114" s="238"/>
      <c r="Y114" s="481" t="s">
        <v>56</v>
      </c>
      <c r="Z114" s="482"/>
      <c r="AA114" s="483"/>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0"/>
      <c r="Z115" s="491"/>
      <c r="AA115" s="492"/>
      <c r="AB115" s="305" t="s">
        <v>11</v>
      </c>
      <c r="AC115" s="300"/>
      <c r="AD115" s="301"/>
      <c r="AE115" s="305" t="s">
        <v>356</v>
      </c>
      <c r="AF115" s="300"/>
      <c r="AG115" s="300"/>
      <c r="AH115" s="301"/>
      <c r="AI115" s="305" t="s">
        <v>362</v>
      </c>
      <c r="AJ115" s="300"/>
      <c r="AK115" s="300"/>
      <c r="AL115" s="301"/>
      <c r="AM115" s="305" t="s">
        <v>466</v>
      </c>
      <c r="AN115" s="300"/>
      <c r="AO115" s="300"/>
      <c r="AP115" s="301"/>
      <c r="AQ115" s="337" t="s">
        <v>534</v>
      </c>
      <c r="AR115" s="338"/>
      <c r="AS115" s="338"/>
      <c r="AT115" s="338"/>
      <c r="AU115" s="338"/>
      <c r="AV115" s="338"/>
      <c r="AW115" s="338"/>
      <c r="AX115" s="339"/>
    </row>
    <row r="116" spans="1:50" ht="23.25" customHeight="1" x14ac:dyDescent="0.15">
      <c r="A116" s="294"/>
      <c r="B116" s="295"/>
      <c r="C116" s="295"/>
      <c r="D116" s="295"/>
      <c r="E116" s="295"/>
      <c r="F116" s="296"/>
      <c r="G116" s="353" t="s">
        <v>565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630</v>
      </c>
      <c r="AC116" s="303"/>
      <c r="AD116" s="304"/>
      <c r="AE116" s="360">
        <v>43</v>
      </c>
      <c r="AF116" s="360"/>
      <c r="AG116" s="360"/>
      <c r="AH116" s="360"/>
      <c r="AI116" s="360">
        <v>88</v>
      </c>
      <c r="AJ116" s="360"/>
      <c r="AK116" s="360"/>
      <c r="AL116" s="360"/>
      <c r="AM116" s="360">
        <v>77</v>
      </c>
      <c r="AN116" s="360"/>
      <c r="AO116" s="360"/>
      <c r="AP116" s="360"/>
      <c r="AQ116" s="366">
        <v>192</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631</v>
      </c>
      <c r="AC117" s="344"/>
      <c r="AD117" s="345"/>
      <c r="AE117" s="308" t="s">
        <v>628</v>
      </c>
      <c r="AF117" s="308"/>
      <c r="AG117" s="308"/>
      <c r="AH117" s="308"/>
      <c r="AI117" s="308" t="s">
        <v>629</v>
      </c>
      <c r="AJ117" s="308"/>
      <c r="AK117" s="308"/>
      <c r="AL117" s="308"/>
      <c r="AM117" s="308" t="s">
        <v>632</v>
      </c>
      <c r="AN117" s="308"/>
      <c r="AO117" s="308"/>
      <c r="AP117" s="308"/>
      <c r="AQ117" s="308" t="s">
        <v>633</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0"/>
      <c r="Z118" s="491"/>
      <c r="AA118" s="492"/>
      <c r="AB118" s="305" t="s">
        <v>11</v>
      </c>
      <c r="AC118" s="300"/>
      <c r="AD118" s="301"/>
      <c r="AE118" s="305" t="s">
        <v>356</v>
      </c>
      <c r="AF118" s="300"/>
      <c r="AG118" s="300"/>
      <c r="AH118" s="301"/>
      <c r="AI118" s="305" t="s">
        <v>362</v>
      </c>
      <c r="AJ118" s="300"/>
      <c r="AK118" s="300"/>
      <c r="AL118" s="301"/>
      <c r="AM118" s="305" t="s">
        <v>466</v>
      </c>
      <c r="AN118" s="300"/>
      <c r="AO118" s="300"/>
      <c r="AP118" s="301"/>
      <c r="AQ118" s="337" t="s">
        <v>534</v>
      </c>
      <c r="AR118" s="338"/>
      <c r="AS118" s="338"/>
      <c r="AT118" s="338"/>
      <c r="AU118" s="338"/>
      <c r="AV118" s="338"/>
      <c r="AW118" s="338"/>
      <c r="AX118" s="339"/>
    </row>
    <row r="119" spans="1:50" ht="23.25" hidden="1" customHeight="1" x14ac:dyDescent="0.15">
      <c r="A119" s="294"/>
      <c r="B119" s="295"/>
      <c r="C119" s="295"/>
      <c r="D119" s="295"/>
      <c r="E119" s="295"/>
      <c r="F119" s="296"/>
      <c r="G119" s="353" t="s">
        <v>497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496</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0"/>
      <c r="Z121" s="491"/>
      <c r="AA121" s="492"/>
      <c r="AB121" s="305" t="s">
        <v>11</v>
      </c>
      <c r="AC121" s="300"/>
      <c r="AD121" s="301"/>
      <c r="AE121" s="305" t="s">
        <v>356</v>
      </c>
      <c r="AF121" s="300"/>
      <c r="AG121" s="300"/>
      <c r="AH121" s="301"/>
      <c r="AI121" s="305" t="s">
        <v>362</v>
      </c>
      <c r="AJ121" s="300"/>
      <c r="AK121" s="300"/>
      <c r="AL121" s="301"/>
      <c r="AM121" s="305" t="s">
        <v>466</v>
      </c>
      <c r="AN121" s="300"/>
      <c r="AO121" s="300"/>
      <c r="AP121" s="301"/>
      <c r="AQ121" s="337" t="s">
        <v>534</v>
      </c>
      <c r="AR121" s="338"/>
      <c r="AS121" s="338"/>
      <c r="AT121" s="338"/>
      <c r="AU121" s="338"/>
      <c r="AV121" s="338"/>
      <c r="AW121" s="338"/>
      <c r="AX121" s="339"/>
    </row>
    <row r="122" spans="1:50" ht="23.25" hidden="1" customHeight="1" x14ac:dyDescent="0.15">
      <c r="A122" s="294"/>
      <c r="B122" s="295"/>
      <c r="C122" s="295"/>
      <c r="D122" s="295"/>
      <c r="E122" s="295"/>
      <c r="F122" s="296"/>
      <c r="G122" s="353" t="s">
        <v>498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499</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0"/>
      <c r="Z124" s="491"/>
      <c r="AA124" s="492"/>
      <c r="AB124" s="305" t="s">
        <v>11</v>
      </c>
      <c r="AC124" s="300"/>
      <c r="AD124" s="301"/>
      <c r="AE124" s="305" t="s">
        <v>356</v>
      </c>
      <c r="AF124" s="300"/>
      <c r="AG124" s="300"/>
      <c r="AH124" s="301"/>
      <c r="AI124" s="305" t="s">
        <v>362</v>
      </c>
      <c r="AJ124" s="300"/>
      <c r="AK124" s="300"/>
      <c r="AL124" s="301"/>
      <c r="AM124" s="305" t="s">
        <v>466</v>
      </c>
      <c r="AN124" s="300"/>
      <c r="AO124" s="300"/>
      <c r="AP124" s="301"/>
      <c r="AQ124" s="337" t="s">
        <v>534</v>
      </c>
      <c r="AR124" s="338"/>
      <c r="AS124" s="338"/>
      <c r="AT124" s="338"/>
      <c r="AU124" s="338"/>
      <c r="AV124" s="338"/>
      <c r="AW124" s="338"/>
      <c r="AX124" s="339"/>
    </row>
    <row r="125" spans="1:50" ht="23.25" hidden="1" customHeight="1" x14ac:dyDescent="0.15">
      <c r="A125" s="294"/>
      <c r="B125" s="295"/>
      <c r="C125" s="295"/>
      <c r="D125" s="295"/>
      <c r="E125" s="295"/>
      <c r="F125" s="296"/>
      <c r="G125" s="353" t="s">
        <v>498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496</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3"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356</v>
      </c>
      <c r="AF127" s="300"/>
      <c r="AG127" s="300"/>
      <c r="AH127" s="301"/>
      <c r="AI127" s="305" t="s">
        <v>362</v>
      </c>
      <c r="AJ127" s="300"/>
      <c r="AK127" s="300"/>
      <c r="AL127" s="301"/>
      <c r="AM127" s="305" t="s">
        <v>466</v>
      </c>
      <c r="AN127" s="300"/>
      <c r="AO127" s="300"/>
      <c r="AP127" s="301"/>
      <c r="AQ127" s="337" t="s">
        <v>534</v>
      </c>
      <c r="AR127" s="338"/>
      <c r="AS127" s="338"/>
      <c r="AT127" s="338"/>
      <c r="AU127" s="338"/>
      <c r="AV127" s="338"/>
      <c r="AW127" s="338"/>
      <c r="AX127" s="339"/>
    </row>
    <row r="128" spans="1:50" ht="23.25" hidden="1" customHeight="1" x14ac:dyDescent="0.15">
      <c r="A128" s="294"/>
      <c r="B128" s="295"/>
      <c r="C128" s="295"/>
      <c r="D128" s="295"/>
      <c r="E128" s="295"/>
      <c r="F128" s="296"/>
      <c r="G128" s="353" t="s">
        <v>498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496</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5" t="s">
        <v>368</v>
      </c>
      <c r="B130" s="1003"/>
      <c r="C130" s="1002" t="s">
        <v>365</v>
      </c>
      <c r="D130" s="1003"/>
      <c r="E130" s="310" t="s">
        <v>398</v>
      </c>
      <c r="F130" s="311"/>
      <c r="G130" s="312" t="s">
        <v>566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6"/>
      <c r="B131" s="254"/>
      <c r="C131" s="253"/>
      <c r="D131" s="254"/>
      <c r="E131" s="240" t="s">
        <v>397</v>
      </c>
      <c r="F131" s="241"/>
      <c r="G131" s="237" t="s">
        <v>567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6"/>
      <c r="B132" s="254"/>
      <c r="C132" s="253"/>
      <c r="D132" s="254"/>
      <c r="E132" s="251" t="s">
        <v>366</v>
      </c>
      <c r="F132" s="315"/>
      <c r="G132" s="284" t="s">
        <v>377</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356</v>
      </c>
      <c r="AF132" s="267"/>
      <c r="AG132" s="267"/>
      <c r="AH132" s="267"/>
      <c r="AI132" s="267" t="s">
        <v>362</v>
      </c>
      <c r="AJ132" s="267"/>
      <c r="AK132" s="267"/>
      <c r="AL132" s="267"/>
      <c r="AM132" s="267" t="s">
        <v>466</v>
      </c>
      <c r="AN132" s="267"/>
      <c r="AO132" s="267"/>
      <c r="AP132" s="269"/>
      <c r="AQ132" s="269" t="s">
        <v>354</v>
      </c>
      <c r="AR132" s="270"/>
      <c r="AS132" s="270"/>
      <c r="AT132" s="271"/>
      <c r="AU132" s="281" t="s">
        <v>379</v>
      </c>
      <c r="AV132" s="281"/>
      <c r="AW132" s="281"/>
      <c r="AX132" s="282"/>
    </row>
    <row r="133" spans="1:50" ht="18.75" customHeight="1" x14ac:dyDescent="0.15">
      <c r="A133" s="1006"/>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t="s">
        <v>627</v>
      </c>
      <c r="AR133" s="273"/>
      <c r="AS133" s="138" t="s">
        <v>355</v>
      </c>
      <c r="AT133" s="173"/>
      <c r="AU133" s="137">
        <v>34</v>
      </c>
      <c r="AV133" s="137"/>
      <c r="AW133" s="138" t="s">
        <v>300</v>
      </c>
      <c r="AX133" s="139"/>
    </row>
    <row r="134" spans="1:50" ht="39.75" customHeight="1" x14ac:dyDescent="0.15">
      <c r="A134" s="1006"/>
      <c r="B134" s="254"/>
      <c r="C134" s="253"/>
      <c r="D134" s="254"/>
      <c r="E134" s="253"/>
      <c r="F134" s="316"/>
      <c r="G134" s="232" t="s">
        <v>568</v>
      </c>
      <c r="H134" s="162"/>
      <c r="I134" s="162"/>
      <c r="J134" s="162"/>
      <c r="K134" s="162"/>
      <c r="L134" s="162"/>
      <c r="M134" s="162"/>
      <c r="N134" s="162"/>
      <c r="O134" s="162"/>
      <c r="P134" s="162"/>
      <c r="Q134" s="162"/>
      <c r="R134" s="162"/>
      <c r="S134" s="162"/>
      <c r="T134" s="162"/>
      <c r="U134" s="162"/>
      <c r="V134" s="162"/>
      <c r="W134" s="162"/>
      <c r="X134" s="233"/>
      <c r="Y134" s="131" t="s">
        <v>378</v>
      </c>
      <c r="Z134" s="132"/>
      <c r="AA134" s="133"/>
      <c r="AB134" s="283" t="s">
        <v>619</v>
      </c>
      <c r="AC134" s="223"/>
      <c r="AD134" s="223"/>
      <c r="AE134" s="268">
        <v>37.200000000000003</v>
      </c>
      <c r="AF134" s="105"/>
      <c r="AG134" s="105"/>
      <c r="AH134" s="105"/>
      <c r="AI134" s="268">
        <v>38.700000000000003</v>
      </c>
      <c r="AJ134" s="105"/>
      <c r="AK134" s="105"/>
      <c r="AL134" s="105"/>
      <c r="AM134" s="268"/>
      <c r="AN134" s="105"/>
      <c r="AO134" s="105"/>
      <c r="AP134" s="105"/>
      <c r="AQ134" s="268" t="s">
        <v>549</v>
      </c>
      <c r="AR134" s="105"/>
      <c r="AS134" s="105"/>
      <c r="AT134" s="105"/>
      <c r="AU134" s="268" t="s">
        <v>549</v>
      </c>
      <c r="AV134" s="105"/>
      <c r="AW134" s="105"/>
      <c r="AX134" s="224"/>
    </row>
    <row r="135" spans="1:50" ht="39.75" customHeight="1" x14ac:dyDescent="0.15">
      <c r="A135" s="1006"/>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88" t="s">
        <v>619</v>
      </c>
      <c r="AC135" s="134"/>
      <c r="AD135" s="134"/>
      <c r="AE135" s="268">
        <v>38.1</v>
      </c>
      <c r="AF135" s="105"/>
      <c r="AG135" s="105"/>
      <c r="AH135" s="105"/>
      <c r="AI135" s="268">
        <v>39.799999999999997</v>
      </c>
      <c r="AJ135" s="105"/>
      <c r="AK135" s="105"/>
      <c r="AL135" s="105"/>
      <c r="AM135" s="268">
        <v>41.8</v>
      </c>
      <c r="AN135" s="105"/>
      <c r="AO135" s="105"/>
      <c r="AP135" s="105"/>
      <c r="AQ135" s="268" t="s">
        <v>549</v>
      </c>
      <c r="AR135" s="105"/>
      <c r="AS135" s="105"/>
      <c r="AT135" s="105"/>
      <c r="AU135" s="268">
        <v>50</v>
      </c>
      <c r="AV135" s="105"/>
      <c r="AW135" s="105"/>
      <c r="AX135" s="224"/>
    </row>
    <row r="136" spans="1:50" ht="18.75" customHeight="1" x14ac:dyDescent="0.15">
      <c r="A136" s="1006"/>
      <c r="B136" s="254"/>
      <c r="C136" s="253"/>
      <c r="D136" s="254"/>
      <c r="E136" s="253"/>
      <c r="F136" s="316"/>
      <c r="G136" s="284" t="s">
        <v>377</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356</v>
      </c>
      <c r="AF136" s="267"/>
      <c r="AG136" s="267"/>
      <c r="AH136" s="267"/>
      <c r="AI136" s="267" t="s">
        <v>362</v>
      </c>
      <c r="AJ136" s="267"/>
      <c r="AK136" s="267"/>
      <c r="AL136" s="267"/>
      <c r="AM136" s="267" t="s">
        <v>466</v>
      </c>
      <c r="AN136" s="267"/>
      <c r="AO136" s="267"/>
      <c r="AP136" s="269"/>
      <c r="AQ136" s="269" t="s">
        <v>354</v>
      </c>
      <c r="AR136" s="270"/>
      <c r="AS136" s="270"/>
      <c r="AT136" s="271"/>
      <c r="AU136" s="281" t="s">
        <v>379</v>
      </c>
      <c r="AV136" s="281"/>
      <c r="AW136" s="281"/>
      <c r="AX136" s="282"/>
    </row>
    <row r="137" spans="1:50" ht="18.75" customHeight="1" x14ac:dyDescent="0.15">
      <c r="A137" s="1006"/>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t="s">
        <v>627</v>
      </c>
      <c r="AR137" s="273"/>
      <c r="AS137" s="138" t="s">
        <v>355</v>
      </c>
      <c r="AT137" s="173"/>
      <c r="AU137" s="137">
        <v>30</v>
      </c>
      <c r="AV137" s="137"/>
      <c r="AW137" s="138" t="s">
        <v>300</v>
      </c>
      <c r="AX137" s="139"/>
    </row>
    <row r="138" spans="1:50" ht="39.75" customHeight="1" x14ac:dyDescent="0.15">
      <c r="A138" s="1006"/>
      <c r="B138" s="254"/>
      <c r="C138" s="253"/>
      <c r="D138" s="254"/>
      <c r="E138" s="253"/>
      <c r="F138" s="316"/>
      <c r="G138" s="232" t="s">
        <v>569</v>
      </c>
      <c r="H138" s="162"/>
      <c r="I138" s="162"/>
      <c r="J138" s="162"/>
      <c r="K138" s="162"/>
      <c r="L138" s="162"/>
      <c r="M138" s="162"/>
      <c r="N138" s="162"/>
      <c r="O138" s="162"/>
      <c r="P138" s="162"/>
      <c r="Q138" s="162"/>
      <c r="R138" s="162"/>
      <c r="S138" s="162"/>
      <c r="T138" s="162"/>
      <c r="U138" s="162"/>
      <c r="V138" s="162"/>
      <c r="W138" s="162"/>
      <c r="X138" s="233"/>
      <c r="Y138" s="131" t="s">
        <v>378</v>
      </c>
      <c r="Z138" s="132"/>
      <c r="AA138" s="133"/>
      <c r="AB138" s="283" t="s">
        <v>634</v>
      </c>
      <c r="AC138" s="223"/>
      <c r="AD138" s="223"/>
      <c r="AE138" s="268">
        <v>20</v>
      </c>
      <c r="AF138" s="105"/>
      <c r="AG138" s="105"/>
      <c r="AH138" s="105"/>
      <c r="AI138" s="268">
        <v>26</v>
      </c>
      <c r="AJ138" s="105"/>
      <c r="AK138" s="105"/>
      <c r="AL138" s="105"/>
      <c r="AM138" s="268">
        <v>38</v>
      </c>
      <c r="AN138" s="105"/>
      <c r="AO138" s="105"/>
      <c r="AP138" s="105"/>
      <c r="AQ138" s="268" t="s">
        <v>627</v>
      </c>
      <c r="AR138" s="105"/>
      <c r="AS138" s="105"/>
      <c r="AT138" s="105"/>
      <c r="AU138" s="268" t="s">
        <v>627</v>
      </c>
      <c r="AV138" s="105"/>
      <c r="AW138" s="105"/>
      <c r="AX138" s="224"/>
    </row>
    <row r="139" spans="1:50" ht="39.75" customHeight="1" x14ac:dyDescent="0.15">
      <c r="A139" s="1006"/>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88" t="s">
        <v>634</v>
      </c>
      <c r="AC139" s="134"/>
      <c r="AD139" s="134"/>
      <c r="AE139" s="268">
        <v>20</v>
      </c>
      <c r="AF139" s="105"/>
      <c r="AG139" s="105"/>
      <c r="AH139" s="105"/>
      <c r="AI139" s="268">
        <v>29</v>
      </c>
      <c r="AJ139" s="105"/>
      <c r="AK139" s="105"/>
      <c r="AL139" s="105"/>
      <c r="AM139" s="268">
        <v>39</v>
      </c>
      <c r="AN139" s="105"/>
      <c r="AO139" s="105"/>
      <c r="AP139" s="105"/>
      <c r="AQ139" s="268" t="s">
        <v>635</v>
      </c>
      <c r="AR139" s="105"/>
      <c r="AS139" s="105"/>
      <c r="AT139" s="105"/>
      <c r="AU139" s="268">
        <v>47</v>
      </c>
      <c r="AV139" s="105"/>
      <c r="AW139" s="105"/>
      <c r="AX139" s="224"/>
    </row>
    <row r="140" spans="1:50" ht="18.75" hidden="1" customHeight="1" x14ac:dyDescent="0.15">
      <c r="A140" s="1006"/>
      <c r="B140" s="254"/>
      <c r="C140" s="253"/>
      <c r="D140" s="254"/>
      <c r="E140" s="253"/>
      <c r="F140" s="316"/>
      <c r="G140" s="284" t="s">
        <v>377</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356</v>
      </c>
      <c r="AF140" s="267"/>
      <c r="AG140" s="267"/>
      <c r="AH140" s="267"/>
      <c r="AI140" s="267" t="s">
        <v>362</v>
      </c>
      <c r="AJ140" s="267"/>
      <c r="AK140" s="267"/>
      <c r="AL140" s="267"/>
      <c r="AM140" s="267" t="s">
        <v>466</v>
      </c>
      <c r="AN140" s="267"/>
      <c r="AO140" s="267"/>
      <c r="AP140" s="269"/>
      <c r="AQ140" s="269" t="s">
        <v>354</v>
      </c>
      <c r="AR140" s="270"/>
      <c r="AS140" s="270"/>
      <c r="AT140" s="271"/>
      <c r="AU140" s="281" t="s">
        <v>379</v>
      </c>
      <c r="AV140" s="281"/>
      <c r="AW140" s="281"/>
      <c r="AX140" s="282"/>
    </row>
    <row r="141" spans="1:50" ht="18.75" hidden="1" customHeight="1" x14ac:dyDescent="0.15">
      <c r="A141" s="1006"/>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355</v>
      </c>
      <c r="AT141" s="173"/>
      <c r="AU141" s="137"/>
      <c r="AV141" s="137"/>
      <c r="AW141" s="138" t="s">
        <v>300</v>
      </c>
      <c r="AX141" s="139"/>
    </row>
    <row r="142" spans="1:50" ht="39.75" hidden="1" customHeight="1" x14ac:dyDescent="0.15">
      <c r="A142" s="1006"/>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378</v>
      </c>
      <c r="Z142" s="132"/>
      <c r="AA142" s="133"/>
      <c r="AB142" s="283"/>
      <c r="AC142" s="223"/>
      <c r="AD142" s="223"/>
      <c r="AE142" s="268"/>
      <c r="AF142" s="105"/>
      <c r="AG142" s="105"/>
      <c r="AH142" s="105"/>
      <c r="AI142" s="268"/>
      <c r="AJ142" s="105"/>
      <c r="AK142" s="105"/>
      <c r="AL142" s="105"/>
      <c r="AM142" s="268"/>
      <c r="AN142" s="105"/>
      <c r="AO142" s="105"/>
      <c r="AP142" s="105"/>
      <c r="AQ142" s="268"/>
      <c r="AR142" s="105"/>
      <c r="AS142" s="105"/>
      <c r="AT142" s="105"/>
      <c r="AU142" s="268"/>
      <c r="AV142" s="105"/>
      <c r="AW142" s="105"/>
      <c r="AX142" s="224"/>
    </row>
    <row r="143" spans="1:50" ht="39.75" hidden="1" customHeight="1" x14ac:dyDescent="0.15">
      <c r="A143" s="1006"/>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88"/>
      <c r="AC143" s="134"/>
      <c r="AD143" s="134"/>
      <c r="AE143" s="268"/>
      <c r="AF143" s="105"/>
      <c r="AG143" s="105"/>
      <c r="AH143" s="105"/>
      <c r="AI143" s="268"/>
      <c r="AJ143" s="105"/>
      <c r="AK143" s="105"/>
      <c r="AL143" s="105"/>
      <c r="AM143" s="268"/>
      <c r="AN143" s="105"/>
      <c r="AO143" s="105"/>
      <c r="AP143" s="105"/>
      <c r="AQ143" s="268"/>
      <c r="AR143" s="105"/>
      <c r="AS143" s="105"/>
      <c r="AT143" s="105"/>
      <c r="AU143" s="268"/>
      <c r="AV143" s="105"/>
      <c r="AW143" s="105"/>
      <c r="AX143" s="224"/>
    </row>
    <row r="144" spans="1:50" ht="18.75" hidden="1" customHeight="1" x14ac:dyDescent="0.15">
      <c r="A144" s="1006"/>
      <c r="B144" s="254"/>
      <c r="C144" s="253"/>
      <c r="D144" s="254"/>
      <c r="E144" s="253"/>
      <c r="F144" s="316"/>
      <c r="G144" s="284" t="s">
        <v>377</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356</v>
      </c>
      <c r="AF144" s="267"/>
      <c r="AG144" s="267"/>
      <c r="AH144" s="267"/>
      <c r="AI144" s="267" t="s">
        <v>362</v>
      </c>
      <c r="AJ144" s="267"/>
      <c r="AK144" s="267"/>
      <c r="AL144" s="267"/>
      <c r="AM144" s="267" t="s">
        <v>466</v>
      </c>
      <c r="AN144" s="267"/>
      <c r="AO144" s="267"/>
      <c r="AP144" s="269"/>
      <c r="AQ144" s="269" t="s">
        <v>354</v>
      </c>
      <c r="AR144" s="270"/>
      <c r="AS144" s="270"/>
      <c r="AT144" s="271"/>
      <c r="AU144" s="281" t="s">
        <v>379</v>
      </c>
      <c r="AV144" s="281"/>
      <c r="AW144" s="281"/>
      <c r="AX144" s="282"/>
    </row>
    <row r="145" spans="1:50" ht="18.75" hidden="1" customHeight="1" x14ac:dyDescent="0.15">
      <c r="A145" s="1006"/>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355</v>
      </c>
      <c r="AT145" s="173"/>
      <c r="AU145" s="137"/>
      <c r="AV145" s="137"/>
      <c r="AW145" s="138" t="s">
        <v>300</v>
      </c>
      <c r="AX145" s="139"/>
    </row>
    <row r="146" spans="1:50" ht="39.75" hidden="1" customHeight="1" x14ac:dyDescent="0.15">
      <c r="A146" s="1006"/>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378</v>
      </c>
      <c r="Z146" s="132"/>
      <c r="AA146" s="133"/>
      <c r="AB146" s="283"/>
      <c r="AC146" s="223"/>
      <c r="AD146" s="223"/>
      <c r="AE146" s="268"/>
      <c r="AF146" s="105"/>
      <c r="AG146" s="105"/>
      <c r="AH146" s="105"/>
      <c r="AI146" s="268"/>
      <c r="AJ146" s="105"/>
      <c r="AK146" s="105"/>
      <c r="AL146" s="105"/>
      <c r="AM146" s="268"/>
      <c r="AN146" s="105"/>
      <c r="AO146" s="105"/>
      <c r="AP146" s="105"/>
      <c r="AQ146" s="268"/>
      <c r="AR146" s="105"/>
      <c r="AS146" s="105"/>
      <c r="AT146" s="105"/>
      <c r="AU146" s="268"/>
      <c r="AV146" s="105"/>
      <c r="AW146" s="105"/>
      <c r="AX146" s="224"/>
    </row>
    <row r="147" spans="1:50" ht="39.75" hidden="1" customHeight="1" x14ac:dyDescent="0.15">
      <c r="A147" s="1006"/>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88"/>
      <c r="AC147" s="134"/>
      <c r="AD147" s="134"/>
      <c r="AE147" s="268"/>
      <c r="AF147" s="105"/>
      <c r="AG147" s="105"/>
      <c r="AH147" s="105"/>
      <c r="AI147" s="268"/>
      <c r="AJ147" s="105"/>
      <c r="AK147" s="105"/>
      <c r="AL147" s="105"/>
      <c r="AM147" s="268"/>
      <c r="AN147" s="105"/>
      <c r="AO147" s="105"/>
      <c r="AP147" s="105"/>
      <c r="AQ147" s="268"/>
      <c r="AR147" s="105"/>
      <c r="AS147" s="105"/>
      <c r="AT147" s="105"/>
      <c r="AU147" s="268"/>
      <c r="AV147" s="105"/>
      <c r="AW147" s="105"/>
      <c r="AX147" s="224"/>
    </row>
    <row r="148" spans="1:50" ht="18.75" hidden="1" customHeight="1" x14ac:dyDescent="0.15">
      <c r="A148" s="1006"/>
      <c r="B148" s="254"/>
      <c r="C148" s="253"/>
      <c r="D148" s="254"/>
      <c r="E148" s="253"/>
      <c r="F148" s="316"/>
      <c r="G148" s="284" t="s">
        <v>377</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356</v>
      </c>
      <c r="AF148" s="267"/>
      <c r="AG148" s="267"/>
      <c r="AH148" s="267"/>
      <c r="AI148" s="267" t="s">
        <v>362</v>
      </c>
      <c r="AJ148" s="267"/>
      <c r="AK148" s="267"/>
      <c r="AL148" s="267"/>
      <c r="AM148" s="267" t="s">
        <v>466</v>
      </c>
      <c r="AN148" s="267"/>
      <c r="AO148" s="267"/>
      <c r="AP148" s="269"/>
      <c r="AQ148" s="269" t="s">
        <v>354</v>
      </c>
      <c r="AR148" s="270"/>
      <c r="AS148" s="270"/>
      <c r="AT148" s="271"/>
      <c r="AU148" s="281" t="s">
        <v>379</v>
      </c>
      <c r="AV148" s="281"/>
      <c r="AW148" s="281"/>
      <c r="AX148" s="282"/>
    </row>
    <row r="149" spans="1:50" ht="18.75" hidden="1" customHeight="1" x14ac:dyDescent="0.15">
      <c r="A149" s="1006"/>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355</v>
      </c>
      <c r="AT149" s="173"/>
      <c r="AU149" s="137"/>
      <c r="AV149" s="137"/>
      <c r="AW149" s="138" t="s">
        <v>300</v>
      </c>
      <c r="AX149" s="139"/>
    </row>
    <row r="150" spans="1:50" ht="39.75" hidden="1" customHeight="1" x14ac:dyDescent="0.15">
      <c r="A150" s="1006"/>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378</v>
      </c>
      <c r="Z150" s="132"/>
      <c r="AA150" s="133"/>
      <c r="AB150" s="283"/>
      <c r="AC150" s="223"/>
      <c r="AD150" s="223"/>
      <c r="AE150" s="268"/>
      <c r="AF150" s="105"/>
      <c r="AG150" s="105"/>
      <c r="AH150" s="105"/>
      <c r="AI150" s="268"/>
      <c r="AJ150" s="105"/>
      <c r="AK150" s="105"/>
      <c r="AL150" s="105"/>
      <c r="AM150" s="268"/>
      <c r="AN150" s="105"/>
      <c r="AO150" s="105"/>
      <c r="AP150" s="105"/>
      <c r="AQ150" s="268"/>
      <c r="AR150" s="105"/>
      <c r="AS150" s="105"/>
      <c r="AT150" s="105"/>
      <c r="AU150" s="268"/>
      <c r="AV150" s="105"/>
      <c r="AW150" s="105"/>
      <c r="AX150" s="224"/>
    </row>
    <row r="151" spans="1:50" ht="39.75" hidden="1" customHeight="1" x14ac:dyDescent="0.15">
      <c r="A151" s="1006"/>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88"/>
      <c r="AC151" s="134"/>
      <c r="AD151" s="134"/>
      <c r="AE151" s="268"/>
      <c r="AF151" s="105"/>
      <c r="AG151" s="105"/>
      <c r="AH151" s="105"/>
      <c r="AI151" s="268"/>
      <c r="AJ151" s="105"/>
      <c r="AK151" s="105"/>
      <c r="AL151" s="105"/>
      <c r="AM151" s="268"/>
      <c r="AN151" s="105"/>
      <c r="AO151" s="105"/>
      <c r="AP151" s="105"/>
      <c r="AQ151" s="268"/>
      <c r="AR151" s="105"/>
      <c r="AS151" s="105"/>
      <c r="AT151" s="105"/>
      <c r="AU151" s="268"/>
      <c r="AV151" s="105"/>
      <c r="AW151" s="105"/>
      <c r="AX151" s="224"/>
    </row>
    <row r="152" spans="1:50" ht="22.5" hidden="1" customHeight="1" x14ac:dyDescent="0.15">
      <c r="A152" s="1006"/>
      <c r="B152" s="254"/>
      <c r="C152" s="253"/>
      <c r="D152" s="254"/>
      <c r="E152" s="253"/>
      <c r="F152" s="316"/>
      <c r="G152" s="274" t="s">
        <v>380</v>
      </c>
      <c r="H152" s="170"/>
      <c r="I152" s="170"/>
      <c r="J152" s="170"/>
      <c r="K152" s="170"/>
      <c r="L152" s="170"/>
      <c r="M152" s="170"/>
      <c r="N152" s="170"/>
      <c r="O152" s="170"/>
      <c r="P152" s="171"/>
      <c r="Q152" s="177" t="s">
        <v>470</v>
      </c>
      <c r="R152" s="170"/>
      <c r="S152" s="170"/>
      <c r="T152" s="170"/>
      <c r="U152" s="170"/>
      <c r="V152" s="170"/>
      <c r="W152" s="170"/>
      <c r="X152" s="170"/>
      <c r="Y152" s="170"/>
      <c r="Z152" s="170"/>
      <c r="AA152" s="170"/>
      <c r="AB152" s="289" t="s">
        <v>471</v>
      </c>
      <c r="AC152" s="170"/>
      <c r="AD152" s="171"/>
      <c r="AE152" s="177" t="s">
        <v>381</v>
      </c>
      <c r="AF152" s="170"/>
      <c r="AG152" s="170"/>
      <c r="AH152" s="170"/>
      <c r="AI152" s="170"/>
      <c r="AJ152" s="170"/>
      <c r="AK152" s="170"/>
      <c r="AL152" s="170"/>
      <c r="AM152" s="170"/>
      <c r="AN152" s="170"/>
      <c r="AO152" s="170"/>
      <c r="AP152" s="170"/>
      <c r="AQ152" s="170"/>
      <c r="AR152" s="170"/>
      <c r="AS152" s="170"/>
      <c r="AT152" s="170"/>
      <c r="AU152" s="170"/>
      <c r="AV152" s="170"/>
      <c r="AW152" s="170"/>
      <c r="AX152" s="594"/>
    </row>
    <row r="153" spans="1:50" ht="22.5" hidden="1" customHeight="1" x14ac:dyDescent="0.15">
      <c r="A153" s="1006"/>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6"/>
      <c r="B154" s="254"/>
      <c r="C154" s="253"/>
      <c r="D154" s="254"/>
      <c r="E154" s="253"/>
      <c r="F154" s="316"/>
      <c r="G154" s="232"/>
      <c r="H154" s="162"/>
      <c r="I154" s="162"/>
      <c r="J154" s="162"/>
      <c r="K154" s="162"/>
      <c r="L154" s="162"/>
      <c r="M154" s="162"/>
      <c r="N154" s="162"/>
      <c r="O154" s="162"/>
      <c r="P154" s="233"/>
      <c r="Q154" s="161"/>
      <c r="R154" s="162"/>
      <c r="S154" s="162"/>
      <c r="T154" s="162"/>
      <c r="U154" s="162"/>
      <c r="V154" s="162"/>
      <c r="W154" s="162"/>
      <c r="X154" s="162"/>
      <c r="Y154" s="162"/>
      <c r="Z154" s="162"/>
      <c r="AA154" s="935"/>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1006"/>
      <c r="B155" s="254"/>
      <c r="C155" s="253"/>
      <c r="D155" s="254"/>
      <c r="E155" s="253"/>
      <c r="F155" s="316"/>
      <c r="G155" s="234"/>
      <c r="H155" s="235"/>
      <c r="I155" s="235"/>
      <c r="J155" s="235"/>
      <c r="K155" s="235"/>
      <c r="L155" s="235"/>
      <c r="M155" s="235"/>
      <c r="N155" s="235"/>
      <c r="O155" s="235"/>
      <c r="P155" s="236"/>
      <c r="Q155" s="436"/>
      <c r="R155" s="235"/>
      <c r="S155" s="235"/>
      <c r="T155" s="235"/>
      <c r="U155" s="235"/>
      <c r="V155" s="235"/>
      <c r="W155" s="235"/>
      <c r="X155" s="235"/>
      <c r="Y155" s="235"/>
      <c r="Z155" s="235"/>
      <c r="AA155" s="93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06"/>
      <c r="B156" s="254"/>
      <c r="C156" s="253"/>
      <c r="D156" s="254"/>
      <c r="E156" s="253"/>
      <c r="F156" s="316"/>
      <c r="G156" s="234"/>
      <c r="H156" s="235"/>
      <c r="I156" s="235"/>
      <c r="J156" s="235"/>
      <c r="K156" s="235"/>
      <c r="L156" s="235"/>
      <c r="M156" s="235"/>
      <c r="N156" s="235"/>
      <c r="O156" s="235"/>
      <c r="P156" s="236"/>
      <c r="Q156" s="436"/>
      <c r="R156" s="235"/>
      <c r="S156" s="235"/>
      <c r="T156" s="235"/>
      <c r="U156" s="235"/>
      <c r="V156" s="235"/>
      <c r="W156" s="235"/>
      <c r="X156" s="235"/>
      <c r="Y156" s="235"/>
      <c r="Z156" s="235"/>
      <c r="AA156" s="936"/>
      <c r="AB156" s="259"/>
      <c r="AC156" s="260"/>
      <c r="AD156" s="260"/>
      <c r="AE156" s="279" t="s">
        <v>382</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06"/>
      <c r="B157" s="254"/>
      <c r="C157" s="253"/>
      <c r="D157" s="254"/>
      <c r="E157" s="253"/>
      <c r="F157" s="316"/>
      <c r="G157" s="234"/>
      <c r="H157" s="235"/>
      <c r="I157" s="235"/>
      <c r="J157" s="235"/>
      <c r="K157" s="235"/>
      <c r="L157" s="235"/>
      <c r="M157" s="235"/>
      <c r="N157" s="235"/>
      <c r="O157" s="235"/>
      <c r="P157" s="236"/>
      <c r="Q157" s="436"/>
      <c r="R157" s="235"/>
      <c r="S157" s="235"/>
      <c r="T157" s="235"/>
      <c r="U157" s="235"/>
      <c r="V157" s="235"/>
      <c r="W157" s="235"/>
      <c r="X157" s="235"/>
      <c r="Y157" s="235"/>
      <c r="Z157" s="235"/>
      <c r="AA157" s="936"/>
      <c r="AB157" s="259"/>
      <c r="AC157" s="260"/>
      <c r="AD157" s="260"/>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6"/>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37"/>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6"/>
      <c r="B159" s="254"/>
      <c r="C159" s="253"/>
      <c r="D159" s="254"/>
      <c r="E159" s="253"/>
      <c r="F159" s="316"/>
      <c r="G159" s="274" t="s">
        <v>380</v>
      </c>
      <c r="H159" s="170"/>
      <c r="I159" s="170"/>
      <c r="J159" s="170"/>
      <c r="K159" s="170"/>
      <c r="L159" s="170"/>
      <c r="M159" s="170"/>
      <c r="N159" s="170"/>
      <c r="O159" s="170"/>
      <c r="P159" s="171"/>
      <c r="Q159" s="177" t="s">
        <v>470</v>
      </c>
      <c r="R159" s="170"/>
      <c r="S159" s="170"/>
      <c r="T159" s="170"/>
      <c r="U159" s="170"/>
      <c r="V159" s="170"/>
      <c r="W159" s="170"/>
      <c r="X159" s="170"/>
      <c r="Y159" s="170"/>
      <c r="Z159" s="170"/>
      <c r="AA159" s="170"/>
      <c r="AB159" s="289" t="s">
        <v>471</v>
      </c>
      <c r="AC159" s="170"/>
      <c r="AD159" s="171"/>
      <c r="AE159" s="275" t="s">
        <v>381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6"/>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6"/>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3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6"/>
      <c r="B162" s="254"/>
      <c r="C162" s="253"/>
      <c r="D162" s="254"/>
      <c r="E162" s="253"/>
      <c r="F162" s="316"/>
      <c r="G162" s="234"/>
      <c r="H162" s="235"/>
      <c r="I162" s="235"/>
      <c r="J162" s="235"/>
      <c r="K162" s="235"/>
      <c r="L162" s="235"/>
      <c r="M162" s="235"/>
      <c r="N162" s="235"/>
      <c r="O162" s="235"/>
      <c r="P162" s="236"/>
      <c r="Q162" s="436"/>
      <c r="R162" s="235"/>
      <c r="S162" s="235"/>
      <c r="T162" s="235"/>
      <c r="U162" s="235"/>
      <c r="V162" s="235"/>
      <c r="W162" s="235"/>
      <c r="X162" s="235"/>
      <c r="Y162" s="235"/>
      <c r="Z162" s="235"/>
      <c r="AA162" s="93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6"/>
      <c r="B163" s="254"/>
      <c r="C163" s="253"/>
      <c r="D163" s="254"/>
      <c r="E163" s="253"/>
      <c r="F163" s="316"/>
      <c r="G163" s="234"/>
      <c r="H163" s="235"/>
      <c r="I163" s="235"/>
      <c r="J163" s="235"/>
      <c r="K163" s="235"/>
      <c r="L163" s="235"/>
      <c r="M163" s="235"/>
      <c r="N163" s="235"/>
      <c r="O163" s="235"/>
      <c r="P163" s="236"/>
      <c r="Q163" s="436"/>
      <c r="R163" s="235"/>
      <c r="S163" s="235"/>
      <c r="T163" s="235"/>
      <c r="U163" s="235"/>
      <c r="V163" s="235"/>
      <c r="W163" s="235"/>
      <c r="X163" s="235"/>
      <c r="Y163" s="235"/>
      <c r="Z163" s="235"/>
      <c r="AA163" s="936"/>
      <c r="AB163" s="259"/>
      <c r="AC163" s="260"/>
      <c r="AD163" s="260"/>
      <c r="AE163" s="279" t="s">
        <v>382</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6"/>
      <c r="B164" s="254"/>
      <c r="C164" s="253"/>
      <c r="D164" s="254"/>
      <c r="E164" s="253"/>
      <c r="F164" s="316"/>
      <c r="G164" s="234"/>
      <c r="H164" s="235"/>
      <c r="I164" s="235"/>
      <c r="J164" s="235"/>
      <c r="K164" s="235"/>
      <c r="L164" s="235"/>
      <c r="M164" s="235"/>
      <c r="N164" s="235"/>
      <c r="O164" s="235"/>
      <c r="P164" s="236"/>
      <c r="Q164" s="436"/>
      <c r="R164" s="235"/>
      <c r="S164" s="235"/>
      <c r="T164" s="235"/>
      <c r="U164" s="235"/>
      <c r="V164" s="235"/>
      <c r="W164" s="235"/>
      <c r="X164" s="235"/>
      <c r="Y164" s="235"/>
      <c r="Z164" s="235"/>
      <c r="AA164" s="936"/>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6"/>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37"/>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6"/>
      <c r="B166" s="254"/>
      <c r="C166" s="253"/>
      <c r="D166" s="254"/>
      <c r="E166" s="253"/>
      <c r="F166" s="316"/>
      <c r="G166" s="274" t="s">
        <v>380</v>
      </c>
      <c r="H166" s="170"/>
      <c r="I166" s="170"/>
      <c r="J166" s="170"/>
      <c r="K166" s="170"/>
      <c r="L166" s="170"/>
      <c r="M166" s="170"/>
      <c r="N166" s="170"/>
      <c r="O166" s="170"/>
      <c r="P166" s="171"/>
      <c r="Q166" s="177" t="s">
        <v>470</v>
      </c>
      <c r="R166" s="170"/>
      <c r="S166" s="170"/>
      <c r="T166" s="170"/>
      <c r="U166" s="170"/>
      <c r="V166" s="170"/>
      <c r="W166" s="170"/>
      <c r="X166" s="170"/>
      <c r="Y166" s="170"/>
      <c r="Z166" s="170"/>
      <c r="AA166" s="170"/>
      <c r="AB166" s="289" t="s">
        <v>471</v>
      </c>
      <c r="AC166" s="170"/>
      <c r="AD166" s="171"/>
      <c r="AE166" s="275" t="s">
        <v>381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6"/>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6"/>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3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6"/>
      <c r="B169" s="254"/>
      <c r="C169" s="253"/>
      <c r="D169" s="254"/>
      <c r="E169" s="253"/>
      <c r="F169" s="316"/>
      <c r="G169" s="234"/>
      <c r="H169" s="235"/>
      <c r="I169" s="235"/>
      <c r="J169" s="235"/>
      <c r="K169" s="235"/>
      <c r="L169" s="235"/>
      <c r="M169" s="235"/>
      <c r="N169" s="235"/>
      <c r="O169" s="235"/>
      <c r="P169" s="236"/>
      <c r="Q169" s="436"/>
      <c r="R169" s="235"/>
      <c r="S169" s="235"/>
      <c r="T169" s="235"/>
      <c r="U169" s="235"/>
      <c r="V169" s="235"/>
      <c r="W169" s="235"/>
      <c r="X169" s="235"/>
      <c r="Y169" s="235"/>
      <c r="Z169" s="235"/>
      <c r="AA169" s="93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6"/>
      <c r="B170" s="254"/>
      <c r="C170" s="253"/>
      <c r="D170" s="254"/>
      <c r="E170" s="253"/>
      <c r="F170" s="316"/>
      <c r="G170" s="234"/>
      <c r="H170" s="235"/>
      <c r="I170" s="235"/>
      <c r="J170" s="235"/>
      <c r="K170" s="235"/>
      <c r="L170" s="235"/>
      <c r="M170" s="235"/>
      <c r="N170" s="235"/>
      <c r="O170" s="235"/>
      <c r="P170" s="236"/>
      <c r="Q170" s="436"/>
      <c r="R170" s="235"/>
      <c r="S170" s="235"/>
      <c r="T170" s="235"/>
      <c r="U170" s="235"/>
      <c r="V170" s="235"/>
      <c r="W170" s="235"/>
      <c r="X170" s="235"/>
      <c r="Y170" s="235"/>
      <c r="Z170" s="235"/>
      <c r="AA170" s="936"/>
      <c r="AB170" s="259"/>
      <c r="AC170" s="260"/>
      <c r="AD170" s="260"/>
      <c r="AE170" s="279" t="s">
        <v>382</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6"/>
      <c r="B171" s="254"/>
      <c r="C171" s="253"/>
      <c r="D171" s="254"/>
      <c r="E171" s="253"/>
      <c r="F171" s="316"/>
      <c r="G171" s="234"/>
      <c r="H171" s="235"/>
      <c r="I171" s="235"/>
      <c r="J171" s="235"/>
      <c r="K171" s="235"/>
      <c r="L171" s="235"/>
      <c r="M171" s="235"/>
      <c r="N171" s="235"/>
      <c r="O171" s="235"/>
      <c r="P171" s="236"/>
      <c r="Q171" s="436"/>
      <c r="R171" s="235"/>
      <c r="S171" s="235"/>
      <c r="T171" s="235"/>
      <c r="U171" s="235"/>
      <c r="V171" s="235"/>
      <c r="W171" s="235"/>
      <c r="X171" s="235"/>
      <c r="Y171" s="235"/>
      <c r="Z171" s="235"/>
      <c r="AA171" s="936"/>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6"/>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37"/>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6"/>
      <c r="B173" s="254"/>
      <c r="C173" s="253"/>
      <c r="D173" s="254"/>
      <c r="E173" s="253"/>
      <c r="F173" s="316"/>
      <c r="G173" s="274" t="s">
        <v>380</v>
      </c>
      <c r="H173" s="170"/>
      <c r="I173" s="170"/>
      <c r="J173" s="170"/>
      <c r="K173" s="170"/>
      <c r="L173" s="170"/>
      <c r="M173" s="170"/>
      <c r="N173" s="170"/>
      <c r="O173" s="170"/>
      <c r="P173" s="171"/>
      <c r="Q173" s="177" t="s">
        <v>470</v>
      </c>
      <c r="R173" s="170"/>
      <c r="S173" s="170"/>
      <c r="T173" s="170"/>
      <c r="U173" s="170"/>
      <c r="V173" s="170"/>
      <c r="W173" s="170"/>
      <c r="X173" s="170"/>
      <c r="Y173" s="170"/>
      <c r="Z173" s="170"/>
      <c r="AA173" s="170"/>
      <c r="AB173" s="289" t="s">
        <v>471</v>
      </c>
      <c r="AC173" s="170"/>
      <c r="AD173" s="171"/>
      <c r="AE173" s="275" t="s">
        <v>381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6"/>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6"/>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3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6"/>
      <c r="B176" s="254"/>
      <c r="C176" s="253"/>
      <c r="D176" s="254"/>
      <c r="E176" s="253"/>
      <c r="F176" s="316"/>
      <c r="G176" s="234"/>
      <c r="H176" s="235"/>
      <c r="I176" s="235"/>
      <c r="J176" s="235"/>
      <c r="K176" s="235"/>
      <c r="L176" s="235"/>
      <c r="M176" s="235"/>
      <c r="N176" s="235"/>
      <c r="O176" s="235"/>
      <c r="P176" s="236"/>
      <c r="Q176" s="436"/>
      <c r="R176" s="235"/>
      <c r="S176" s="235"/>
      <c r="T176" s="235"/>
      <c r="U176" s="235"/>
      <c r="V176" s="235"/>
      <c r="W176" s="235"/>
      <c r="X176" s="235"/>
      <c r="Y176" s="235"/>
      <c r="Z176" s="235"/>
      <c r="AA176" s="93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6"/>
      <c r="B177" s="254"/>
      <c r="C177" s="253"/>
      <c r="D177" s="254"/>
      <c r="E177" s="253"/>
      <c r="F177" s="316"/>
      <c r="G177" s="234"/>
      <c r="H177" s="235"/>
      <c r="I177" s="235"/>
      <c r="J177" s="235"/>
      <c r="K177" s="235"/>
      <c r="L177" s="235"/>
      <c r="M177" s="235"/>
      <c r="N177" s="235"/>
      <c r="O177" s="235"/>
      <c r="P177" s="236"/>
      <c r="Q177" s="436"/>
      <c r="R177" s="235"/>
      <c r="S177" s="235"/>
      <c r="T177" s="235"/>
      <c r="U177" s="235"/>
      <c r="V177" s="235"/>
      <c r="W177" s="235"/>
      <c r="X177" s="235"/>
      <c r="Y177" s="235"/>
      <c r="Z177" s="235"/>
      <c r="AA177" s="936"/>
      <c r="AB177" s="259"/>
      <c r="AC177" s="260"/>
      <c r="AD177" s="260"/>
      <c r="AE177" s="279" t="s">
        <v>382</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6"/>
      <c r="B178" s="254"/>
      <c r="C178" s="253"/>
      <c r="D178" s="254"/>
      <c r="E178" s="253"/>
      <c r="F178" s="316"/>
      <c r="G178" s="234"/>
      <c r="H178" s="235"/>
      <c r="I178" s="235"/>
      <c r="J178" s="235"/>
      <c r="K178" s="235"/>
      <c r="L178" s="235"/>
      <c r="M178" s="235"/>
      <c r="N178" s="235"/>
      <c r="O178" s="235"/>
      <c r="P178" s="236"/>
      <c r="Q178" s="436"/>
      <c r="R178" s="235"/>
      <c r="S178" s="235"/>
      <c r="T178" s="235"/>
      <c r="U178" s="235"/>
      <c r="V178" s="235"/>
      <c r="W178" s="235"/>
      <c r="X178" s="235"/>
      <c r="Y178" s="235"/>
      <c r="Z178" s="235"/>
      <c r="AA178" s="936"/>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6"/>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37"/>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6"/>
      <c r="B180" s="254"/>
      <c r="C180" s="253"/>
      <c r="D180" s="254"/>
      <c r="E180" s="253"/>
      <c r="F180" s="316"/>
      <c r="G180" s="274" t="s">
        <v>380</v>
      </c>
      <c r="H180" s="170"/>
      <c r="I180" s="170"/>
      <c r="J180" s="170"/>
      <c r="K180" s="170"/>
      <c r="L180" s="170"/>
      <c r="M180" s="170"/>
      <c r="N180" s="170"/>
      <c r="O180" s="170"/>
      <c r="P180" s="171"/>
      <c r="Q180" s="177" t="s">
        <v>470</v>
      </c>
      <c r="R180" s="170"/>
      <c r="S180" s="170"/>
      <c r="T180" s="170"/>
      <c r="U180" s="170"/>
      <c r="V180" s="170"/>
      <c r="W180" s="170"/>
      <c r="X180" s="170"/>
      <c r="Y180" s="170"/>
      <c r="Z180" s="170"/>
      <c r="AA180" s="170"/>
      <c r="AB180" s="289" t="s">
        <v>471</v>
      </c>
      <c r="AC180" s="170"/>
      <c r="AD180" s="171"/>
      <c r="AE180" s="275" t="s">
        <v>381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6"/>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6"/>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3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6"/>
      <c r="B183" s="254"/>
      <c r="C183" s="253"/>
      <c r="D183" s="254"/>
      <c r="E183" s="253"/>
      <c r="F183" s="316"/>
      <c r="G183" s="234"/>
      <c r="H183" s="235"/>
      <c r="I183" s="235"/>
      <c r="J183" s="235"/>
      <c r="K183" s="235"/>
      <c r="L183" s="235"/>
      <c r="M183" s="235"/>
      <c r="N183" s="235"/>
      <c r="O183" s="235"/>
      <c r="P183" s="236"/>
      <c r="Q183" s="436"/>
      <c r="R183" s="235"/>
      <c r="S183" s="235"/>
      <c r="T183" s="235"/>
      <c r="U183" s="235"/>
      <c r="V183" s="235"/>
      <c r="W183" s="235"/>
      <c r="X183" s="235"/>
      <c r="Y183" s="235"/>
      <c r="Z183" s="235"/>
      <c r="AA183" s="93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6"/>
      <c r="B184" s="254"/>
      <c r="C184" s="253"/>
      <c r="D184" s="254"/>
      <c r="E184" s="253"/>
      <c r="F184" s="316"/>
      <c r="G184" s="234"/>
      <c r="H184" s="235"/>
      <c r="I184" s="235"/>
      <c r="J184" s="235"/>
      <c r="K184" s="235"/>
      <c r="L184" s="235"/>
      <c r="M184" s="235"/>
      <c r="N184" s="235"/>
      <c r="O184" s="235"/>
      <c r="P184" s="236"/>
      <c r="Q184" s="436"/>
      <c r="R184" s="235"/>
      <c r="S184" s="235"/>
      <c r="T184" s="235"/>
      <c r="U184" s="235"/>
      <c r="V184" s="235"/>
      <c r="W184" s="235"/>
      <c r="X184" s="235"/>
      <c r="Y184" s="235"/>
      <c r="Z184" s="235"/>
      <c r="AA184" s="936"/>
      <c r="AB184" s="259"/>
      <c r="AC184" s="260"/>
      <c r="AD184" s="260"/>
      <c r="AE184" s="265" t="s">
        <v>382</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6"/>
      <c r="B185" s="254"/>
      <c r="C185" s="253"/>
      <c r="D185" s="254"/>
      <c r="E185" s="253"/>
      <c r="F185" s="316"/>
      <c r="G185" s="234"/>
      <c r="H185" s="235"/>
      <c r="I185" s="235"/>
      <c r="J185" s="235"/>
      <c r="K185" s="235"/>
      <c r="L185" s="235"/>
      <c r="M185" s="235"/>
      <c r="N185" s="235"/>
      <c r="O185" s="235"/>
      <c r="P185" s="236"/>
      <c r="Q185" s="436"/>
      <c r="R185" s="235"/>
      <c r="S185" s="235"/>
      <c r="T185" s="235"/>
      <c r="U185" s="235"/>
      <c r="V185" s="235"/>
      <c r="W185" s="235"/>
      <c r="X185" s="235"/>
      <c r="Y185" s="235"/>
      <c r="Z185" s="235"/>
      <c r="AA185" s="936"/>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6"/>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37"/>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6"/>
      <c r="B187" s="254"/>
      <c r="C187" s="253"/>
      <c r="D187" s="254"/>
      <c r="E187" s="158" t="s">
        <v>428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78" customHeight="1" x14ac:dyDescent="0.15">
      <c r="A188" s="1006"/>
      <c r="B188" s="254"/>
      <c r="C188" s="253"/>
      <c r="D188" s="254"/>
      <c r="E188" s="161" t="s">
        <v>570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78" customHeight="1" x14ac:dyDescent="0.15">
      <c r="A189" s="1006"/>
      <c r="B189" s="254"/>
      <c r="C189" s="253"/>
      <c r="D189" s="254"/>
      <c r="E189" s="43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7"/>
    </row>
    <row r="190" spans="1:50" ht="45" hidden="1" customHeight="1" x14ac:dyDescent="0.15">
      <c r="A190" s="1006"/>
      <c r="B190" s="254"/>
      <c r="C190" s="253"/>
      <c r="D190" s="254"/>
      <c r="E190" s="310" t="s">
        <v>398</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6"/>
      <c r="B191" s="254"/>
      <c r="C191" s="253"/>
      <c r="D191" s="254"/>
      <c r="E191" s="240" t="s">
        <v>397</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6"/>
      <c r="B192" s="254"/>
      <c r="C192" s="253"/>
      <c r="D192" s="254"/>
      <c r="E192" s="251" t="s">
        <v>366</v>
      </c>
      <c r="F192" s="315"/>
      <c r="G192" s="284" t="s">
        <v>377</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356</v>
      </c>
      <c r="AF192" s="267"/>
      <c r="AG192" s="267"/>
      <c r="AH192" s="267"/>
      <c r="AI192" s="267" t="s">
        <v>362</v>
      </c>
      <c r="AJ192" s="267"/>
      <c r="AK192" s="267"/>
      <c r="AL192" s="267"/>
      <c r="AM192" s="267" t="s">
        <v>466</v>
      </c>
      <c r="AN192" s="267"/>
      <c r="AO192" s="267"/>
      <c r="AP192" s="269"/>
      <c r="AQ192" s="269" t="s">
        <v>354</v>
      </c>
      <c r="AR192" s="270"/>
      <c r="AS192" s="270"/>
      <c r="AT192" s="271"/>
      <c r="AU192" s="281" t="s">
        <v>379</v>
      </c>
      <c r="AV192" s="281"/>
      <c r="AW192" s="281"/>
      <c r="AX192" s="282"/>
    </row>
    <row r="193" spans="1:50" ht="18.75" hidden="1" customHeight="1" x14ac:dyDescent="0.15">
      <c r="A193" s="1006"/>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355</v>
      </c>
      <c r="AT193" s="173"/>
      <c r="AU193" s="137"/>
      <c r="AV193" s="137"/>
      <c r="AW193" s="138" t="s">
        <v>300</v>
      </c>
      <c r="AX193" s="139"/>
    </row>
    <row r="194" spans="1:50" ht="39.75" hidden="1" customHeight="1" x14ac:dyDescent="0.15">
      <c r="A194" s="1006"/>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378</v>
      </c>
      <c r="Z194" s="132"/>
      <c r="AA194" s="133"/>
      <c r="AB194" s="283"/>
      <c r="AC194" s="223"/>
      <c r="AD194" s="223"/>
      <c r="AE194" s="268"/>
      <c r="AF194" s="105"/>
      <c r="AG194" s="105"/>
      <c r="AH194" s="105"/>
      <c r="AI194" s="268"/>
      <c r="AJ194" s="105"/>
      <c r="AK194" s="105"/>
      <c r="AL194" s="105"/>
      <c r="AM194" s="268"/>
      <c r="AN194" s="105"/>
      <c r="AO194" s="105"/>
      <c r="AP194" s="105"/>
      <c r="AQ194" s="268"/>
      <c r="AR194" s="105"/>
      <c r="AS194" s="105"/>
      <c r="AT194" s="105"/>
      <c r="AU194" s="268"/>
      <c r="AV194" s="105"/>
      <c r="AW194" s="105"/>
      <c r="AX194" s="224"/>
    </row>
    <row r="195" spans="1:50" ht="39.75" hidden="1" customHeight="1" x14ac:dyDescent="0.15">
      <c r="A195" s="1006"/>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88"/>
      <c r="AC195" s="134"/>
      <c r="AD195" s="134"/>
      <c r="AE195" s="268"/>
      <c r="AF195" s="105"/>
      <c r="AG195" s="105"/>
      <c r="AH195" s="105"/>
      <c r="AI195" s="268"/>
      <c r="AJ195" s="105"/>
      <c r="AK195" s="105"/>
      <c r="AL195" s="105"/>
      <c r="AM195" s="268"/>
      <c r="AN195" s="105"/>
      <c r="AO195" s="105"/>
      <c r="AP195" s="105"/>
      <c r="AQ195" s="268"/>
      <c r="AR195" s="105"/>
      <c r="AS195" s="105"/>
      <c r="AT195" s="105"/>
      <c r="AU195" s="268"/>
      <c r="AV195" s="105"/>
      <c r="AW195" s="105"/>
      <c r="AX195" s="224"/>
    </row>
    <row r="196" spans="1:50" ht="18.75" hidden="1" customHeight="1" x14ac:dyDescent="0.15">
      <c r="A196" s="1006"/>
      <c r="B196" s="254"/>
      <c r="C196" s="253"/>
      <c r="D196" s="254"/>
      <c r="E196" s="253"/>
      <c r="F196" s="316"/>
      <c r="G196" s="284" t="s">
        <v>377</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356</v>
      </c>
      <c r="AF196" s="267"/>
      <c r="AG196" s="267"/>
      <c r="AH196" s="267"/>
      <c r="AI196" s="267" t="s">
        <v>362</v>
      </c>
      <c r="AJ196" s="267"/>
      <c r="AK196" s="267"/>
      <c r="AL196" s="267"/>
      <c r="AM196" s="267" t="s">
        <v>466</v>
      </c>
      <c r="AN196" s="267"/>
      <c r="AO196" s="267"/>
      <c r="AP196" s="269"/>
      <c r="AQ196" s="269" t="s">
        <v>354</v>
      </c>
      <c r="AR196" s="270"/>
      <c r="AS196" s="270"/>
      <c r="AT196" s="271"/>
      <c r="AU196" s="281" t="s">
        <v>379</v>
      </c>
      <c r="AV196" s="281"/>
      <c r="AW196" s="281"/>
      <c r="AX196" s="282"/>
    </row>
    <row r="197" spans="1:50" ht="18.75" hidden="1" customHeight="1" x14ac:dyDescent="0.15">
      <c r="A197" s="1006"/>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355</v>
      </c>
      <c r="AT197" s="173"/>
      <c r="AU197" s="137"/>
      <c r="AV197" s="137"/>
      <c r="AW197" s="138" t="s">
        <v>300</v>
      </c>
      <c r="AX197" s="139"/>
    </row>
    <row r="198" spans="1:50" ht="39.75" hidden="1" customHeight="1" x14ac:dyDescent="0.15">
      <c r="A198" s="1006"/>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378</v>
      </c>
      <c r="Z198" s="132"/>
      <c r="AA198" s="133"/>
      <c r="AB198" s="283"/>
      <c r="AC198" s="223"/>
      <c r="AD198" s="223"/>
      <c r="AE198" s="268"/>
      <c r="AF198" s="105"/>
      <c r="AG198" s="105"/>
      <c r="AH198" s="105"/>
      <c r="AI198" s="268"/>
      <c r="AJ198" s="105"/>
      <c r="AK198" s="105"/>
      <c r="AL198" s="105"/>
      <c r="AM198" s="268"/>
      <c r="AN198" s="105"/>
      <c r="AO198" s="105"/>
      <c r="AP198" s="105"/>
      <c r="AQ198" s="268"/>
      <c r="AR198" s="105"/>
      <c r="AS198" s="105"/>
      <c r="AT198" s="105"/>
      <c r="AU198" s="268"/>
      <c r="AV198" s="105"/>
      <c r="AW198" s="105"/>
      <c r="AX198" s="224"/>
    </row>
    <row r="199" spans="1:50" ht="39.75" hidden="1" customHeight="1" x14ac:dyDescent="0.15">
      <c r="A199" s="1006"/>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88"/>
      <c r="AC199" s="134"/>
      <c r="AD199" s="134"/>
      <c r="AE199" s="268"/>
      <c r="AF199" s="105"/>
      <c r="AG199" s="105"/>
      <c r="AH199" s="105"/>
      <c r="AI199" s="268"/>
      <c r="AJ199" s="105"/>
      <c r="AK199" s="105"/>
      <c r="AL199" s="105"/>
      <c r="AM199" s="268"/>
      <c r="AN199" s="105"/>
      <c r="AO199" s="105"/>
      <c r="AP199" s="105"/>
      <c r="AQ199" s="268"/>
      <c r="AR199" s="105"/>
      <c r="AS199" s="105"/>
      <c r="AT199" s="105"/>
      <c r="AU199" s="268"/>
      <c r="AV199" s="105"/>
      <c r="AW199" s="105"/>
      <c r="AX199" s="224"/>
    </row>
    <row r="200" spans="1:50" ht="18.75" hidden="1" customHeight="1" x14ac:dyDescent="0.15">
      <c r="A200" s="1006"/>
      <c r="B200" s="254"/>
      <c r="C200" s="253"/>
      <c r="D200" s="254"/>
      <c r="E200" s="253"/>
      <c r="F200" s="316"/>
      <c r="G200" s="284" t="s">
        <v>377</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356</v>
      </c>
      <c r="AF200" s="267"/>
      <c r="AG200" s="267"/>
      <c r="AH200" s="267"/>
      <c r="AI200" s="267" t="s">
        <v>362</v>
      </c>
      <c r="AJ200" s="267"/>
      <c r="AK200" s="267"/>
      <c r="AL200" s="267"/>
      <c r="AM200" s="267" t="s">
        <v>466</v>
      </c>
      <c r="AN200" s="267"/>
      <c r="AO200" s="267"/>
      <c r="AP200" s="269"/>
      <c r="AQ200" s="269" t="s">
        <v>354</v>
      </c>
      <c r="AR200" s="270"/>
      <c r="AS200" s="270"/>
      <c r="AT200" s="271"/>
      <c r="AU200" s="281" t="s">
        <v>379</v>
      </c>
      <c r="AV200" s="281"/>
      <c r="AW200" s="281"/>
      <c r="AX200" s="282"/>
    </row>
    <row r="201" spans="1:50" ht="18.75" hidden="1" customHeight="1" x14ac:dyDescent="0.15">
      <c r="A201" s="1006"/>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355</v>
      </c>
      <c r="AT201" s="173"/>
      <c r="AU201" s="137"/>
      <c r="AV201" s="137"/>
      <c r="AW201" s="138" t="s">
        <v>300</v>
      </c>
      <c r="AX201" s="139"/>
    </row>
    <row r="202" spans="1:50" ht="39.75" hidden="1" customHeight="1" x14ac:dyDescent="0.15">
      <c r="A202" s="1006"/>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378</v>
      </c>
      <c r="Z202" s="132"/>
      <c r="AA202" s="133"/>
      <c r="AB202" s="283"/>
      <c r="AC202" s="223"/>
      <c r="AD202" s="223"/>
      <c r="AE202" s="268"/>
      <c r="AF202" s="105"/>
      <c r="AG202" s="105"/>
      <c r="AH202" s="105"/>
      <c r="AI202" s="268"/>
      <c r="AJ202" s="105"/>
      <c r="AK202" s="105"/>
      <c r="AL202" s="105"/>
      <c r="AM202" s="268"/>
      <c r="AN202" s="105"/>
      <c r="AO202" s="105"/>
      <c r="AP202" s="105"/>
      <c r="AQ202" s="268"/>
      <c r="AR202" s="105"/>
      <c r="AS202" s="105"/>
      <c r="AT202" s="105"/>
      <c r="AU202" s="268"/>
      <c r="AV202" s="105"/>
      <c r="AW202" s="105"/>
      <c r="AX202" s="224"/>
    </row>
    <row r="203" spans="1:50" ht="39.75" hidden="1" customHeight="1" x14ac:dyDescent="0.15">
      <c r="A203" s="1006"/>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88"/>
      <c r="AC203" s="134"/>
      <c r="AD203" s="134"/>
      <c r="AE203" s="268"/>
      <c r="AF203" s="105"/>
      <c r="AG203" s="105"/>
      <c r="AH203" s="105"/>
      <c r="AI203" s="268"/>
      <c r="AJ203" s="105"/>
      <c r="AK203" s="105"/>
      <c r="AL203" s="105"/>
      <c r="AM203" s="268"/>
      <c r="AN203" s="105"/>
      <c r="AO203" s="105"/>
      <c r="AP203" s="105"/>
      <c r="AQ203" s="268"/>
      <c r="AR203" s="105"/>
      <c r="AS203" s="105"/>
      <c r="AT203" s="105"/>
      <c r="AU203" s="268"/>
      <c r="AV203" s="105"/>
      <c r="AW203" s="105"/>
      <c r="AX203" s="224"/>
    </row>
    <row r="204" spans="1:50" ht="18.75" hidden="1" customHeight="1" x14ac:dyDescent="0.15">
      <c r="A204" s="1006"/>
      <c r="B204" s="254"/>
      <c r="C204" s="253"/>
      <c r="D204" s="254"/>
      <c r="E204" s="253"/>
      <c r="F204" s="316"/>
      <c r="G204" s="284" t="s">
        <v>377</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356</v>
      </c>
      <c r="AF204" s="267"/>
      <c r="AG204" s="267"/>
      <c r="AH204" s="267"/>
      <c r="AI204" s="267" t="s">
        <v>362</v>
      </c>
      <c r="AJ204" s="267"/>
      <c r="AK204" s="267"/>
      <c r="AL204" s="267"/>
      <c r="AM204" s="267" t="s">
        <v>466</v>
      </c>
      <c r="AN204" s="267"/>
      <c r="AO204" s="267"/>
      <c r="AP204" s="269"/>
      <c r="AQ204" s="269" t="s">
        <v>354</v>
      </c>
      <c r="AR204" s="270"/>
      <c r="AS204" s="270"/>
      <c r="AT204" s="271"/>
      <c r="AU204" s="281" t="s">
        <v>379</v>
      </c>
      <c r="AV204" s="281"/>
      <c r="AW204" s="281"/>
      <c r="AX204" s="282"/>
    </row>
    <row r="205" spans="1:50" ht="18.75" hidden="1" customHeight="1" x14ac:dyDescent="0.15">
      <c r="A205" s="1006"/>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355</v>
      </c>
      <c r="AT205" s="173"/>
      <c r="AU205" s="137"/>
      <c r="AV205" s="137"/>
      <c r="AW205" s="138" t="s">
        <v>300</v>
      </c>
      <c r="AX205" s="139"/>
    </row>
    <row r="206" spans="1:50" ht="39.75" hidden="1" customHeight="1" x14ac:dyDescent="0.15">
      <c r="A206" s="1006"/>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378</v>
      </c>
      <c r="Z206" s="132"/>
      <c r="AA206" s="133"/>
      <c r="AB206" s="283"/>
      <c r="AC206" s="223"/>
      <c r="AD206" s="223"/>
      <c r="AE206" s="268"/>
      <c r="AF206" s="105"/>
      <c r="AG206" s="105"/>
      <c r="AH206" s="105"/>
      <c r="AI206" s="268"/>
      <c r="AJ206" s="105"/>
      <c r="AK206" s="105"/>
      <c r="AL206" s="105"/>
      <c r="AM206" s="268"/>
      <c r="AN206" s="105"/>
      <c r="AO206" s="105"/>
      <c r="AP206" s="105"/>
      <c r="AQ206" s="268"/>
      <c r="AR206" s="105"/>
      <c r="AS206" s="105"/>
      <c r="AT206" s="105"/>
      <c r="AU206" s="268"/>
      <c r="AV206" s="105"/>
      <c r="AW206" s="105"/>
      <c r="AX206" s="224"/>
    </row>
    <row r="207" spans="1:50" ht="39.75" hidden="1" customHeight="1" x14ac:dyDescent="0.15">
      <c r="A207" s="1006"/>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88"/>
      <c r="AC207" s="134"/>
      <c r="AD207" s="134"/>
      <c r="AE207" s="268"/>
      <c r="AF207" s="105"/>
      <c r="AG207" s="105"/>
      <c r="AH207" s="105"/>
      <c r="AI207" s="268"/>
      <c r="AJ207" s="105"/>
      <c r="AK207" s="105"/>
      <c r="AL207" s="105"/>
      <c r="AM207" s="268"/>
      <c r="AN207" s="105"/>
      <c r="AO207" s="105"/>
      <c r="AP207" s="105"/>
      <c r="AQ207" s="268"/>
      <c r="AR207" s="105"/>
      <c r="AS207" s="105"/>
      <c r="AT207" s="105"/>
      <c r="AU207" s="268"/>
      <c r="AV207" s="105"/>
      <c r="AW207" s="105"/>
      <c r="AX207" s="224"/>
    </row>
    <row r="208" spans="1:50" ht="18.75" hidden="1" customHeight="1" x14ac:dyDescent="0.15">
      <c r="A208" s="1006"/>
      <c r="B208" s="254"/>
      <c r="C208" s="253"/>
      <c r="D208" s="254"/>
      <c r="E208" s="253"/>
      <c r="F208" s="316"/>
      <c r="G208" s="284" t="s">
        <v>377</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356</v>
      </c>
      <c r="AF208" s="267"/>
      <c r="AG208" s="267"/>
      <c r="AH208" s="267"/>
      <c r="AI208" s="267" t="s">
        <v>362</v>
      </c>
      <c r="AJ208" s="267"/>
      <c r="AK208" s="267"/>
      <c r="AL208" s="267"/>
      <c r="AM208" s="267" t="s">
        <v>466</v>
      </c>
      <c r="AN208" s="267"/>
      <c r="AO208" s="267"/>
      <c r="AP208" s="269"/>
      <c r="AQ208" s="269" t="s">
        <v>354</v>
      </c>
      <c r="AR208" s="270"/>
      <c r="AS208" s="270"/>
      <c r="AT208" s="271"/>
      <c r="AU208" s="281" t="s">
        <v>379</v>
      </c>
      <c r="AV208" s="281"/>
      <c r="AW208" s="281"/>
      <c r="AX208" s="282"/>
    </row>
    <row r="209" spans="1:50" ht="18.75" hidden="1" customHeight="1" x14ac:dyDescent="0.15">
      <c r="A209" s="1006"/>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355</v>
      </c>
      <c r="AT209" s="173"/>
      <c r="AU209" s="137"/>
      <c r="AV209" s="137"/>
      <c r="AW209" s="138" t="s">
        <v>300</v>
      </c>
      <c r="AX209" s="139"/>
    </row>
    <row r="210" spans="1:50" ht="39.75" hidden="1" customHeight="1" x14ac:dyDescent="0.15">
      <c r="A210" s="1006"/>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378</v>
      </c>
      <c r="Z210" s="132"/>
      <c r="AA210" s="133"/>
      <c r="AB210" s="283"/>
      <c r="AC210" s="223"/>
      <c r="AD210" s="223"/>
      <c r="AE210" s="268"/>
      <c r="AF210" s="105"/>
      <c r="AG210" s="105"/>
      <c r="AH210" s="105"/>
      <c r="AI210" s="268"/>
      <c r="AJ210" s="105"/>
      <c r="AK210" s="105"/>
      <c r="AL210" s="105"/>
      <c r="AM210" s="268"/>
      <c r="AN210" s="105"/>
      <c r="AO210" s="105"/>
      <c r="AP210" s="105"/>
      <c r="AQ210" s="268"/>
      <c r="AR210" s="105"/>
      <c r="AS210" s="105"/>
      <c r="AT210" s="105"/>
      <c r="AU210" s="268"/>
      <c r="AV210" s="105"/>
      <c r="AW210" s="105"/>
      <c r="AX210" s="224"/>
    </row>
    <row r="211" spans="1:50" ht="39.75" hidden="1" customHeight="1" x14ac:dyDescent="0.15">
      <c r="A211" s="1006"/>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88"/>
      <c r="AC211" s="134"/>
      <c r="AD211" s="134"/>
      <c r="AE211" s="268"/>
      <c r="AF211" s="105"/>
      <c r="AG211" s="105"/>
      <c r="AH211" s="105"/>
      <c r="AI211" s="268"/>
      <c r="AJ211" s="105"/>
      <c r="AK211" s="105"/>
      <c r="AL211" s="105"/>
      <c r="AM211" s="268"/>
      <c r="AN211" s="105"/>
      <c r="AO211" s="105"/>
      <c r="AP211" s="105"/>
      <c r="AQ211" s="268"/>
      <c r="AR211" s="105"/>
      <c r="AS211" s="105"/>
      <c r="AT211" s="105"/>
      <c r="AU211" s="268"/>
      <c r="AV211" s="105"/>
      <c r="AW211" s="105"/>
      <c r="AX211" s="224"/>
    </row>
    <row r="212" spans="1:50" ht="22.5" hidden="1" customHeight="1" x14ac:dyDescent="0.15">
      <c r="A212" s="1006"/>
      <c r="B212" s="254"/>
      <c r="C212" s="253"/>
      <c r="D212" s="254"/>
      <c r="E212" s="253"/>
      <c r="F212" s="316"/>
      <c r="G212" s="274" t="s">
        <v>380</v>
      </c>
      <c r="H212" s="170"/>
      <c r="I212" s="170"/>
      <c r="J212" s="170"/>
      <c r="K212" s="170"/>
      <c r="L212" s="170"/>
      <c r="M212" s="170"/>
      <c r="N212" s="170"/>
      <c r="O212" s="170"/>
      <c r="P212" s="171"/>
      <c r="Q212" s="177" t="s">
        <v>470</v>
      </c>
      <c r="R212" s="170"/>
      <c r="S212" s="170"/>
      <c r="T212" s="170"/>
      <c r="U212" s="170"/>
      <c r="V212" s="170"/>
      <c r="W212" s="170"/>
      <c r="X212" s="170"/>
      <c r="Y212" s="170"/>
      <c r="Z212" s="170"/>
      <c r="AA212" s="170"/>
      <c r="AB212" s="289" t="s">
        <v>471</v>
      </c>
      <c r="AC212" s="170"/>
      <c r="AD212" s="171"/>
      <c r="AE212" s="177" t="s">
        <v>381</v>
      </c>
      <c r="AF212" s="170"/>
      <c r="AG212" s="170"/>
      <c r="AH212" s="170"/>
      <c r="AI212" s="170"/>
      <c r="AJ212" s="170"/>
      <c r="AK212" s="170"/>
      <c r="AL212" s="170"/>
      <c r="AM212" s="170"/>
      <c r="AN212" s="170"/>
      <c r="AO212" s="170"/>
      <c r="AP212" s="170"/>
      <c r="AQ212" s="170"/>
      <c r="AR212" s="170"/>
      <c r="AS212" s="170"/>
      <c r="AT212" s="170"/>
      <c r="AU212" s="170"/>
      <c r="AV212" s="170"/>
      <c r="AW212" s="170"/>
      <c r="AX212" s="594"/>
    </row>
    <row r="213" spans="1:50" ht="22.5" hidden="1" customHeight="1" x14ac:dyDescent="0.15">
      <c r="A213" s="1006"/>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6"/>
      <c r="B214" s="254"/>
      <c r="C214" s="253"/>
      <c r="D214" s="254"/>
      <c r="E214" s="253"/>
      <c r="F214" s="316"/>
      <c r="G214" s="232"/>
      <c r="H214" s="162"/>
      <c r="I214" s="162"/>
      <c r="J214" s="162"/>
      <c r="K214" s="162"/>
      <c r="L214" s="162"/>
      <c r="M214" s="162"/>
      <c r="N214" s="162"/>
      <c r="O214" s="162"/>
      <c r="P214" s="233"/>
      <c r="Q214" s="993"/>
      <c r="R214" s="994"/>
      <c r="S214" s="994"/>
      <c r="T214" s="994"/>
      <c r="U214" s="994"/>
      <c r="V214" s="994"/>
      <c r="W214" s="994"/>
      <c r="X214" s="994"/>
      <c r="Y214" s="994"/>
      <c r="Z214" s="994"/>
      <c r="AA214" s="995"/>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6"/>
      <c r="B215" s="254"/>
      <c r="C215" s="253"/>
      <c r="D215" s="254"/>
      <c r="E215" s="253"/>
      <c r="F215" s="316"/>
      <c r="G215" s="234"/>
      <c r="H215" s="235"/>
      <c r="I215" s="235"/>
      <c r="J215" s="235"/>
      <c r="K215" s="235"/>
      <c r="L215" s="235"/>
      <c r="M215" s="235"/>
      <c r="N215" s="235"/>
      <c r="O215" s="235"/>
      <c r="P215" s="236"/>
      <c r="Q215" s="996"/>
      <c r="R215" s="997"/>
      <c r="S215" s="997"/>
      <c r="T215" s="997"/>
      <c r="U215" s="997"/>
      <c r="V215" s="997"/>
      <c r="W215" s="997"/>
      <c r="X215" s="997"/>
      <c r="Y215" s="997"/>
      <c r="Z215" s="997"/>
      <c r="AA215" s="998"/>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6"/>
      <c r="B216" s="254"/>
      <c r="C216" s="253"/>
      <c r="D216" s="254"/>
      <c r="E216" s="253"/>
      <c r="F216" s="316"/>
      <c r="G216" s="234"/>
      <c r="H216" s="235"/>
      <c r="I216" s="235"/>
      <c r="J216" s="235"/>
      <c r="K216" s="235"/>
      <c r="L216" s="235"/>
      <c r="M216" s="235"/>
      <c r="N216" s="235"/>
      <c r="O216" s="235"/>
      <c r="P216" s="236"/>
      <c r="Q216" s="996"/>
      <c r="R216" s="997"/>
      <c r="S216" s="997"/>
      <c r="T216" s="997"/>
      <c r="U216" s="997"/>
      <c r="V216" s="997"/>
      <c r="W216" s="997"/>
      <c r="X216" s="997"/>
      <c r="Y216" s="997"/>
      <c r="Z216" s="997"/>
      <c r="AA216" s="998"/>
      <c r="AB216" s="259"/>
      <c r="AC216" s="260"/>
      <c r="AD216" s="260"/>
      <c r="AE216" s="279" t="s">
        <v>382</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6"/>
      <c r="B217" s="254"/>
      <c r="C217" s="253"/>
      <c r="D217" s="254"/>
      <c r="E217" s="253"/>
      <c r="F217" s="316"/>
      <c r="G217" s="234"/>
      <c r="H217" s="235"/>
      <c r="I217" s="235"/>
      <c r="J217" s="235"/>
      <c r="K217" s="235"/>
      <c r="L217" s="235"/>
      <c r="M217" s="235"/>
      <c r="N217" s="235"/>
      <c r="O217" s="235"/>
      <c r="P217" s="236"/>
      <c r="Q217" s="996"/>
      <c r="R217" s="997"/>
      <c r="S217" s="997"/>
      <c r="T217" s="997"/>
      <c r="U217" s="997"/>
      <c r="V217" s="997"/>
      <c r="W217" s="997"/>
      <c r="X217" s="997"/>
      <c r="Y217" s="997"/>
      <c r="Z217" s="997"/>
      <c r="AA217" s="998"/>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6"/>
      <c r="B218" s="254"/>
      <c r="C218" s="253"/>
      <c r="D218" s="254"/>
      <c r="E218" s="253"/>
      <c r="F218" s="316"/>
      <c r="G218" s="237"/>
      <c r="H218" s="165"/>
      <c r="I218" s="165"/>
      <c r="J218" s="165"/>
      <c r="K218" s="165"/>
      <c r="L218" s="165"/>
      <c r="M218" s="165"/>
      <c r="N218" s="165"/>
      <c r="O218" s="165"/>
      <c r="P218" s="238"/>
      <c r="Q218" s="999"/>
      <c r="R218" s="1000"/>
      <c r="S218" s="1000"/>
      <c r="T218" s="1000"/>
      <c r="U218" s="1000"/>
      <c r="V218" s="1000"/>
      <c r="W218" s="1000"/>
      <c r="X218" s="1000"/>
      <c r="Y218" s="1000"/>
      <c r="Z218" s="1000"/>
      <c r="AA218" s="1001"/>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6"/>
      <c r="B219" s="254"/>
      <c r="C219" s="253"/>
      <c r="D219" s="254"/>
      <c r="E219" s="253"/>
      <c r="F219" s="316"/>
      <c r="G219" s="274" t="s">
        <v>380</v>
      </c>
      <c r="H219" s="170"/>
      <c r="I219" s="170"/>
      <c r="J219" s="170"/>
      <c r="K219" s="170"/>
      <c r="L219" s="170"/>
      <c r="M219" s="170"/>
      <c r="N219" s="170"/>
      <c r="O219" s="170"/>
      <c r="P219" s="171"/>
      <c r="Q219" s="177" t="s">
        <v>470</v>
      </c>
      <c r="R219" s="170"/>
      <c r="S219" s="170"/>
      <c r="T219" s="170"/>
      <c r="U219" s="170"/>
      <c r="V219" s="170"/>
      <c r="W219" s="170"/>
      <c r="X219" s="170"/>
      <c r="Y219" s="170"/>
      <c r="Z219" s="170"/>
      <c r="AA219" s="170"/>
      <c r="AB219" s="289" t="s">
        <v>471</v>
      </c>
      <c r="AC219" s="170"/>
      <c r="AD219" s="171"/>
      <c r="AE219" s="275" t="s">
        <v>381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6"/>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6"/>
      <c r="B221" s="254"/>
      <c r="C221" s="253"/>
      <c r="D221" s="254"/>
      <c r="E221" s="253"/>
      <c r="F221" s="316"/>
      <c r="G221" s="232"/>
      <c r="H221" s="162"/>
      <c r="I221" s="162"/>
      <c r="J221" s="162"/>
      <c r="K221" s="162"/>
      <c r="L221" s="162"/>
      <c r="M221" s="162"/>
      <c r="N221" s="162"/>
      <c r="O221" s="162"/>
      <c r="P221" s="233"/>
      <c r="Q221" s="993"/>
      <c r="R221" s="994"/>
      <c r="S221" s="994"/>
      <c r="T221" s="994"/>
      <c r="U221" s="994"/>
      <c r="V221" s="994"/>
      <c r="W221" s="994"/>
      <c r="X221" s="994"/>
      <c r="Y221" s="994"/>
      <c r="Z221" s="994"/>
      <c r="AA221" s="995"/>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6"/>
      <c r="B222" s="254"/>
      <c r="C222" s="253"/>
      <c r="D222" s="254"/>
      <c r="E222" s="253"/>
      <c r="F222" s="316"/>
      <c r="G222" s="234"/>
      <c r="H222" s="235"/>
      <c r="I222" s="235"/>
      <c r="J222" s="235"/>
      <c r="K222" s="235"/>
      <c r="L222" s="235"/>
      <c r="M222" s="235"/>
      <c r="N222" s="235"/>
      <c r="O222" s="235"/>
      <c r="P222" s="236"/>
      <c r="Q222" s="996"/>
      <c r="R222" s="997"/>
      <c r="S222" s="997"/>
      <c r="T222" s="997"/>
      <c r="U222" s="997"/>
      <c r="V222" s="997"/>
      <c r="W222" s="997"/>
      <c r="X222" s="997"/>
      <c r="Y222" s="997"/>
      <c r="Z222" s="997"/>
      <c r="AA222" s="998"/>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6"/>
      <c r="B223" s="254"/>
      <c r="C223" s="253"/>
      <c r="D223" s="254"/>
      <c r="E223" s="253"/>
      <c r="F223" s="316"/>
      <c r="G223" s="234"/>
      <c r="H223" s="235"/>
      <c r="I223" s="235"/>
      <c r="J223" s="235"/>
      <c r="K223" s="235"/>
      <c r="L223" s="235"/>
      <c r="M223" s="235"/>
      <c r="N223" s="235"/>
      <c r="O223" s="235"/>
      <c r="P223" s="236"/>
      <c r="Q223" s="996"/>
      <c r="R223" s="997"/>
      <c r="S223" s="997"/>
      <c r="T223" s="997"/>
      <c r="U223" s="997"/>
      <c r="V223" s="997"/>
      <c r="W223" s="997"/>
      <c r="X223" s="997"/>
      <c r="Y223" s="997"/>
      <c r="Z223" s="997"/>
      <c r="AA223" s="998"/>
      <c r="AB223" s="259"/>
      <c r="AC223" s="260"/>
      <c r="AD223" s="260"/>
      <c r="AE223" s="279" t="s">
        <v>382</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6"/>
      <c r="B224" s="254"/>
      <c r="C224" s="253"/>
      <c r="D224" s="254"/>
      <c r="E224" s="253"/>
      <c r="F224" s="316"/>
      <c r="G224" s="234"/>
      <c r="H224" s="235"/>
      <c r="I224" s="235"/>
      <c r="J224" s="235"/>
      <c r="K224" s="235"/>
      <c r="L224" s="235"/>
      <c r="M224" s="235"/>
      <c r="N224" s="235"/>
      <c r="O224" s="235"/>
      <c r="P224" s="236"/>
      <c r="Q224" s="996"/>
      <c r="R224" s="997"/>
      <c r="S224" s="997"/>
      <c r="T224" s="997"/>
      <c r="U224" s="997"/>
      <c r="V224" s="997"/>
      <c r="W224" s="997"/>
      <c r="X224" s="997"/>
      <c r="Y224" s="997"/>
      <c r="Z224" s="997"/>
      <c r="AA224" s="998"/>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6"/>
      <c r="B225" s="254"/>
      <c r="C225" s="253"/>
      <c r="D225" s="254"/>
      <c r="E225" s="253"/>
      <c r="F225" s="316"/>
      <c r="G225" s="237"/>
      <c r="H225" s="165"/>
      <c r="I225" s="165"/>
      <c r="J225" s="165"/>
      <c r="K225" s="165"/>
      <c r="L225" s="165"/>
      <c r="M225" s="165"/>
      <c r="N225" s="165"/>
      <c r="O225" s="165"/>
      <c r="P225" s="238"/>
      <c r="Q225" s="999"/>
      <c r="R225" s="1000"/>
      <c r="S225" s="1000"/>
      <c r="T225" s="1000"/>
      <c r="U225" s="1000"/>
      <c r="V225" s="1000"/>
      <c r="W225" s="1000"/>
      <c r="X225" s="1000"/>
      <c r="Y225" s="1000"/>
      <c r="Z225" s="1000"/>
      <c r="AA225" s="1001"/>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6"/>
      <c r="B226" s="254"/>
      <c r="C226" s="253"/>
      <c r="D226" s="254"/>
      <c r="E226" s="253"/>
      <c r="F226" s="316"/>
      <c r="G226" s="274" t="s">
        <v>380</v>
      </c>
      <c r="H226" s="170"/>
      <c r="I226" s="170"/>
      <c r="J226" s="170"/>
      <c r="K226" s="170"/>
      <c r="L226" s="170"/>
      <c r="M226" s="170"/>
      <c r="N226" s="170"/>
      <c r="O226" s="170"/>
      <c r="P226" s="171"/>
      <c r="Q226" s="177" t="s">
        <v>470</v>
      </c>
      <c r="R226" s="170"/>
      <c r="S226" s="170"/>
      <c r="T226" s="170"/>
      <c r="U226" s="170"/>
      <c r="V226" s="170"/>
      <c r="W226" s="170"/>
      <c r="X226" s="170"/>
      <c r="Y226" s="170"/>
      <c r="Z226" s="170"/>
      <c r="AA226" s="170"/>
      <c r="AB226" s="289" t="s">
        <v>471</v>
      </c>
      <c r="AC226" s="170"/>
      <c r="AD226" s="171"/>
      <c r="AE226" s="275" t="s">
        <v>381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6"/>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6"/>
      <c r="B228" s="254"/>
      <c r="C228" s="253"/>
      <c r="D228" s="254"/>
      <c r="E228" s="253"/>
      <c r="F228" s="316"/>
      <c r="G228" s="232"/>
      <c r="H228" s="162"/>
      <c r="I228" s="162"/>
      <c r="J228" s="162"/>
      <c r="K228" s="162"/>
      <c r="L228" s="162"/>
      <c r="M228" s="162"/>
      <c r="N228" s="162"/>
      <c r="O228" s="162"/>
      <c r="P228" s="233"/>
      <c r="Q228" s="993"/>
      <c r="R228" s="994"/>
      <c r="S228" s="994"/>
      <c r="T228" s="994"/>
      <c r="U228" s="994"/>
      <c r="V228" s="994"/>
      <c r="W228" s="994"/>
      <c r="X228" s="994"/>
      <c r="Y228" s="994"/>
      <c r="Z228" s="994"/>
      <c r="AA228" s="995"/>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6"/>
      <c r="B229" s="254"/>
      <c r="C229" s="253"/>
      <c r="D229" s="254"/>
      <c r="E229" s="253"/>
      <c r="F229" s="316"/>
      <c r="G229" s="234"/>
      <c r="H229" s="235"/>
      <c r="I229" s="235"/>
      <c r="J229" s="235"/>
      <c r="K229" s="235"/>
      <c r="L229" s="235"/>
      <c r="M229" s="235"/>
      <c r="N229" s="235"/>
      <c r="O229" s="235"/>
      <c r="P229" s="236"/>
      <c r="Q229" s="996"/>
      <c r="R229" s="997"/>
      <c r="S229" s="997"/>
      <c r="T229" s="997"/>
      <c r="U229" s="997"/>
      <c r="V229" s="997"/>
      <c r="W229" s="997"/>
      <c r="X229" s="997"/>
      <c r="Y229" s="997"/>
      <c r="Z229" s="997"/>
      <c r="AA229" s="998"/>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6"/>
      <c r="B230" s="254"/>
      <c r="C230" s="253"/>
      <c r="D230" s="254"/>
      <c r="E230" s="253"/>
      <c r="F230" s="316"/>
      <c r="G230" s="234"/>
      <c r="H230" s="235"/>
      <c r="I230" s="235"/>
      <c r="J230" s="235"/>
      <c r="K230" s="235"/>
      <c r="L230" s="235"/>
      <c r="M230" s="235"/>
      <c r="N230" s="235"/>
      <c r="O230" s="235"/>
      <c r="P230" s="236"/>
      <c r="Q230" s="996"/>
      <c r="R230" s="997"/>
      <c r="S230" s="997"/>
      <c r="T230" s="997"/>
      <c r="U230" s="997"/>
      <c r="V230" s="997"/>
      <c r="W230" s="997"/>
      <c r="X230" s="997"/>
      <c r="Y230" s="997"/>
      <c r="Z230" s="997"/>
      <c r="AA230" s="998"/>
      <c r="AB230" s="259"/>
      <c r="AC230" s="260"/>
      <c r="AD230" s="260"/>
      <c r="AE230" s="279" t="s">
        <v>382</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6"/>
      <c r="B231" s="254"/>
      <c r="C231" s="253"/>
      <c r="D231" s="254"/>
      <c r="E231" s="253"/>
      <c r="F231" s="316"/>
      <c r="G231" s="234"/>
      <c r="H231" s="235"/>
      <c r="I231" s="235"/>
      <c r="J231" s="235"/>
      <c r="K231" s="235"/>
      <c r="L231" s="235"/>
      <c r="M231" s="235"/>
      <c r="N231" s="235"/>
      <c r="O231" s="235"/>
      <c r="P231" s="236"/>
      <c r="Q231" s="996"/>
      <c r="R231" s="997"/>
      <c r="S231" s="997"/>
      <c r="T231" s="997"/>
      <c r="U231" s="997"/>
      <c r="V231" s="997"/>
      <c r="W231" s="997"/>
      <c r="X231" s="997"/>
      <c r="Y231" s="997"/>
      <c r="Z231" s="997"/>
      <c r="AA231" s="998"/>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6"/>
      <c r="B232" s="254"/>
      <c r="C232" s="253"/>
      <c r="D232" s="254"/>
      <c r="E232" s="253"/>
      <c r="F232" s="316"/>
      <c r="G232" s="237"/>
      <c r="H232" s="165"/>
      <c r="I232" s="165"/>
      <c r="J232" s="165"/>
      <c r="K232" s="165"/>
      <c r="L232" s="165"/>
      <c r="M232" s="165"/>
      <c r="N232" s="165"/>
      <c r="O232" s="165"/>
      <c r="P232" s="238"/>
      <c r="Q232" s="999"/>
      <c r="R232" s="1000"/>
      <c r="S232" s="1000"/>
      <c r="T232" s="1000"/>
      <c r="U232" s="1000"/>
      <c r="V232" s="1000"/>
      <c r="W232" s="1000"/>
      <c r="X232" s="1000"/>
      <c r="Y232" s="1000"/>
      <c r="Z232" s="1000"/>
      <c r="AA232" s="1001"/>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6"/>
      <c r="B233" s="254"/>
      <c r="C233" s="253"/>
      <c r="D233" s="254"/>
      <c r="E233" s="253"/>
      <c r="F233" s="316"/>
      <c r="G233" s="274" t="s">
        <v>380</v>
      </c>
      <c r="H233" s="170"/>
      <c r="I233" s="170"/>
      <c r="J233" s="170"/>
      <c r="K233" s="170"/>
      <c r="L233" s="170"/>
      <c r="M233" s="170"/>
      <c r="N233" s="170"/>
      <c r="O233" s="170"/>
      <c r="P233" s="171"/>
      <c r="Q233" s="177" t="s">
        <v>470</v>
      </c>
      <c r="R233" s="170"/>
      <c r="S233" s="170"/>
      <c r="T233" s="170"/>
      <c r="U233" s="170"/>
      <c r="V233" s="170"/>
      <c r="W233" s="170"/>
      <c r="X233" s="170"/>
      <c r="Y233" s="170"/>
      <c r="Z233" s="170"/>
      <c r="AA233" s="170"/>
      <c r="AB233" s="289" t="s">
        <v>471</v>
      </c>
      <c r="AC233" s="170"/>
      <c r="AD233" s="171"/>
      <c r="AE233" s="275" t="s">
        <v>381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6"/>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6"/>
      <c r="B235" s="254"/>
      <c r="C235" s="253"/>
      <c r="D235" s="254"/>
      <c r="E235" s="253"/>
      <c r="F235" s="316"/>
      <c r="G235" s="232"/>
      <c r="H235" s="162"/>
      <c r="I235" s="162"/>
      <c r="J235" s="162"/>
      <c r="K235" s="162"/>
      <c r="L235" s="162"/>
      <c r="M235" s="162"/>
      <c r="N235" s="162"/>
      <c r="O235" s="162"/>
      <c r="P235" s="233"/>
      <c r="Q235" s="993"/>
      <c r="R235" s="994"/>
      <c r="S235" s="994"/>
      <c r="T235" s="994"/>
      <c r="U235" s="994"/>
      <c r="V235" s="994"/>
      <c r="W235" s="994"/>
      <c r="X235" s="994"/>
      <c r="Y235" s="994"/>
      <c r="Z235" s="994"/>
      <c r="AA235" s="995"/>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6"/>
      <c r="B236" s="254"/>
      <c r="C236" s="253"/>
      <c r="D236" s="254"/>
      <c r="E236" s="253"/>
      <c r="F236" s="316"/>
      <c r="G236" s="234"/>
      <c r="H236" s="235"/>
      <c r="I236" s="235"/>
      <c r="J236" s="235"/>
      <c r="K236" s="235"/>
      <c r="L236" s="235"/>
      <c r="M236" s="235"/>
      <c r="N236" s="235"/>
      <c r="O236" s="235"/>
      <c r="P236" s="236"/>
      <c r="Q236" s="996"/>
      <c r="R236" s="997"/>
      <c r="S236" s="997"/>
      <c r="T236" s="997"/>
      <c r="U236" s="997"/>
      <c r="V236" s="997"/>
      <c r="W236" s="997"/>
      <c r="X236" s="997"/>
      <c r="Y236" s="997"/>
      <c r="Z236" s="997"/>
      <c r="AA236" s="998"/>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6"/>
      <c r="B237" s="254"/>
      <c r="C237" s="253"/>
      <c r="D237" s="254"/>
      <c r="E237" s="253"/>
      <c r="F237" s="316"/>
      <c r="G237" s="234"/>
      <c r="H237" s="235"/>
      <c r="I237" s="235"/>
      <c r="J237" s="235"/>
      <c r="K237" s="235"/>
      <c r="L237" s="235"/>
      <c r="M237" s="235"/>
      <c r="N237" s="235"/>
      <c r="O237" s="235"/>
      <c r="P237" s="236"/>
      <c r="Q237" s="996"/>
      <c r="R237" s="997"/>
      <c r="S237" s="997"/>
      <c r="T237" s="997"/>
      <c r="U237" s="997"/>
      <c r="V237" s="997"/>
      <c r="W237" s="997"/>
      <c r="X237" s="997"/>
      <c r="Y237" s="997"/>
      <c r="Z237" s="997"/>
      <c r="AA237" s="998"/>
      <c r="AB237" s="259"/>
      <c r="AC237" s="260"/>
      <c r="AD237" s="260"/>
      <c r="AE237" s="279" t="s">
        <v>382</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6"/>
      <c r="B238" s="254"/>
      <c r="C238" s="253"/>
      <c r="D238" s="254"/>
      <c r="E238" s="253"/>
      <c r="F238" s="316"/>
      <c r="G238" s="234"/>
      <c r="H238" s="235"/>
      <c r="I238" s="235"/>
      <c r="J238" s="235"/>
      <c r="K238" s="235"/>
      <c r="L238" s="235"/>
      <c r="M238" s="235"/>
      <c r="N238" s="235"/>
      <c r="O238" s="235"/>
      <c r="P238" s="236"/>
      <c r="Q238" s="996"/>
      <c r="R238" s="997"/>
      <c r="S238" s="997"/>
      <c r="T238" s="997"/>
      <c r="U238" s="997"/>
      <c r="V238" s="997"/>
      <c r="W238" s="997"/>
      <c r="X238" s="997"/>
      <c r="Y238" s="997"/>
      <c r="Z238" s="997"/>
      <c r="AA238" s="998"/>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6"/>
      <c r="B239" s="254"/>
      <c r="C239" s="253"/>
      <c r="D239" s="254"/>
      <c r="E239" s="253"/>
      <c r="F239" s="316"/>
      <c r="G239" s="237"/>
      <c r="H239" s="165"/>
      <c r="I239" s="165"/>
      <c r="J239" s="165"/>
      <c r="K239" s="165"/>
      <c r="L239" s="165"/>
      <c r="M239" s="165"/>
      <c r="N239" s="165"/>
      <c r="O239" s="165"/>
      <c r="P239" s="238"/>
      <c r="Q239" s="999"/>
      <c r="R239" s="1000"/>
      <c r="S239" s="1000"/>
      <c r="T239" s="1000"/>
      <c r="U239" s="1000"/>
      <c r="V239" s="1000"/>
      <c r="W239" s="1000"/>
      <c r="X239" s="1000"/>
      <c r="Y239" s="1000"/>
      <c r="Z239" s="1000"/>
      <c r="AA239" s="1001"/>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6"/>
      <c r="B240" s="254"/>
      <c r="C240" s="253"/>
      <c r="D240" s="254"/>
      <c r="E240" s="253"/>
      <c r="F240" s="316"/>
      <c r="G240" s="274" t="s">
        <v>380</v>
      </c>
      <c r="H240" s="170"/>
      <c r="I240" s="170"/>
      <c r="J240" s="170"/>
      <c r="K240" s="170"/>
      <c r="L240" s="170"/>
      <c r="M240" s="170"/>
      <c r="N240" s="170"/>
      <c r="O240" s="170"/>
      <c r="P240" s="171"/>
      <c r="Q240" s="177" t="s">
        <v>470</v>
      </c>
      <c r="R240" s="170"/>
      <c r="S240" s="170"/>
      <c r="T240" s="170"/>
      <c r="U240" s="170"/>
      <c r="V240" s="170"/>
      <c r="W240" s="170"/>
      <c r="X240" s="170"/>
      <c r="Y240" s="170"/>
      <c r="Z240" s="170"/>
      <c r="AA240" s="170"/>
      <c r="AB240" s="289" t="s">
        <v>471</v>
      </c>
      <c r="AC240" s="170"/>
      <c r="AD240" s="171"/>
      <c r="AE240" s="275" t="s">
        <v>381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6"/>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6"/>
      <c r="B242" s="254"/>
      <c r="C242" s="253"/>
      <c r="D242" s="254"/>
      <c r="E242" s="253"/>
      <c r="F242" s="316"/>
      <c r="G242" s="232"/>
      <c r="H242" s="162"/>
      <c r="I242" s="162"/>
      <c r="J242" s="162"/>
      <c r="K242" s="162"/>
      <c r="L242" s="162"/>
      <c r="M242" s="162"/>
      <c r="N242" s="162"/>
      <c r="O242" s="162"/>
      <c r="P242" s="233"/>
      <c r="Q242" s="993"/>
      <c r="R242" s="994"/>
      <c r="S242" s="994"/>
      <c r="T242" s="994"/>
      <c r="U242" s="994"/>
      <c r="V242" s="994"/>
      <c r="W242" s="994"/>
      <c r="X242" s="994"/>
      <c r="Y242" s="994"/>
      <c r="Z242" s="994"/>
      <c r="AA242" s="995"/>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6"/>
      <c r="B243" s="254"/>
      <c r="C243" s="253"/>
      <c r="D243" s="254"/>
      <c r="E243" s="253"/>
      <c r="F243" s="316"/>
      <c r="G243" s="234"/>
      <c r="H243" s="235"/>
      <c r="I243" s="235"/>
      <c r="J243" s="235"/>
      <c r="K243" s="235"/>
      <c r="L243" s="235"/>
      <c r="M243" s="235"/>
      <c r="N243" s="235"/>
      <c r="O243" s="235"/>
      <c r="P243" s="236"/>
      <c r="Q243" s="996"/>
      <c r="R243" s="997"/>
      <c r="S243" s="997"/>
      <c r="T243" s="997"/>
      <c r="U243" s="997"/>
      <c r="V243" s="997"/>
      <c r="W243" s="997"/>
      <c r="X243" s="997"/>
      <c r="Y243" s="997"/>
      <c r="Z243" s="997"/>
      <c r="AA243" s="998"/>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6"/>
      <c r="B244" s="254"/>
      <c r="C244" s="253"/>
      <c r="D244" s="254"/>
      <c r="E244" s="253"/>
      <c r="F244" s="316"/>
      <c r="G244" s="234"/>
      <c r="H244" s="235"/>
      <c r="I244" s="235"/>
      <c r="J244" s="235"/>
      <c r="K244" s="235"/>
      <c r="L244" s="235"/>
      <c r="M244" s="235"/>
      <c r="N244" s="235"/>
      <c r="O244" s="235"/>
      <c r="P244" s="236"/>
      <c r="Q244" s="996"/>
      <c r="R244" s="997"/>
      <c r="S244" s="997"/>
      <c r="T244" s="997"/>
      <c r="U244" s="997"/>
      <c r="V244" s="997"/>
      <c r="W244" s="997"/>
      <c r="X244" s="997"/>
      <c r="Y244" s="997"/>
      <c r="Z244" s="997"/>
      <c r="AA244" s="998"/>
      <c r="AB244" s="259"/>
      <c r="AC244" s="260"/>
      <c r="AD244" s="260"/>
      <c r="AE244" s="265" t="s">
        <v>382</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6"/>
      <c r="B245" s="254"/>
      <c r="C245" s="253"/>
      <c r="D245" s="254"/>
      <c r="E245" s="253"/>
      <c r="F245" s="316"/>
      <c r="G245" s="234"/>
      <c r="H245" s="235"/>
      <c r="I245" s="235"/>
      <c r="J245" s="235"/>
      <c r="K245" s="235"/>
      <c r="L245" s="235"/>
      <c r="M245" s="235"/>
      <c r="N245" s="235"/>
      <c r="O245" s="235"/>
      <c r="P245" s="236"/>
      <c r="Q245" s="996"/>
      <c r="R245" s="997"/>
      <c r="S245" s="997"/>
      <c r="T245" s="997"/>
      <c r="U245" s="997"/>
      <c r="V245" s="997"/>
      <c r="W245" s="997"/>
      <c r="X245" s="997"/>
      <c r="Y245" s="997"/>
      <c r="Z245" s="997"/>
      <c r="AA245" s="998"/>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6"/>
      <c r="B246" s="254"/>
      <c r="C246" s="253"/>
      <c r="D246" s="254"/>
      <c r="E246" s="317"/>
      <c r="F246" s="318"/>
      <c r="G246" s="237"/>
      <c r="H246" s="165"/>
      <c r="I246" s="165"/>
      <c r="J246" s="165"/>
      <c r="K246" s="165"/>
      <c r="L246" s="165"/>
      <c r="M246" s="165"/>
      <c r="N246" s="165"/>
      <c r="O246" s="165"/>
      <c r="P246" s="238"/>
      <c r="Q246" s="999"/>
      <c r="R246" s="1000"/>
      <c r="S246" s="1000"/>
      <c r="T246" s="1000"/>
      <c r="U246" s="1000"/>
      <c r="V246" s="1000"/>
      <c r="W246" s="1000"/>
      <c r="X246" s="1000"/>
      <c r="Y246" s="1000"/>
      <c r="Z246" s="1000"/>
      <c r="AA246" s="1001"/>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6"/>
      <c r="B247" s="254"/>
      <c r="C247" s="253"/>
      <c r="D247" s="254"/>
      <c r="E247" s="158" t="s">
        <v>428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6"/>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6"/>
      <c r="B249" s="254"/>
      <c r="C249" s="253"/>
      <c r="D249" s="254"/>
      <c r="E249" s="43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7"/>
    </row>
    <row r="250" spans="1:50" ht="45" hidden="1" customHeight="1" x14ac:dyDescent="0.15">
      <c r="A250" s="1006"/>
      <c r="B250" s="254"/>
      <c r="C250" s="253"/>
      <c r="D250" s="254"/>
      <c r="E250" s="310" t="s">
        <v>398</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6"/>
      <c r="B251" s="254"/>
      <c r="C251" s="253"/>
      <c r="D251" s="254"/>
      <c r="E251" s="240" t="s">
        <v>397</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6"/>
      <c r="B252" s="254"/>
      <c r="C252" s="253"/>
      <c r="D252" s="254"/>
      <c r="E252" s="251" t="s">
        <v>366</v>
      </c>
      <c r="F252" s="315"/>
      <c r="G252" s="284" t="s">
        <v>377</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356</v>
      </c>
      <c r="AF252" s="267"/>
      <c r="AG252" s="267"/>
      <c r="AH252" s="267"/>
      <c r="AI252" s="267" t="s">
        <v>362</v>
      </c>
      <c r="AJ252" s="267"/>
      <c r="AK252" s="267"/>
      <c r="AL252" s="267"/>
      <c r="AM252" s="267" t="s">
        <v>466</v>
      </c>
      <c r="AN252" s="267"/>
      <c r="AO252" s="267"/>
      <c r="AP252" s="269"/>
      <c r="AQ252" s="269" t="s">
        <v>354</v>
      </c>
      <c r="AR252" s="270"/>
      <c r="AS252" s="270"/>
      <c r="AT252" s="271"/>
      <c r="AU252" s="281" t="s">
        <v>379</v>
      </c>
      <c r="AV252" s="281"/>
      <c r="AW252" s="281"/>
      <c r="AX252" s="282"/>
    </row>
    <row r="253" spans="1:50" ht="18.75" hidden="1" customHeight="1" x14ac:dyDescent="0.15">
      <c r="A253" s="1006"/>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355</v>
      </c>
      <c r="AT253" s="173"/>
      <c r="AU253" s="137"/>
      <c r="AV253" s="137"/>
      <c r="AW253" s="138" t="s">
        <v>300</v>
      </c>
      <c r="AX253" s="139"/>
    </row>
    <row r="254" spans="1:50" ht="39.75" hidden="1" customHeight="1" x14ac:dyDescent="0.15">
      <c r="A254" s="1006"/>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378</v>
      </c>
      <c r="Z254" s="132"/>
      <c r="AA254" s="133"/>
      <c r="AB254" s="283"/>
      <c r="AC254" s="223"/>
      <c r="AD254" s="223"/>
      <c r="AE254" s="268"/>
      <c r="AF254" s="105"/>
      <c r="AG254" s="105"/>
      <c r="AH254" s="105"/>
      <c r="AI254" s="268"/>
      <c r="AJ254" s="105"/>
      <c r="AK254" s="105"/>
      <c r="AL254" s="105"/>
      <c r="AM254" s="268"/>
      <c r="AN254" s="105"/>
      <c r="AO254" s="105"/>
      <c r="AP254" s="105"/>
      <c r="AQ254" s="268"/>
      <c r="AR254" s="105"/>
      <c r="AS254" s="105"/>
      <c r="AT254" s="105"/>
      <c r="AU254" s="268"/>
      <c r="AV254" s="105"/>
      <c r="AW254" s="105"/>
      <c r="AX254" s="224"/>
    </row>
    <row r="255" spans="1:50" ht="39.75" hidden="1" customHeight="1" x14ac:dyDescent="0.15">
      <c r="A255" s="1006"/>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88"/>
      <c r="AC255" s="134"/>
      <c r="AD255" s="134"/>
      <c r="AE255" s="268"/>
      <c r="AF255" s="105"/>
      <c r="AG255" s="105"/>
      <c r="AH255" s="105"/>
      <c r="AI255" s="268"/>
      <c r="AJ255" s="105"/>
      <c r="AK255" s="105"/>
      <c r="AL255" s="105"/>
      <c r="AM255" s="268"/>
      <c r="AN255" s="105"/>
      <c r="AO255" s="105"/>
      <c r="AP255" s="105"/>
      <c r="AQ255" s="268"/>
      <c r="AR255" s="105"/>
      <c r="AS255" s="105"/>
      <c r="AT255" s="105"/>
      <c r="AU255" s="268"/>
      <c r="AV255" s="105"/>
      <c r="AW255" s="105"/>
      <c r="AX255" s="224"/>
    </row>
    <row r="256" spans="1:50" ht="18.75" hidden="1" customHeight="1" x14ac:dyDescent="0.15">
      <c r="A256" s="1006"/>
      <c r="B256" s="254"/>
      <c r="C256" s="253"/>
      <c r="D256" s="254"/>
      <c r="E256" s="253"/>
      <c r="F256" s="316"/>
      <c r="G256" s="284" t="s">
        <v>377</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356</v>
      </c>
      <c r="AF256" s="267"/>
      <c r="AG256" s="267"/>
      <c r="AH256" s="267"/>
      <c r="AI256" s="267" t="s">
        <v>362</v>
      </c>
      <c r="AJ256" s="267"/>
      <c r="AK256" s="267"/>
      <c r="AL256" s="267"/>
      <c r="AM256" s="267" t="s">
        <v>466</v>
      </c>
      <c r="AN256" s="267"/>
      <c r="AO256" s="267"/>
      <c r="AP256" s="269"/>
      <c r="AQ256" s="269" t="s">
        <v>354</v>
      </c>
      <c r="AR256" s="270"/>
      <c r="AS256" s="270"/>
      <c r="AT256" s="271"/>
      <c r="AU256" s="281" t="s">
        <v>379</v>
      </c>
      <c r="AV256" s="281"/>
      <c r="AW256" s="281"/>
      <c r="AX256" s="282"/>
    </row>
    <row r="257" spans="1:50" ht="18.75" hidden="1" customHeight="1" x14ac:dyDescent="0.15">
      <c r="A257" s="1006"/>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355</v>
      </c>
      <c r="AT257" s="173"/>
      <c r="AU257" s="137"/>
      <c r="AV257" s="137"/>
      <c r="AW257" s="138" t="s">
        <v>300</v>
      </c>
      <c r="AX257" s="139"/>
    </row>
    <row r="258" spans="1:50" ht="39.75" hidden="1" customHeight="1" x14ac:dyDescent="0.15">
      <c r="A258" s="1006"/>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378</v>
      </c>
      <c r="Z258" s="132"/>
      <c r="AA258" s="133"/>
      <c r="AB258" s="283"/>
      <c r="AC258" s="223"/>
      <c r="AD258" s="223"/>
      <c r="AE258" s="268"/>
      <c r="AF258" s="105"/>
      <c r="AG258" s="105"/>
      <c r="AH258" s="105"/>
      <c r="AI258" s="268"/>
      <c r="AJ258" s="105"/>
      <c r="AK258" s="105"/>
      <c r="AL258" s="105"/>
      <c r="AM258" s="268"/>
      <c r="AN258" s="105"/>
      <c r="AO258" s="105"/>
      <c r="AP258" s="105"/>
      <c r="AQ258" s="268"/>
      <c r="AR258" s="105"/>
      <c r="AS258" s="105"/>
      <c r="AT258" s="105"/>
      <c r="AU258" s="268"/>
      <c r="AV258" s="105"/>
      <c r="AW258" s="105"/>
      <c r="AX258" s="224"/>
    </row>
    <row r="259" spans="1:50" ht="39.75" hidden="1" customHeight="1" x14ac:dyDescent="0.15">
      <c r="A259" s="1006"/>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88"/>
      <c r="AC259" s="134"/>
      <c r="AD259" s="134"/>
      <c r="AE259" s="268"/>
      <c r="AF259" s="105"/>
      <c r="AG259" s="105"/>
      <c r="AH259" s="105"/>
      <c r="AI259" s="268"/>
      <c r="AJ259" s="105"/>
      <c r="AK259" s="105"/>
      <c r="AL259" s="105"/>
      <c r="AM259" s="268"/>
      <c r="AN259" s="105"/>
      <c r="AO259" s="105"/>
      <c r="AP259" s="105"/>
      <c r="AQ259" s="268"/>
      <c r="AR259" s="105"/>
      <c r="AS259" s="105"/>
      <c r="AT259" s="105"/>
      <c r="AU259" s="268"/>
      <c r="AV259" s="105"/>
      <c r="AW259" s="105"/>
      <c r="AX259" s="224"/>
    </row>
    <row r="260" spans="1:50" ht="18.75" hidden="1" customHeight="1" x14ac:dyDescent="0.15">
      <c r="A260" s="1006"/>
      <c r="B260" s="254"/>
      <c r="C260" s="253"/>
      <c r="D260" s="254"/>
      <c r="E260" s="253"/>
      <c r="F260" s="316"/>
      <c r="G260" s="284" t="s">
        <v>377</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356</v>
      </c>
      <c r="AF260" s="267"/>
      <c r="AG260" s="267"/>
      <c r="AH260" s="267"/>
      <c r="AI260" s="267" t="s">
        <v>362</v>
      </c>
      <c r="AJ260" s="267"/>
      <c r="AK260" s="267"/>
      <c r="AL260" s="267"/>
      <c r="AM260" s="267" t="s">
        <v>466</v>
      </c>
      <c r="AN260" s="267"/>
      <c r="AO260" s="267"/>
      <c r="AP260" s="269"/>
      <c r="AQ260" s="269" t="s">
        <v>354</v>
      </c>
      <c r="AR260" s="270"/>
      <c r="AS260" s="270"/>
      <c r="AT260" s="271"/>
      <c r="AU260" s="281" t="s">
        <v>379</v>
      </c>
      <c r="AV260" s="281"/>
      <c r="AW260" s="281"/>
      <c r="AX260" s="282"/>
    </row>
    <row r="261" spans="1:50" ht="18.75" hidden="1" customHeight="1" x14ac:dyDescent="0.15">
      <c r="A261" s="1006"/>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355</v>
      </c>
      <c r="AT261" s="173"/>
      <c r="AU261" s="137"/>
      <c r="AV261" s="137"/>
      <c r="AW261" s="138" t="s">
        <v>300</v>
      </c>
      <c r="AX261" s="139"/>
    </row>
    <row r="262" spans="1:50" ht="39.75" hidden="1" customHeight="1" x14ac:dyDescent="0.15">
      <c r="A262" s="1006"/>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378</v>
      </c>
      <c r="Z262" s="132"/>
      <c r="AA262" s="133"/>
      <c r="AB262" s="283"/>
      <c r="AC262" s="223"/>
      <c r="AD262" s="223"/>
      <c r="AE262" s="268"/>
      <c r="AF262" s="105"/>
      <c r="AG262" s="105"/>
      <c r="AH262" s="105"/>
      <c r="AI262" s="268"/>
      <c r="AJ262" s="105"/>
      <c r="AK262" s="105"/>
      <c r="AL262" s="105"/>
      <c r="AM262" s="268"/>
      <c r="AN262" s="105"/>
      <c r="AO262" s="105"/>
      <c r="AP262" s="105"/>
      <c r="AQ262" s="268"/>
      <c r="AR262" s="105"/>
      <c r="AS262" s="105"/>
      <c r="AT262" s="105"/>
      <c r="AU262" s="268"/>
      <c r="AV262" s="105"/>
      <c r="AW262" s="105"/>
      <c r="AX262" s="224"/>
    </row>
    <row r="263" spans="1:50" ht="39.75" hidden="1" customHeight="1" x14ac:dyDescent="0.15">
      <c r="A263" s="1006"/>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88"/>
      <c r="AC263" s="134"/>
      <c r="AD263" s="134"/>
      <c r="AE263" s="268"/>
      <c r="AF263" s="105"/>
      <c r="AG263" s="105"/>
      <c r="AH263" s="105"/>
      <c r="AI263" s="268"/>
      <c r="AJ263" s="105"/>
      <c r="AK263" s="105"/>
      <c r="AL263" s="105"/>
      <c r="AM263" s="268"/>
      <c r="AN263" s="105"/>
      <c r="AO263" s="105"/>
      <c r="AP263" s="105"/>
      <c r="AQ263" s="268"/>
      <c r="AR263" s="105"/>
      <c r="AS263" s="105"/>
      <c r="AT263" s="105"/>
      <c r="AU263" s="268"/>
      <c r="AV263" s="105"/>
      <c r="AW263" s="105"/>
      <c r="AX263" s="224"/>
    </row>
    <row r="264" spans="1:50" ht="18.75" hidden="1" customHeight="1" x14ac:dyDescent="0.15">
      <c r="A264" s="1006"/>
      <c r="B264" s="254"/>
      <c r="C264" s="253"/>
      <c r="D264" s="254"/>
      <c r="E264" s="253"/>
      <c r="F264" s="316"/>
      <c r="G264" s="274" t="s">
        <v>377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356</v>
      </c>
      <c r="AF264" s="182"/>
      <c r="AG264" s="182"/>
      <c r="AH264" s="182"/>
      <c r="AI264" s="182" t="s">
        <v>362</v>
      </c>
      <c r="AJ264" s="182"/>
      <c r="AK264" s="182"/>
      <c r="AL264" s="182"/>
      <c r="AM264" s="182" t="s">
        <v>466</v>
      </c>
      <c r="AN264" s="182"/>
      <c r="AO264" s="182"/>
      <c r="AP264" s="177"/>
      <c r="AQ264" s="177" t="s">
        <v>354</v>
      </c>
      <c r="AR264" s="170"/>
      <c r="AS264" s="170"/>
      <c r="AT264" s="171"/>
      <c r="AU264" s="135" t="s">
        <v>379</v>
      </c>
      <c r="AV264" s="135"/>
      <c r="AW264" s="135"/>
      <c r="AX264" s="136"/>
    </row>
    <row r="265" spans="1:50" ht="18.75" hidden="1" customHeight="1" x14ac:dyDescent="0.15">
      <c r="A265" s="1006"/>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355</v>
      </c>
      <c r="AT265" s="173"/>
      <c r="AU265" s="137"/>
      <c r="AV265" s="137"/>
      <c r="AW265" s="138" t="s">
        <v>300</v>
      </c>
      <c r="AX265" s="139"/>
    </row>
    <row r="266" spans="1:50" ht="39.75" hidden="1" customHeight="1" x14ac:dyDescent="0.15">
      <c r="A266" s="1006"/>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378</v>
      </c>
      <c r="Z266" s="132"/>
      <c r="AA266" s="133"/>
      <c r="AB266" s="283"/>
      <c r="AC266" s="223"/>
      <c r="AD266" s="223"/>
      <c r="AE266" s="268"/>
      <c r="AF266" s="105"/>
      <c r="AG266" s="105"/>
      <c r="AH266" s="105"/>
      <c r="AI266" s="268"/>
      <c r="AJ266" s="105"/>
      <c r="AK266" s="105"/>
      <c r="AL266" s="105"/>
      <c r="AM266" s="268"/>
      <c r="AN266" s="105"/>
      <c r="AO266" s="105"/>
      <c r="AP266" s="105"/>
      <c r="AQ266" s="268"/>
      <c r="AR266" s="105"/>
      <c r="AS266" s="105"/>
      <c r="AT266" s="105"/>
      <c r="AU266" s="268"/>
      <c r="AV266" s="105"/>
      <c r="AW266" s="105"/>
      <c r="AX266" s="224"/>
    </row>
    <row r="267" spans="1:50" ht="39.75" hidden="1" customHeight="1" x14ac:dyDescent="0.15">
      <c r="A267" s="1006"/>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88"/>
      <c r="AC267" s="134"/>
      <c r="AD267" s="134"/>
      <c r="AE267" s="268"/>
      <c r="AF267" s="105"/>
      <c r="AG267" s="105"/>
      <c r="AH267" s="105"/>
      <c r="AI267" s="268"/>
      <c r="AJ267" s="105"/>
      <c r="AK267" s="105"/>
      <c r="AL267" s="105"/>
      <c r="AM267" s="268"/>
      <c r="AN267" s="105"/>
      <c r="AO267" s="105"/>
      <c r="AP267" s="105"/>
      <c r="AQ267" s="268"/>
      <c r="AR267" s="105"/>
      <c r="AS267" s="105"/>
      <c r="AT267" s="105"/>
      <c r="AU267" s="268"/>
      <c r="AV267" s="105"/>
      <c r="AW267" s="105"/>
      <c r="AX267" s="224"/>
    </row>
    <row r="268" spans="1:50" ht="18.75" hidden="1" customHeight="1" x14ac:dyDescent="0.15">
      <c r="A268" s="1006"/>
      <c r="B268" s="254"/>
      <c r="C268" s="253"/>
      <c r="D268" s="254"/>
      <c r="E268" s="253"/>
      <c r="F268" s="316"/>
      <c r="G268" s="284" t="s">
        <v>377</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356</v>
      </c>
      <c r="AF268" s="267"/>
      <c r="AG268" s="267"/>
      <c r="AH268" s="267"/>
      <c r="AI268" s="267" t="s">
        <v>362</v>
      </c>
      <c r="AJ268" s="267"/>
      <c r="AK268" s="267"/>
      <c r="AL268" s="267"/>
      <c r="AM268" s="267" t="s">
        <v>466</v>
      </c>
      <c r="AN268" s="267"/>
      <c r="AO268" s="267"/>
      <c r="AP268" s="269"/>
      <c r="AQ268" s="269" t="s">
        <v>354</v>
      </c>
      <c r="AR268" s="270"/>
      <c r="AS268" s="270"/>
      <c r="AT268" s="271"/>
      <c r="AU268" s="281" t="s">
        <v>379</v>
      </c>
      <c r="AV268" s="281"/>
      <c r="AW268" s="281"/>
      <c r="AX268" s="282"/>
    </row>
    <row r="269" spans="1:50" ht="18.75" hidden="1" customHeight="1" x14ac:dyDescent="0.15">
      <c r="A269" s="1006"/>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355</v>
      </c>
      <c r="AT269" s="173"/>
      <c r="AU269" s="137"/>
      <c r="AV269" s="137"/>
      <c r="AW269" s="138" t="s">
        <v>300</v>
      </c>
      <c r="AX269" s="139"/>
    </row>
    <row r="270" spans="1:50" ht="39.75" hidden="1" customHeight="1" x14ac:dyDescent="0.15">
      <c r="A270" s="1006"/>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378</v>
      </c>
      <c r="Z270" s="132"/>
      <c r="AA270" s="133"/>
      <c r="AB270" s="283"/>
      <c r="AC270" s="223"/>
      <c r="AD270" s="223"/>
      <c r="AE270" s="268"/>
      <c r="AF270" s="105"/>
      <c r="AG270" s="105"/>
      <c r="AH270" s="105"/>
      <c r="AI270" s="268"/>
      <c r="AJ270" s="105"/>
      <c r="AK270" s="105"/>
      <c r="AL270" s="105"/>
      <c r="AM270" s="268"/>
      <c r="AN270" s="105"/>
      <c r="AO270" s="105"/>
      <c r="AP270" s="105"/>
      <c r="AQ270" s="268"/>
      <c r="AR270" s="105"/>
      <c r="AS270" s="105"/>
      <c r="AT270" s="105"/>
      <c r="AU270" s="268"/>
      <c r="AV270" s="105"/>
      <c r="AW270" s="105"/>
      <c r="AX270" s="224"/>
    </row>
    <row r="271" spans="1:50" ht="39.75" hidden="1" customHeight="1" x14ac:dyDescent="0.15">
      <c r="A271" s="1006"/>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88"/>
      <c r="AC271" s="134"/>
      <c r="AD271" s="134"/>
      <c r="AE271" s="268"/>
      <c r="AF271" s="105"/>
      <c r="AG271" s="105"/>
      <c r="AH271" s="105"/>
      <c r="AI271" s="268"/>
      <c r="AJ271" s="105"/>
      <c r="AK271" s="105"/>
      <c r="AL271" s="105"/>
      <c r="AM271" s="268"/>
      <c r="AN271" s="105"/>
      <c r="AO271" s="105"/>
      <c r="AP271" s="105"/>
      <c r="AQ271" s="268"/>
      <c r="AR271" s="105"/>
      <c r="AS271" s="105"/>
      <c r="AT271" s="105"/>
      <c r="AU271" s="268"/>
      <c r="AV271" s="105"/>
      <c r="AW271" s="105"/>
      <c r="AX271" s="224"/>
    </row>
    <row r="272" spans="1:50" ht="22.5" hidden="1" customHeight="1" x14ac:dyDescent="0.15">
      <c r="A272" s="1006"/>
      <c r="B272" s="254"/>
      <c r="C272" s="253"/>
      <c r="D272" s="254"/>
      <c r="E272" s="253"/>
      <c r="F272" s="316"/>
      <c r="G272" s="274" t="s">
        <v>380</v>
      </c>
      <c r="H272" s="170"/>
      <c r="I272" s="170"/>
      <c r="J272" s="170"/>
      <c r="K272" s="170"/>
      <c r="L272" s="170"/>
      <c r="M272" s="170"/>
      <c r="N272" s="170"/>
      <c r="O272" s="170"/>
      <c r="P272" s="171"/>
      <c r="Q272" s="177" t="s">
        <v>470</v>
      </c>
      <c r="R272" s="170"/>
      <c r="S272" s="170"/>
      <c r="T272" s="170"/>
      <c r="U272" s="170"/>
      <c r="V272" s="170"/>
      <c r="W272" s="170"/>
      <c r="X272" s="170"/>
      <c r="Y272" s="170"/>
      <c r="Z272" s="170"/>
      <c r="AA272" s="170"/>
      <c r="AB272" s="289" t="s">
        <v>471</v>
      </c>
      <c r="AC272" s="170"/>
      <c r="AD272" s="171"/>
      <c r="AE272" s="177" t="s">
        <v>381</v>
      </c>
      <c r="AF272" s="170"/>
      <c r="AG272" s="170"/>
      <c r="AH272" s="170"/>
      <c r="AI272" s="170"/>
      <c r="AJ272" s="170"/>
      <c r="AK272" s="170"/>
      <c r="AL272" s="170"/>
      <c r="AM272" s="170"/>
      <c r="AN272" s="170"/>
      <c r="AO272" s="170"/>
      <c r="AP272" s="170"/>
      <c r="AQ272" s="170"/>
      <c r="AR272" s="170"/>
      <c r="AS272" s="170"/>
      <c r="AT272" s="170"/>
      <c r="AU272" s="170"/>
      <c r="AV272" s="170"/>
      <c r="AW272" s="170"/>
      <c r="AX272" s="594"/>
    </row>
    <row r="273" spans="1:50" ht="22.5" hidden="1" customHeight="1" x14ac:dyDescent="0.15">
      <c r="A273" s="1006"/>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6"/>
      <c r="B274" s="254"/>
      <c r="C274" s="253"/>
      <c r="D274" s="254"/>
      <c r="E274" s="253"/>
      <c r="F274" s="316"/>
      <c r="G274" s="232"/>
      <c r="H274" s="162"/>
      <c r="I274" s="162"/>
      <c r="J274" s="162"/>
      <c r="K274" s="162"/>
      <c r="L274" s="162"/>
      <c r="M274" s="162"/>
      <c r="N274" s="162"/>
      <c r="O274" s="162"/>
      <c r="P274" s="233"/>
      <c r="Q274" s="993"/>
      <c r="R274" s="994"/>
      <c r="S274" s="994"/>
      <c r="T274" s="994"/>
      <c r="U274" s="994"/>
      <c r="V274" s="994"/>
      <c r="W274" s="994"/>
      <c r="X274" s="994"/>
      <c r="Y274" s="994"/>
      <c r="Z274" s="994"/>
      <c r="AA274" s="995"/>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6"/>
      <c r="B275" s="254"/>
      <c r="C275" s="253"/>
      <c r="D275" s="254"/>
      <c r="E275" s="253"/>
      <c r="F275" s="316"/>
      <c r="G275" s="234"/>
      <c r="H275" s="235"/>
      <c r="I275" s="235"/>
      <c r="J275" s="235"/>
      <c r="K275" s="235"/>
      <c r="L275" s="235"/>
      <c r="M275" s="235"/>
      <c r="N275" s="235"/>
      <c r="O275" s="235"/>
      <c r="P275" s="236"/>
      <c r="Q275" s="996"/>
      <c r="R275" s="997"/>
      <c r="S275" s="997"/>
      <c r="T275" s="997"/>
      <c r="U275" s="997"/>
      <c r="V275" s="997"/>
      <c r="W275" s="997"/>
      <c r="X275" s="997"/>
      <c r="Y275" s="997"/>
      <c r="Z275" s="997"/>
      <c r="AA275" s="998"/>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6"/>
      <c r="B276" s="254"/>
      <c r="C276" s="253"/>
      <c r="D276" s="254"/>
      <c r="E276" s="253"/>
      <c r="F276" s="316"/>
      <c r="G276" s="234"/>
      <c r="H276" s="235"/>
      <c r="I276" s="235"/>
      <c r="J276" s="235"/>
      <c r="K276" s="235"/>
      <c r="L276" s="235"/>
      <c r="M276" s="235"/>
      <c r="N276" s="235"/>
      <c r="O276" s="235"/>
      <c r="P276" s="236"/>
      <c r="Q276" s="996"/>
      <c r="R276" s="997"/>
      <c r="S276" s="997"/>
      <c r="T276" s="997"/>
      <c r="U276" s="997"/>
      <c r="V276" s="997"/>
      <c r="W276" s="997"/>
      <c r="X276" s="997"/>
      <c r="Y276" s="997"/>
      <c r="Z276" s="997"/>
      <c r="AA276" s="998"/>
      <c r="AB276" s="259"/>
      <c r="AC276" s="260"/>
      <c r="AD276" s="260"/>
      <c r="AE276" s="279" t="s">
        <v>382</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6"/>
      <c r="B277" s="254"/>
      <c r="C277" s="253"/>
      <c r="D277" s="254"/>
      <c r="E277" s="253"/>
      <c r="F277" s="316"/>
      <c r="G277" s="234"/>
      <c r="H277" s="235"/>
      <c r="I277" s="235"/>
      <c r="J277" s="235"/>
      <c r="K277" s="235"/>
      <c r="L277" s="235"/>
      <c r="M277" s="235"/>
      <c r="N277" s="235"/>
      <c r="O277" s="235"/>
      <c r="P277" s="236"/>
      <c r="Q277" s="996"/>
      <c r="R277" s="997"/>
      <c r="S277" s="997"/>
      <c r="T277" s="997"/>
      <c r="U277" s="997"/>
      <c r="V277" s="997"/>
      <c r="W277" s="997"/>
      <c r="X277" s="997"/>
      <c r="Y277" s="997"/>
      <c r="Z277" s="997"/>
      <c r="AA277" s="998"/>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6"/>
      <c r="B278" s="254"/>
      <c r="C278" s="253"/>
      <c r="D278" s="254"/>
      <c r="E278" s="253"/>
      <c r="F278" s="316"/>
      <c r="G278" s="237"/>
      <c r="H278" s="165"/>
      <c r="I278" s="165"/>
      <c r="J278" s="165"/>
      <c r="K278" s="165"/>
      <c r="L278" s="165"/>
      <c r="M278" s="165"/>
      <c r="N278" s="165"/>
      <c r="O278" s="165"/>
      <c r="P278" s="238"/>
      <c r="Q278" s="999"/>
      <c r="R278" s="1000"/>
      <c r="S278" s="1000"/>
      <c r="T278" s="1000"/>
      <c r="U278" s="1000"/>
      <c r="V278" s="1000"/>
      <c r="W278" s="1000"/>
      <c r="X278" s="1000"/>
      <c r="Y278" s="1000"/>
      <c r="Z278" s="1000"/>
      <c r="AA278" s="1001"/>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6"/>
      <c r="B279" s="254"/>
      <c r="C279" s="253"/>
      <c r="D279" s="254"/>
      <c r="E279" s="253"/>
      <c r="F279" s="316"/>
      <c r="G279" s="274" t="s">
        <v>380</v>
      </c>
      <c r="H279" s="170"/>
      <c r="I279" s="170"/>
      <c r="J279" s="170"/>
      <c r="K279" s="170"/>
      <c r="L279" s="170"/>
      <c r="M279" s="170"/>
      <c r="N279" s="170"/>
      <c r="O279" s="170"/>
      <c r="P279" s="171"/>
      <c r="Q279" s="177" t="s">
        <v>470</v>
      </c>
      <c r="R279" s="170"/>
      <c r="S279" s="170"/>
      <c r="T279" s="170"/>
      <c r="U279" s="170"/>
      <c r="V279" s="170"/>
      <c r="W279" s="170"/>
      <c r="X279" s="170"/>
      <c r="Y279" s="170"/>
      <c r="Z279" s="170"/>
      <c r="AA279" s="170"/>
      <c r="AB279" s="289" t="s">
        <v>471</v>
      </c>
      <c r="AC279" s="170"/>
      <c r="AD279" s="171"/>
      <c r="AE279" s="275" t="s">
        <v>381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6"/>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6"/>
      <c r="B281" s="254"/>
      <c r="C281" s="253"/>
      <c r="D281" s="254"/>
      <c r="E281" s="253"/>
      <c r="F281" s="316"/>
      <c r="G281" s="232"/>
      <c r="H281" s="162"/>
      <c r="I281" s="162"/>
      <c r="J281" s="162"/>
      <c r="K281" s="162"/>
      <c r="L281" s="162"/>
      <c r="M281" s="162"/>
      <c r="N281" s="162"/>
      <c r="O281" s="162"/>
      <c r="P281" s="233"/>
      <c r="Q281" s="993"/>
      <c r="R281" s="994"/>
      <c r="S281" s="994"/>
      <c r="T281" s="994"/>
      <c r="U281" s="994"/>
      <c r="V281" s="994"/>
      <c r="W281" s="994"/>
      <c r="X281" s="994"/>
      <c r="Y281" s="994"/>
      <c r="Z281" s="994"/>
      <c r="AA281" s="995"/>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6"/>
      <c r="B282" s="254"/>
      <c r="C282" s="253"/>
      <c r="D282" s="254"/>
      <c r="E282" s="253"/>
      <c r="F282" s="316"/>
      <c r="G282" s="234"/>
      <c r="H282" s="235"/>
      <c r="I282" s="235"/>
      <c r="J282" s="235"/>
      <c r="K282" s="235"/>
      <c r="L282" s="235"/>
      <c r="M282" s="235"/>
      <c r="N282" s="235"/>
      <c r="O282" s="235"/>
      <c r="P282" s="236"/>
      <c r="Q282" s="996"/>
      <c r="R282" s="997"/>
      <c r="S282" s="997"/>
      <c r="T282" s="997"/>
      <c r="U282" s="997"/>
      <c r="V282" s="997"/>
      <c r="W282" s="997"/>
      <c r="X282" s="997"/>
      <c r="Y282" s="997"/>
      <c r="Z282" s="997"/>
      <c r="AA282" s="998"/>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6"/>
      <c r="B283" s="254"/>
      <c r="C283" s="253"/>
      <c r="D283" s="254"/>
      <c r="E283" s="253"/>
      <c r="F283" s="316"/>
      <c r="G283" s="234"/>
      <c r="H283" s="235"/>
      <c r="I283" s="235"/>
      <c r="J283" s="235"/>
      <c r="K283" s="235"/>
      <c r="L283" s="235"/>
      <c r="M283" s="235"/>
      <c r="N283" s="235"/>
      <c r="O283" s="235"/>
      <c r="P283" s="236"/>
      <c r="Q283" s="996"/>
      <c r="R283" s="997"/>
      <c r="S283" s="997"/>
      <c r="T283" s="997"/>
      <c r="U283" s="997"/>
      <c r="V283" s="997"/>
      <c r="W283" s="997"/>
      <c r="X283" s="997"/>
      <c r="Y283" s="997"/>
      <c r="Z283" s="997"/>
      <c r="AA283" s="998"/>
      <c r="AB283" s="259"/>
      <c r="AC283" s="260"/>
      <c r="AD283" s="260"/>
      <c r="AE283" s="279" t="s">
        <v>382</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6"/>
      <c r="B284" s="254"/>
      <c r="C284" s="253"/>
      <c r="D284" s="254"/>
      <c r="E284" s="253"/>
      <c r="F284" s="316"/>
      <c r="G284" s="234"/>
      <c r="H284" s="235"/>
      <c r="I284" s="235"/>
      <c r="J284" s="235"/>
      <c r="K284" s="235"/>
      <c r="L284" s="235"/>
      <c r="M284" s="235"/>
      <c r="N284" s="235"/>
      <c r="O284" s="235"/>
      <c r="P284" s="236"/>
      <c r="Q284" s="996"/>
      <c r="R284" s="997"/>
      <c r="S284" s="997"/>
      <c r="T284" s="997"/>
      <c r="U284" s="997"/>
      <c r="V284" s="997"/>
      <c r="W284" s="997"/>
      <c r="X284" s="997"/>
      <c r="Y284" s="997"/>
      <c r="Z284" s="997"/>
      <c r="AA284" s="998"/>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6"/>
      <c r="B285" s="254"/>
      <c r="C285" s="253"/>
      <c r="D285" s="254"/>
      <c r="E285" s="253"/>
      <c r="F285" s="316"/>
      <c r="G285" s="237"/>
      <c r="H285" s="165"/>
      <c r="I285" s="165"/>
      <c r="J285" s="165"/>
      <c r="K285" s="165"/>
      <c r="L285" s="165"/>
      <c r="M285" s="165"/>
      <c r="N285" s="165"/>
      <c r="O285" s="165"/>
      <c r="P285" s="238"/>
      <c r="Q285" s="999"/>
      <c r="R285" s="1000"/>
      <c r="S285" s="1000"/>
      <c r="T285" s="1000"/>
      <c r="U285" s="1000"/>
      <c r="V285" s="1000"/>
      <c r="W285" s="1000"/>
      <c r="X285" s="1000"/>
      <c r="Y285" s="1000"/>
      <c r="Z285" s="1000"/>
      <c r="AA285" s="1001"/>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6"/>
      <c r="B286" s="254"/>
      <c r="C286" s="253"/>
      <c r="D286" s="254"/>
      <c r="E286" s="253"/>
      <c r="F286" s="316"/>
      <c r="G286" s="274" t="s">
        <v>380</v>
      </c>
      <c r="H286" s="170"/>
      <c r="I286" s="170"/>
      <c r="J286" s="170"/>
      <c r="K286" s="170"/>
      <c r="L286" s="170"/>
      <c r="M286" s="170"/>
      <c r="N286" s="170"/>
      <c r="O286" s="170"/>
      <c r="P286" s="171"/>
      <c r="Q286" s="177" t="s">
        <v>470</v>
      </c>
      <c r="R286" s="170"/>
      <c r="S286" s="170"/>
      <c r="T286" s="170"/>
      <c r="U286" s="170"/>
      <c r="V286" s="170"/>
      <c r="W286" s="170"/>
      <c r="X286" s="170"/>
      <c r="Y286" s="170"/>
      <c r="Z286" s="170"/>
      <c r="AA286" s="170"/>
      <c r="AB286" s="289" t="s">
        <v>471</v>
      </c>
      <c r="AC286" s="170"/>
      <c r="AD286" s="171"/>
      <c r="AE286" s="275" t="s">
        <v>381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6"/>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6"/>
      <c r="B288" s="254"/>
      <c r="C288" s="253"/>
      <c r="D288" s="254"/>
      <c r="E288" s="253"/>
      <c r="F288" s="316"/>
      <c r="G288" s="232"/>
      <c r="H288" s="162"/>
      <c r="I288" s="162"/>
      <c r="J288" s="162"/>
      <c r="K288" s="162"/>
      <c r="L288" s="162"/>
      <c r="M288" s="162"/>
      <c r="N288" s="162"/>
      <c r="O288" s="162"/>
      <c r="P288" s="233"/>
      <c r="Q288" s="993"/>
      <c r="R288" s="994"/>
      <c r="S288" s="994"/>
      <c r="T288" s="994"/>
      <c r="U288" s="994"/>
      <c r="V288" s="994"/>
      <c r="W288" s="994"/>
      <c r="X288" s="994"/>
      <c r="Y288" s="994"/>
      <c r="Z288" s="994"/>
      <c r="AA288" s="995"/>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6"/>
      <c r="B289" s="254"/>
      <c r="C289" s="253"/>
      <c r="D289" s="254"/>
      <c r="E289" s="253"/>
      <c r="F289" s="316"/>
      <c r="G289" s="234"/>
      <c r="H289" s="235"/>
      <c r="I289" s="235"/>
      <c r="J289" s="235"/>
      <c r="K289" s="235"/>
      <c r="L289" s="235"/>
      <c r="M289" s="235"/>
      <c r="N289" s="235"/>
      <c r="O289" s="235"/>
      <c r="P289" s="236"/>
      <c r="Q289" s="996"/>
      <c r="R289" s="997"/>
      <c r="S289" s="997"/>
      <c r="T289" s="997"/>
      <c r="U289" s="997"/>
      <c r="V289" s="997"/>
      <c r="W289" s="997"/>
      <c r="X289" s="997"/>
      <c r="Y289" s="997"/>
      <c r="Z289" s="997"/>
      <c r="AA289" s="998"/>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6"/>
      <c r="B290" s="254"/>
      <c r="C290" s="253"/>
      <c r="D290" s="254"/>
      <c r="E290" s="253"/>
      <c r="F290" s="316"/>
      <c r="G290" s="234"/>
      <c r="H290" s="235"/>
      <c r="I290" s="235"/>
      <c r="J290" s="235"/>
      <c r="K290" s="235"/>
      <c r="L290" s="235"/>
      <c r="M290" s="235"/>
      <c r="N290" s="235"/>
      <c r="O290" s="235"/>
      <c r="P290" s="236"/>
      <c r="Q290" s="996"/>
      <c r="R290" s="997"/>
      <c r="S290" s="997"/>
      <c r="T290" s="997"/>
      <c r="U290" s="997"/>
      <c r="V290" s="997"/>
      <c r="W290" s="997"/>
      <c r="X290" s="997"/>
      <c r="Y290" s="997"/>
      <c r="Z290" s="997"/>
      <c r="AA290" s="998"/>
      <c r="AB290" s="259"/>
      <c r="AC290" s="260"/>
      <c r="AD290" s="260"/>
      <c r="AE290" s="279" t="s">
        <v>382</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6"/>
      <c r="B291" s="254"/>
      <c r="C291" s="253"/>
      <c r="D291" s="254"/>
      <c r="E291" s="253"/>
      <c r="F291" s="316"/>
      <c r="G291" s="234"/>
      <c r="H291" s="235"/>
      <c r="I291" s="235"/>
      <c r="J291" s="235"/>
      <c r="K291" s="235"/>
      <c r="L291" s="235"/>
      <c r="M291" s="235"/>
      <c r="N291" s="235"/>
      <c r="O291" s="235"/>
      <c r="P291" s="236"/>
      <c r="Q291" s="996"/>
      <c r="R291" s="997"/>
      <c r="S291" s="997"/>
      <c r="T291" s="997"/>
      <c r="U291" s="997"/>
      <c r="V291" s="997"/>
      <c r="W291" s="997"/>
      <c r="X291" s="997"/>
      <c r="Y291" s="997"/>
      <c r="Z291" s="997"/>
      <c r="AA291" s="998"/>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6"/>
      <c r="B292" s="254"/>
      <c r="C292" s="253"/>
      <c r="D292" s="254"/>
      <c r="E292" s="253"/>
      <c r="F292" s="316"/>
      <c r="G292" s="237"/>
      <c r="H292" s="165"/>
      <c r="I292" s="165"/>
      <c r="J292" s="165"/>
      <c r="K292" s="165"/>
      <c r="L292" s="165"/>
      <c r="M292" s="165"/>
      <c r="N292" s="165"/>
      <c r="O292" s="165"/>
      <c r="P292" s="238"/>
      <c r="Q292" s="999"/>
      <c r="R292" s="1000"/>
      <c r="S292" s="1000"/>
      <c r="T292" s="1000"/>
      <c r="U292" s="1000"/>
      <c r="V292" s="1000"/>
      <c r="W292" s="1000"/>
      <c r="X292" s="1000"/>
      <c r="Y292" s="1000"/>
      <c r="Z292" s="1000"/>
      <c r="AA292" s="1001"/>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6"/>
      <c r="B293" s="254"/>
      <c r="C293" s="253"/>
      <c r="D293" s="254"/>
      <c r="E293" s="253"/>
      <c r="F293" s="316"/>
      <c r="G293" s="274" t="s">
        <v>380</v>
      </c>
      <c r="H293" s="170"/>
      <c r="I293" s="170"/>
      <c r="J293" s="170"/>
      <c r="K293" s="170"/>
      <c r="L293" s="170"/>
      <c r="M293" s="170"/>
      <c r="N293" s="170"/>
      <c r="O293" s="170"/>
      <c r="P293" s="171"/>
      <c r="Q293" s="177" t="s">
        <v>470</v>
      </c>
      <c r="R293" s="170"/>
      <c r="S293" s="170"/>
      <c r="T293" s="170"/>
      <c r="U293" s="170"/>
      <c r="V293" s="170"/>
      <c r="W293" s="170"/>
      <c r="X293" s="170"/>
      <c r="Y293" s="170"/>
      <c r="Z293" s="170"/>
      <c r="AA293" s="170"/>
      <c r="AB293" s="289" t="s">
        <v>471</v>
      </c>
      <c r="AC293" s="170"/>
      <c r="AD293" s="171"/>
      <c r="AE293" s="275" t="s">
        <v>381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6"/>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6"/>
      <c r="B295" s="254"/>
      <c r="C295" s="253"/>
      <c r="D295" s="254"/>
      <c r="E295" s="253"/>
      <c r="F295" s="316"/>
      <c r="G295" s="232"/>
      <c r="H295" s="162"/>
      <c r="I295" s="162"/>
      <c r="J295" s="162"/>
      <c r="K295" s="162"/>
      <c r="L295" s="162"/>
      <c r="M295" s="162"/>
      <c r="N295" s="162"/>
      <c r="O295" s="162"/>
      <c r="P295" s="233"/>
      <c r="Q295" s="993"/>
      <c r="R295" s="994"/>
      <c r="S295" s="994"/>
      <c r="T295" s="994"/>
      <c r="U295" s="994"/>
      <c r="V295" s="994"/>
      <c r="W295" s="994"/>
      <c r="X295" s="994"/>
      <c r="Y295" s="994"/>
      <c r="Z295" s="994"/>
      <c r="AA295" s="995"/>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6"/>
      <c r="B296" s="254"/>
      <c r="C296" s="253"/>
      <c r="D296" s="254"/>
      <c r="E296" s="253"/>
      <c r="F296" s="316"/>
      <c r="G296" s="234"/>
      <c r="H296" s="235"/>
      <c r="I296" s="235"/>
      <c r="J296" s="235"/>
      <c r="K296" s="235"/>
      <c r="L296" s="235"/>
      <c r="M296" s="235"/>
      <c r="N296" s="235"/>
      <c r="O296" s="235"/>
      <c r="P296" s="236"/>
      <c r="Q296" s="996"/>
      <c r="R296" s="997"/>
      <c r="S296" s="997"/>
      <c r="T296" s="997"/>
      <c r="U296" s="997"/>
      <c r="V296" s="997"/>
      <c r="W296" s="997"/>
      <c r="X296" s="997"/>
      <c r="Y296" s="997"/>
      <c r="Z296" s="997"/>
      <c r="AA296" s="998"/>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6"/>
      <c r="B297" s="254"/>
      <c r="C297" s="253"/>
      <c r="D297" s="254"/>
      <c r="E297" s="253"/>
      <c r="F297" s="316"/>
      <c r="G297" s="234"/>
      <c r="H297" s="235"/>
      <c r="I297" s="235"/>
      <c r="J297" s="235"/>
      <c r="K297" s="235"/>
      <c r="L297" s="235"/>
      <c r="M297" s="235"/>
      <c r="N297" s="235"/>
      <c r="O297" s="235"/>
      <c r="P297" s="236"/>
      <c r="Q297" s="996"/>
      <c r="R297" s="997"/>
      <c r="S297" s="997"/>
      <c r="T297" s="997"/>
      <c r="U297" s="997"/>
      <c r="V297" s="997"/>
      <c r="W297" s="997"/>
      <c r="X297" s="997"/>
      <c r="Y297" s="997"/>
      <c r="Z297" s="997"/>
      <c r="AA297" s="998"/>
      <c r="AB297" s="259"/>
      <c r="AC297" s="260"/>
      <c r="AD297" s="260"/>
      <c r="AE297" s="279" t="s">
        <v>382</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6"/>
      <c r="B298" s="254"/>
      <c r="C298" s="253"/>
      <c r="D298" s="254"/>
      <c r="E298" s="253"/>
      <c r="F298" s="316"/>
      <c r="G298" s="234"/>
      <c r="H298" s="235"/>
      <c r="I298" s="235"/>
      <c r="J298" s="235"/>
      <c r="K298" s="235"/>
      <c r="L298" s="235"/>
      <c r="M298" s="235"/>
      <c r="N298" s="235"/>
      <c r="O298" s="235"/>
      <c r="P298" s="236"/>
      <c r="Q298" s="996"/>
      <c r="R298" s="997"/>
      <c r="S298" s="997"/>
      <c r="T298" s="997"/>
      <c r="U298" s="997"/>
      <c r="V298" s="997"/>
      <c r="W298" s="997"/>
      <c r="X298" s="997"/>
      <c r="Y298" s="997"/>
      <c r="Z298" s="997"/>
      <c r="AA298" s="998"/>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6"/>
      <c r="B299" s="254"/>
      <c r="C299" s="253"/>
      <c r="D299" s="254"/>
      <c r="E299" s="253"/>
      <c r="F299" s="316"/>
      <c r="G299" s="237"/>
      <c r="H299" s="165"/>
      <c r="I299" s="165"/>
      <c r="J299" s="165"/>
      <c r="K299" s="165"/>
      <c r="L299" s="165"/>
      <c r="M299" s="165"/>
      <c r="N299" s="165"/>
      <c r="O299" s="165"/>
      <c r="P299" s="238"/>
      <c r="Q299" s="999"/>
      <c r="R299" s="1000"/>
      <c r="S299" s="1000"/>
      <c r="T299" s="1000"/>
      <c r="U299" s="1000"/>
      <c r="V299" s="1000"/>
      <c r="W299" s="1000"/>
      <c r="X299" s="1000"/>
      <c r="Y299" s="1000"/>
      <c r="Z299" s="1000"/>
      <c r="AA299" s="1001"/>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6"/>
      <c r="B300" s="254"/>
      <c r="C300" s="253"/>
      <c r="D300" s="254"/>
      <c r="E300" s="253"/>
      <c r="F300" s="316"/>
      <c r="G300" s="274" t="s">
        <v>380</v>
      </c>
      <c r="H300" s="170"/>
      <c r="I300" s="170"/>
      <c r="J300" s="170"/>
      <c r="K300" s="170"/>
      <c r="L300" s="170"/>
      <c r="M300" s="170"/>
      <c r="N300" s="170"/>
      <c r="O300" s="170"/>
      <c r="P300" s="171"/>
      <c r="Q300" s="177" t="s">
        <v>470</v>
      </c>
      <c r="R300" s="170"/>
      <c r="S300" s="170"/>
      <c r="T300" s="170"/>
      <c r="U300" s="170"/>
      <c r="V300" s="170"/>
      <c r="W300" s="170"/>
      <c r="X300" s="170"/>
      <c r="Y300" s="170"/>
      <c r="Z300" s="170"/>
      <c r="AA300" s="170"/>
      <c r="AB300" s="289" t="s">
        <v>471</v>
      </c>
      <c r="AC300" s="170"/>
      <c r="AD300" s="171"/>
      <c r="AE300" s="275" t="s">
        <v>381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6"/>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6"/>
      <c r="B302" s="254"/>
      <c r="C302" s="253"/>
      <c r="D302" s="254"/>
      <c r="E302" s="253"/>
      <c r="F302" s="316"/>
      <c r="G302" s="232"/>
      <c r="H302" s="162"/>
      <c r="I302" s="162"/>
      <c r="J302" s="162"/>
      <c r="K302" s="162"/>
      <c r="L302" s="162"/>
      <c r="M302" s="162"/>
      <c r="N302" s="162"/>
      <c r="O302" s="162"/>
      <c r="P302" s="233"/>
      <c r="Q302" s="993"/>
      <c r="R302" s="994"/>
      <c r="S302" s="994"/>
      <c r="T302" s="994"/>
      <c r="U302" s="994"/>
      <c r="V302" s="994"/>
      <c r="W302" s="994"/>
      <c r="X302" s="994"/>
      <c r="Y302" s="994"/>
      <c r="Z302" s="994"/>
      <c r="AA302" s="995"/>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6"/>
      <c r="B303" s="254"/>
      <c r="C303" s="253"/>
      <c r="D303" s="254"/>
      <c r="E303" s="253"/>
      <c r="F303" s="316"/>
      <c r="G303" s="234"/>
      <c r="H303" s="235"/>
      <c r="I303" s="235"/>
      <c r="J303" s="235"/>
      <c r="K303" s="235"/>
      <c r="L303" s="235"/>
      <c r="M303" s="235"/>
      <c r="N303" s="235"/>
      <c r="O303" s="235"/>
      <c r="P303" s="236"/>
      <c r="Q303" s="996"/>
      <c r="R303" s="997"/>
      <c r="S303" s="997"/>
      <c r="T303" s="997"/>
      <c r="U303" s="997"/>
      <c r="V303" s="997"/>
      <c r="W303" s="997"/>
      <c r="X303" s="997"/>
      <c r="Y303" s="997"/>
      <c r="Z303" s="997"/>
      <c r="AA303" s="998"/>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6"/>
      <c r="B304" s="254"/>
      <c r="C304" s="253"/>
      <c r="D304" s="254"/>
      <c r="E304" s="253"/>
      <c r="F304" s="316"/>
      <c r="G304" s="234"/>
      <c r="H304" s="235"/>
      <c r="I304" s="235"/>
      <c r="J304" s="235"/>
      <c r="K304" s="235"/>
      <c r="L304" s="235"/>
      <c r="M304" s="235"/>
      <c r="N304" s="235"/>
      <c r="O304" s="235"/>
      <c r="P304" s="236"/>
      <c r="Q304" s="996"/>
      <c r="R304" s="997"/>
      <c r="S304" s="997"/>
      <c r="T304" s="997"/>
      <c r="U304" s="997"/>
      <c r="V304" s="997"/>
      <c r="W304" s="997"/>
      <c r="X304" s="997"/>
      <c r="Y304" s="997"/>
      <c r="Z304" s="997"/>
      <c r="AA304" s="998"/>
      <c r="AB304" s="259"/>
      <c r="AC304" s="260"/>
      <c r="AD304" s="260"/>
      <c r="AE304" s="265" t="s">
        <v>382</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6"/>
      <c r="B305" s="254"/>
      <c r="C305" s="253"/>
      <c r="D305" s="254"/>
      <c r="E305" s="253"/>
      <c r="F305" s="316"/>
      <c r="G305" s="234"/>
      <c r="H305" s="235"/>
      <c r="I305" s="235"/>
      <c r="J305" s="235"/>
      <c r="K305" s="235"/>
      <c r="L305" s="235"/>
      <c r="M305" s="235"/>
      <c r="N305" s="235"/>
      <c r="O305" s="235"/>
      <c r="P305" s="236"/>
      <c r="Q305" s="996"/>
      <c r="R305" s="997"/>
      <c r="S305" s="997"/>
      <c r="T305" s="997"/>
      <c r="U305" s="997"/>
      <c r="V305" s="997"/>
      <c r="W305" s="997"/>
      <c r="X305" s="997"/>
      <c r="Y305" s="997"/>
      <c r="Z305" s="997"/>
      <c r="AA305" s="998"/>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6"/>
      <c r="B306" s="254"/>
      <c r="C306" s="253"/>
      <c r="D306" s="254"/>
      <c r="E306" s="317"/>
      <c r="F306" s="318"/>
      <c r="G306" s="237"/>
      <c r="H306" s="165"/>
      <c r="I306" s="165"/>
      <c r="J306" s="165"/>
      <c r="K306" s="165"/>
      <c r="L306" s="165"/>
      <c r="M306" s="165"/>
      <c r="N306" s="165"/>
      <c r="O306" s="165"/>
      <c r="P306" s="238"/>
      <c r="Q306" s="999"/>
      <c r="R306" s="1000"/>
      <c r="S306" s="1000"/>
      <c r="T306" s="1000"/>
      <c r="U306" s="1000"/>
      <c r="V306" s="1000"/>
      <c r="W306" s="1000"/>
      <c r="X306" s="1000"/>
      <c r="Y306" s="1000"/>
      <c r="Z306" s="1000"/>
      <c r="AA306" s="1001"/>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6"/>
      <c r="B307" s="254"/>
      <c r="C307" s="253"/>
      <c r="D307" s="254"/>
      <c r="E307" s="158" t="s">
        <v>428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6"/>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6"/>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6"/>
      <c r="B310" s="254"/>
      <c r="C310" s="253"/>
      <c r="D310" s="254"/>
      <c r="E310" s="310" t="s">
        <v>398</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6"/>
      <c r="B311" s="254"/>
      <c r="C311" s="253"/>
      <c r="D311" s="254"/>
      <c r="E311" s="240" t="s">
        <v>397</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6"/>
      <c r="B312" s="254"/>
      <c r="C312" s="253"/>
      <c r="D312" s="254"/>
      <c r="E312" s="251" t="s">
        <v>366</v>
      </c>
      <c r="F312" s="315"/>
      <c r="G312" s="284" t="s">
        <v>377</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356</v>
      </c>
      <c r="AF312" s="267"/>
      <c r="AG312" s="267"/>
      <c r="AH312" s="267"/>
      <c r="AI312" s="267" t="s">
        <v>362</v>
      </c>
      <c r="AJ312" s="267"/>
      <c r="AK312" s="267"/>
      <c r="AL312" s="267"/>
      <c r="AM312" s="267" t="s">
        <v>466</v>
      </c>
      <c r="AN312" s="267"/>
      <c r="AO312" s="267"/>
      <c r="AP312" s="269"/>
      <c r="AQ312" s="269" t="s">
        <v>354</v>
      </c>
      <c r="AR312" s="270"/>
      <c r="AS312" s="270"/>
      <c r="AT312" s="271"/>
      <c r="AU312" s="281" t="s">
        <v>379</v>
      </c>
      <c r="AV312" s="281"/>
      <c r="AW312" s="281"/>
      <c r="AX312" s="282"/>
    </row>
    <row r="313" spans="1:50" ht="18.75" hidden="1" customHeight="1" x14ac:dyDescent="0.15">
      <c r="A313" s="1006"/>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355</v>
      </c>
      <c r="AT313" s="173"/>
      <c r="AU313" s="137"/>
      <c r="AV313" s="137"/>
      <c r="AW313" s="138" t="s">
        <v>300</v>
      </c>
      <c r="AX313" s="139"/>
    </row>
    <row r="314" spans="1:50" ht="39.75" hidden="1" customHeight="1" x14ac:dyDescent="0.15">
      <c r="A314" s="1006"/>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378</v>
      </c>
      <c r="Z314" s="132"/>
      <c r="AA314" s="133"/>
      <c r="AB314" s="283"/>
      <c r="AC314" s="223"/>
      <c r="AD314" s="223"/>
      <c r="AE314" s="268"/>
      <c r="AF314" s="105"/>
      <c r="AG314" s="105"/>
      <c r="AH314" s="105"/>
      <c r="AI314" s="268"/>
      <c r="AJ314" s="105"/>
      <c r="AK314" s="105"/>
      <c r="AL314" s="105"/>
      <c r="AM314" s="268"/>
      <c r="AN314" s="105"/>
      <c r="AO314" s="105"/>
      <c r="AP314" s="105"/>
      <c r="AQ314" s="268"/>
      <c r="AR314" s="105"/>
      <c r="AS314" s="105"/>
      <c r="AT314" s="105"/>
      <c r="AU314" s="268"/>
      <c r="AV314" s="105"/>
      <c r="AW314" s="105"/>
      <c r="AX314" s="224"/>
    </row>
    <row r="315" spans="1:50" ht="39.75" hidden="1" customHeight="1" x14ac:dyDescent="0.15">
      <c r="A315" s="1006"/>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88"/>
      <c r="AC315" s="134"/>
      <c r="AD315" s="134"/>
      <c r="AE315" s="268"/>
      <c r="AF315" s="105"/>
      <c r="AG315" s="105"/>
      <c r="AH315" s="105"/>
      <c r="AI315" s="268"/>
      <c r="AJ315" s="105"/>
      <c r="AK315" s="105"/>
      <c r="AL315" s="105"/>
      <c r="AM315" s="268"/>
      <c r="AN315" s="105"/>
      <c r="AO315" s="105"/>
      <c r="AP315" s="105"/>
      <c r="AQ315" s="268"/>
      <c r="AR315" s="105"/>
      <c r="AS315" s="105"/>
      <c r="AT315" s="105"/>
      <c r="AU315" s="268"/>
      <c r="AV315" s="105"/>
      <c r="AW315" s="105"/>
      <c r="AX315" s="224"/>
    </row>
    <row r="316" spans="1:50" ht="18.75" hidden="1" customHeight="1" x14ac:dyDescent="0.15">
      <c r="A316" s="1006"/>
      <c r="B316" s="254"/>
      <c r="C316" s="253"/>
      <c r="D316" s="254"/>
      <c r="E316" s="253"/>
      <c r="F316" s="316"/>
      <c r="G316" s="284" t="s">
        <v>377</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356</v>
      </c>
      <c r="AF316" s="267"/>
      <c r="AG316" s="267"/>
      <c r="AH316" s="267"/>
      <c r="AI316" s="267" t="s">
        <v>362</v>
      </c>
      <c r="AJ316" s="267"/>
      <c r="AK316" s="267"/>
      <c r="AL316" s="267"/>
      <c r="AM316" s="267" t="s">
        <v>466</v>
      </c>
      <c r="AN316" s="267"/>
      <c r="AO316" s="267"/>
      <c r="AP316" s="269"/>
      <c r="AQ316" s="269" t="s">
        <v>354</v>
      </c>
      <c r="AR316" s="270"/>
      <c r="AS316" s="270"/>
      <c r="AT316" s="271"/>
      <c r="AU316" s="281" t="s">
        <v>379</v>
      </c>
      <c r="AV316" s="281"/>
      <c r="AW316" s="281"/>
      <c r="AX316" s="282"/>
    </row>
    <row r="317" spans="1:50" ht="18.75" hidden="1" customHeight="1" x14ac:dyDescent="0.15">
      <c r="A317" s="1006"/>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355</v>
      </c>
      <c r="AT317" s="173"/>
      <c r="AU317" s="137"/>
      <c r="AV317" s="137"/>
      <c r="AW317" s="138" t="s">
        <v>300</v>
      </c>
      <c r="AX317" s="139"/>
    </row>
    <row r="318" spans="1:50" ht="39.75" hidden="1" customHeight="1" x14ac:dyDescent="0.15">
      <c r="A318" s="1006"/>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378</v>
      </c>
      <c r="Z318" s="132"/>
      <c r="AA318" s="133"/>
      <c r="AB318" s="283"/>
      <c r="AC318" s="223"/>
      <c r="AD318" s="223"/>
      <c r="AE318" s="268"/>
      <c r="AF318" s="105"/>
      <c r="AG318" s="105"/>
      <c r="AH318" s="105"/>
      <c r="AI318" s="268"/>
      <c r="AJ318" s="105"/>
      <c r="AK318" s="105"/>
      <c r="AL318" s="105"/>
      <c r="AM318" s="268"/>
      <c r="AN318" s="105"/>
      <c r="AO318" s="105"/>
      <c r="AP318" s="105"/>
      <c r="AQ318" s="268"/>
      <c r="AR318" s="105"/>
      <c r="AS318" s="105"/>
      <c r="AT318" s="105"/>
      <c r="AU318" s="268"/>
      <c r="AV318" s="105"/>
      <c r="AW318" s="105"/>
      <c r="AX318" s="224"/>
    </row>
    <row r="319" spans="1:50" ht="39.75" hidden="1" customHeight="1" x14ac:dyDescent="0.15">
      <c r="A319" s="1006"/>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88"/>
      <c r="AC319" s="134"/>
      <c r="AD319" s="134"/>
      <c r="AE319" s="268"/>
      <c r="AF319" s="105"/>
      <c r="AG319" s="105"/>
      <c r="AH319" s="105"/>
      <c r="AI319" s="268"/>
      <c r="AJ319" s="105"/>
      <c r="AK319" s="105"/>
      <c r="AL319" s="105"/>
      <c r="AM319" s="268"/>
      <c r="AN319" s="105"/>
      <c r="AO319" s="105"/>
      <c r="AP319" s="105"/>
      <c r="AQ319" s="268"/>
      <c r="AR319" s="105"/>
      <c r="AS319" s="105"/>
      <c r="AT319" s="105"/>
      <c r="AU319" s="268"/>
      <c r="AV319" s="105"/>
      <c r="AW319" s="105"/>
      <c r="AX319" s="224"/>
    </row>
    <row r="320" spans="1:50" ht="18.75" hidden="1" customHeight="1" x14ac:dyDescent="0.15">
      <c r="A320" s="1006"/>
      <c r="B320" s="254"/>
      <c r="C320" s="253"/>
      <c r="D320" s="254"/>
      <c r="E320" s="253"/>
      <c r="F320" s="316"/>
      <c r="G320" s="284" t="s">
        <v>377</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356</v>
      </c>
      <c r="AF320" s="267"/>
      <c r="AG320" s="267"/>
      <c r="AH320" s="267"/>
      <c r="AI320" s="267" t="s">
        <v>362</v>
      </c>
      <c r="AJ320" s="267"/>
      <c r="AK320" s="267"/>
      <c r="AL320" s="267"/>
      <c r="AM320" s="267" t="s">
        <v>466</v>
      </c>
      <c r="AN320" s="267"/>
      <c r="AO320" s="267"/>
      <c r="AP320" s="269"/>
      <c r="AQ320" s="269" t="s">
        <v>354</v>
      </c>
      <c r="AR320" s="270"/>
      <c r="AS320" s="270"/>
      <c r="AT320" s="271"/>
      <c r="AU320" s="281" t="s">
        <v>379</v>
      </c>
      <c r="AV320" s="281"/>
      <c r="AW320" s="281"/>
      <c r="AX320" s="282"/>
    </row>
    <row r="321" spans="1:50" ht="18.75" hidden="1" customHeight="1" x14ac:dyDescent="0.15">
      <c r="A321" s="1006"/>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355</v>
      </c>
      <c r="AT321" s="173"/>
      <c r="AU321" s="137"/>
      <c r="AV321" s="137"/>
      <c r="AW321" s="138" t="s">
        <v>300</v>
      </c>
      <c r="AX321" s="139"/>
    </row>
    <row r="322" spans="1:50" ht="39.75" hidden="1" customHeight="1" x14ac:dyDescent="0.15">
      <c r="A322" s="1006"/>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378</v>
      </c>
      <c r="Z322" s="132"/>
      <c r="AA322" s="133"/>
      <c r="AB322" s="283"/>
      <c r="AC322" s="223"/>
      <c r="AD322" s="223"/>
      <c r="AE322" s="268"/>
      <c r="AF322" s="105"/>
      <c r="AG322" s="105"/>
      <c r="AH322" s="105"/>
      <c r="AI322" s="268"/>
      <c r="AJ322" s="105"/>
      <c r="AK322" s="105"/>
      <c r="AL322" s="105"/>
      <c r="AM322" s="268"/>
      <c r="AN322" s="105"/>
      <c r="AO322" s="105"/>
      <c r="AP322" s="105"/>
      <c r="AQ322" s="268"/>
      <c r="AR322" s="105"/>
      <c r="AS322" s="105"/>
      <c r="AT322" s="105"/>
      <c r="AU322" s="268"/>
      <c r="AV322" s="105"/>
      <c r="AW322" s="105"/>
      <c r="AX322" s="224"/>
    </row>
    <row r="323" spans="1:50" ht="39.75" hidden="1" customHeight="1" x14ac:dyDescent="0.15">
      <c r="A323" s="1006"/>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88"/>
      <c r="AC323" s="134"/>
      <c r="AD323" s="134"/>
      <c r="AE323" s="268"/>
      <c r="AF323" s="105"/>
      <c r="AG323" s="105"/>
      <c r="AH323" s="105"/>
      <c r="AI323" s="268"/>
      <c r="AJ323" s="105"/>
      <c r="AK323" s="105"/>
      <c r="AL323" s="105"/>
      <c r="AM323" s="268"/>
      <c r="AN323" s="105"/>
      <c r="AO323" s="105"/>
      <c r="AP323" s="105"/>
      <c r="AQ323" s="268"/>
      <c r="AR323" s="105"/>
      <c r="AS323" s="105"/>
      <c r="AT323" s="105"/>
      <c r="AU323" s="268"/>
      <c r="AV323" s="105"/>
      <c r="AW323" s="105"/>
      <c r="AX323" s="224"/>
    </row>
    <row r="324" spans="1:50" ht="18.75" hidden="1" customHeight="1" x14ac:dyDescent="0.15">
      <c r="A324" s="1006"/>
      <c r="B324" s="254"/>
      <c r="C324" s="253"/>
      <c r="D324" s="254"/>
      <c r="E324" s="253"/>
      <c r="F324" s="316"/>
      <c r="G324" s="284" t="s">
        <v>377</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356</v>
      </c>
      <c r="AF324" s="267"/>
      <c r="AG324" s="267"/>
      <c r="AH324" s="267"/>
      <c r="AI324" s="267" t="s">
        <v>362</v>
      </c>
      <c r="AJ324" s="267"/>
      <c r="AK324" s="267"/>
      <c r="AL324" s="267"/>
      <c r="AM324" s="267" t="s">
        <v>466</v>
      </c>
      <c r="AN324" s="267"/>
      <c r="AO324" s="267"/>
      <c r="AP324" s="269"/>
      <c r="AQ324" s="269" t="s">
        <v>354</v>
      </c>
      <c r="AR324" s="270"/>
      <c r="AS324" s="270"/>
      <c r="AT324" s="271"/>
      <c r="AU324" s="281" t="s">
        <v>379</v>
      </c>
      <c r="AV324" s="281"/>
      <c r="AW324" s="281"/>
      <c r="AX324" s="282"/>
    </row>
    <row r="325" spans="1:50" ht="18.75" hidden="1" customHeight="1" x14ac:dyDescent="0.15">
      <c r="A325" s="1006"/>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355</v>
      </c>
      <c r="AT325" s="173"/>
      <c r="AU325" s="137"/>
      <c r="AV325" s="137"/>
      <c r="AW325" s="138" t="s">
        <v>300</v>
      </c>
      <c r="AX325" s="139"/>
    </row>
    <row r="326" spans="1:50" ht="39.75" hidden="1" customHeight="1" x14ac:dyDescent="0.15">
      <c r="A326" s="1006"/>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378</v>
      </c>
      <c r="Z326" s="132"/>
      <c r="AA326" s="133"/>
      <c r="AB326" s="283"/>
      <c r="AC326" s="223"/>
      <c r="AD326" s="223"/>
      <c r="AE326" s="268"/>
      <c r="AF326" s="105"/>
      <c r="AG326" s="105"/>
      <c r="AH326" s="105"/>
      <c r="AI326" s="268"/>
      <c r="AJ326" s="105"/>
      <c r="AK326" s="105"/>
      <c r="AL326" s="105"/>
      <c r="AM326" s="268"/>
      <c r="AN326" s="105"/>
      <c r="AO326" s="105"/>
      <c r="AP326" s="105"/>
      <c r="AQ326" s="268"/>
      <c r="AR326" s="105"/>
      <c r="AS326" s="105"/>
      <c r="AT326" s="105"/>
      <c r="AU326" s="268"/>
      <c r="AV326" s="105"/>
      <c r="AW326" s="105"/>
      <c r="AX326" s="224"/>
    </row>
    <row r="327" spans="1:50" ht="39.75" hidden="1" customHeight="1" x14ac:dyDescent="0.15">
      <c r="A327" s="1006"/>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88"/>
      <c r="AC327" s="134"/>
      <c r="AD327" s="134"/>
      <c r="AE327" s="268"/>
      <c r="AF327" s="105"/>
      <c r="AG327" s="105"/>
      <c r="AH327" s="105"/>
      <c r="AI327" s="268"/>
      <c r="AJ327" s="105"/>
      <c r="AK327" s="105"/>
      <c r="AL327" s="105"/>
      <c r="AM327" s="268"/>
      <c r="AN327" s="105"/>
      <c r="AO327" s="105"/>
      <c r="AP327" s="105"/>
      <c r="AQ327" s="268"/>
      <c r="AR327" s="105"/>
      <c r="AS327" s="105"/>
      <c r="AT327" s="105"/>
      <c r="AU327" s="268"/>
      <c r="AV327" s="105"/>
      <c r="AW327" s="105"/>
      <c r="AX327" s="224"/>
    </row>
    <row r="328" spans="1:50" ht="18.75" hidden="1" customHeight="1" x14ac:dyDescent="0.15">
      <c r="A328" s="1006"/>
      <c r="B328" s="254"/>
      <c r="C328" s="253"/>
      <c r="D328" s="254"/>
      <c r="E328" s="253"/>
      <c r="F328" s="316"/>
      <c r="G328" s="284" t="s">
        <v>377</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356</v>
      </c>
      <c r="AF328" s="267"/>
      <c r="AG328" s="267"/>
      <c r="AH328" s="267"/>
      <c r="AI328" s="267" t="s">
        <v>362</v>
      </c>
      <c r="AJ328" s="267"/>
      <c r="AK328" s="267"/>
      <c r="AL328" s="267"/>
      <c r="AM328" s="267" t="s">
        <v>466</v>
      </c>
      <c r="AN328" s="267"/>
      <c r="AO328" s="267"/>
      <c r="AP328" s="269"/>
      <c r="AQ328" s="269" t="s">
        <v>354</v>
      </c>
      <c r="AR328" s="270"/>
      <c r="AS328" s="270"/>
      <c r="AT328" s="271"/>
      <c r="AU328" s="281" t="s">
        <v>379</v>
      </c>
      <c r="AV328" s="281"/>
      <c r="AW328" s="281"/>
      <c r="AX328" s="282"/>
    </row>
    <row r="329" spans="1:50" ht="18.75" hidden="1" customHeight="1" x14ac:dyDescent="0.15">
      <c r="A329" s="1006"/>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355</v>
      </c>
      <c r="AT329" s="173"/>
      <c r="AU329" s="137"/>
      <c r="AV329" s="137"/>
      <c r="AW329" s="138" t="s">
        <v>300</v>
      </c>
      <c r="AX329" s="139"/>
    </row>
    <row r="330" spans="1:50" ht="39.75" hidden="1" customHeight="1" x14ac:dyDescent="0.15">
      <c r="A330" s="1006"/>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378</v>
      </c>
      <c r="Z330" s="132"/>
      <c r="AA330" s="133"/>
      <c r="AB330" s="283"/>
      <c r="AC330" s="223"/>
      <c r="AD330" s="223"/>
      <c r="AE330" s="268"/>
      <c r="AF330" s="105"/>
      <c r="AG330" s="105"/>
      <c r="AH330" s="105"/>
      <c r="AI330" s="268"/>
      <c r="AJ330" s="105"/>
      <c r="AK330" s="105"/>
      <c r="AL330" s="105"/>
      <c r="AM330" s="268"/>
      <c r="AN330" s="105"/>
      <c r="AO330" s="105"/>
      <c r="AP330" s="105"/>
      <c r="AQ330" s="268"/>
      <c r="AR330" s="105"/>
      <c r="AS330" s="105"/>
      <c r="AT330" s="105"/>
      <c r="AU330" s="268"/>
      <c r="AV330" s="105"/>
      <c r="AW330" s="105"/>
      <c r="AX330" s="224"/>
    </row>
    <row r="331" spans="1:50" ht="39.75" hidden="1" customHeight="1" x14ac:dyDescent="0.15">
      <c r="A331" s="1006"/>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88"/>
      <c r="AC331" s="134"/>
      <c r="AD331" s="134"/>
      <c r="AE331" s="268"/>
      <c r="AF331" s="105"/>
      <c r="AG331" s="105"/>
      <c r="AH331" s="105"/>
      <c r="AI331" s="268"/>
      <c r="AJ331" s="105"/>
      <c r="AK331" s="105"/>
      <c r="AL331" s="105"/>
      <c r="AM331" s="268"/>
      <c r="AN331" s="105"/>
      <c r="AO331" s="105"/>
      <c r="AP331" s="105"/>
      <c r="AQ331" s="268"/>
      <c r="AR331" s="105"/>
      <c r="AS331" s="105"/>
      <c r="AT331" s="105"/>
      <c r="AU331" s="268"/>
      <c r="AV331" s="105"/>
      <c r="AW331" s="105"/>
      <c r="AX331" s="224"/>
    </row>
    <row r="332" spans="1:50" ht="22.5" hidden="1" customHeight="1" x14ac:dyDescent="0.15">
      <c r="A332" s="1006"/>
      <c r="B332" s="254"/>
      <c r="C332" s="253"/>
      <c r="D332" s="254"/>
      <c r="E332" s="253"/>
      <c r="F332" s="316"/>
      <c r="G332" s="274" t="s">
        <v>380</v>
      </c>
      <c r="H332" s="170"/>
      <c r="I332" s="170"/>
      <c r="J332" s="170"/>
      <c r="K332" s="170"/>
      <c r="L332" s="170"/>
      <c r="M332" s="170"/>
      <c r="N332" s="170"/>
      <c r="O332" s="170"/>
      <c r="P332" s="171"/>
      <c r="Q332" s="177" t="s">
        <v>470</v>
      </c>
      <c r="R332" s="170"/>
      <c r="S332" s="170"/>
      <c r="T332" s="170"/>
      <c r="U332" s="170"/>
      <c r="V332" s="170"/>
      <c r="W332" s="170"/>
      <c r="X332" s="170"/>
      <c r="Y332" s="170"/>
      <c r="Z332" s="170"/>
      <c r="AA332" s="170"/>
      <c r="AB332" s="289" t="s">
        <v>471</v>
      </c>
      <c r="AC332" s="170"/>
      <c r="AD332" s="171"/>
      <c r="AE332" s="177" t="s">
        <v>381</v>
      </c>
      <c r="AF332" s="170"/>
      <c r="AG332" s="170"/>
      <c r="AH332" s="170"/>
      <c r="AI332" s="170"/>
      <c r="AJ332" s="170"/>
      <c r="AK332" s="170"/>
      <c r="AL332" s="170"/>
      <c r="AM332" s="170"/>
      <c r="AN332" s="170"/>
      <c r="AO332" s="170"/>
      <c r="AP332" s="170"/>
      <c r="AQ332" s="170"/>
      <c r="AR332" s="170"/>
      <c r="AS332" s="170"/>
      <c r="AT332" s="170"/>
      <c r="AU332" s="170"/>
      <c r="AV332" s="170"/>
      <c r="AW332" s="170"/>
      <c r="AX332" s="594"/>
    </row>
    <row r="333" spans="1:50" ht="22.5" hidden="1" customHeight="1" x14ac:dyDescent="0.15">
      <c r="A333" s="1006"/>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6"/>
      <c r="B334" s="254"/>
      <c r="C334" s="253"/>
      <c r="D334" s="254"/>
      <c r="E334" s="253"/>
      <c r="F334" s="316"/>
      <c r="G334" s="232"/>
      <c r="H334" s="162"/>
      <c r="I334" s="162"/>
      <c r="J334" s="162"/>
      <c r="K334" s="162"/>
      <c r="L334" s="162"/>
      <c r="M334" s="162"/>
      <c r="N334" s="162"/>
      <c r="O334" s="162"/>
      <c r="P334" s="233"/>
      <c r="Q334" s="993"/>
      <c r="R334" s="994"/>
      <c r="S334" s="994"/>
      <c r="T334" s="994"/>
      <c r="U334" s="994"/>
      <c r="V334" s="994"/>
      <c r="W334" s="994"/>
      <c r="X334" s="994"/>
      <c r="Y334" s="994"/>
      <c r="Z334" s="994"/>
      <c r="AA334" s="995"/>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6"/>
      <c r="B335" s="254"/>
      <c r="C335" s="253"/>
      <c r="D335" s="254"/>
      <c r="E335" s="253"/>
      <c r="F335" s="316"/>
      <c r="G335" s="234"/>
      <c r="H335" s="235"/>
      <c r="I335" s="235"/>
      <c r="J335" s="235"/>
      <c r="K335" s="235"/>
      <c r="L335" s="235"/>
      <c r="M335" s="235"/>
      <c r="N335" s="235"/>
      <c r="O335" s="235"/>
      <c r="P335" s="236"/>
      <c r="Q335" s="996"/>
      <c r="R335" s="997"/>
      <c r="S335" s="997"/>
      <c r="T335" s="997"/>
      <c r="U335" s="997"/>
      <c r="V335" s="997"/>
      <c r="W335" s="997"/>
      <c r="X335" s="997"/>
      <c r="Y335" s="997"/>
      <c r="Z335" s="997"/>
      <c r="AA335" s="998"/>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6"/>
      <c r="B336" s="254"/>
      <c r="C336" s="253"/>
      <c r="D336" s="254"/>
      <c r="E336" s="253"/>
      <c r="F336" s="316"/>
      <c r="G336" s="234"/>
      <c r="H336" s="235"/>
      <c r="I336" s="235"/>
      <c r="J336" s="235"/>
      <c r="K336" s="235"/>
      <c r="L336" s="235"/>
      <c r="M336" s="235"/>
      <c r="N336" s="235"/>
      <c r="O336" s="235"/>
      <c r="P336" s="236"/>
      <c r="Q336" s="996"/>
      <c r="R336" s="997"/>
      <c r="S336" s="997"/>
      <c r="T336" s="997"/>
      <c r="U336" s="997"/>
      <c r="V336" s="997"/>
      <c r="W336" s="997"/>
      <c r="X336" s="997"/>
      <c r="Y336" s="997"/>
      <c r="Z336" s="997"/>
      <c r="AA336" s="998"/>
      <c r="AB336" s="259"/>
      <c r="AC336" s="260"/>
      <c r="AD336" s="260"/>
      <c r="AE336" s="279" t="s">
        <v>382</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6"/>
      <c r="B337" s="254"/>
      <c r="C337" s="253"/>
      <c r="D337" s="254"/>
      <c r="E337" s="253"/>
      <c r="F337" s="316"/>
      <c r="G337" s="234"/>
      <c r="H337" s="235"/>
      <c r="I337" s="235"/>
      <c r="J337" s="235"/>
      <c r="K337" s="235"/>
      <c r="L337" s="235"/>
      <c r="M337" s="235"/>
      <c r="N337" s="235"/>
      <c r="O337" s="235"/>
      <c r="P337" s="236"/>
      <c r="Q337" s="996"/>
      <c r="R337" s="997"/>
      <c r="S337" s="997"/>
      <c r="T337" s="997"/>
      <c r="U337" s="997"/>
      <c r="V337" s="997"/>
      <c r="W337" s="997"/>
      <c r="X337" s="997"/>
      <c r="Y337" s="997"/>
      <c r="Z337" s="997"/>
      <c r="AA337" s="998"/>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6"/>
      <c r="B338" s="254"/>
      <c r="C338" s="253"/>
      <c r="D338" s="254"/>
      <c r="E338" s="253"/>
      <c r="F338" s="316"/>
      <c r="G338" s="237"/>
      <c r="H338" s="165"/>
      <c r="I338" s="165"/>
      <c r="J338" s="165"/>
      <c r="K338" s="165"/>
      <c r="L338" s="165"/>
      <c r="M338" s="165"/>
      <c r="N338" s="165"/>
      <c r="O338" s="165"/>
      <c r="P338" s="238"/>
      <c r="Q338" s="999"/>
      <c r="R338" s="1000"/>
      <c r="S338" s="1000"/>
      <c r="T338" s="1000"/>
      <c r="U338" s="1000"/>
      <c r="V338" s="1000"/>
      <c r="W338" s="1000"/>
      <c r="X338" s="1000"/>
      <c r="Y338" s="1000"/>
      <c r="Z338" s="1000"/>
      <c r="AA338" s="1001"/>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6"/>
      <c r="B339" s="254"/>
      <c r="C339" s="253"/>
      <c r="D339" s="254"/>
      <c r="E339" s="253"/>
      <c r="F339" s="316"/>
      <c r="G339" s="274" t="s">
        <v>380</v>
      </c>
      <c r="H339" s="170"/>
      <c r="I339" s="170"/>
      <c r="J339" s="170"/>
      <c r="K339" s="170"/>
      <c r="L339" s="170"/>
      <c r="M339" s="170"/>
      <c r="N339" s="170"/>
      <c r="O339" s="170"/>
      <c r="P339" s="171"/>
      <c r="Q339" s="177" t="s">
        <v>470</v>
      </c>
      <c r="R339" s="170"/>
      <c r="S339" s="170"/>
      <c r="T339" s="170"/>
      <c r="U339" s="170"/>
      <c r="V339" s="170"/>
      <c r="W339" s="170"/>
      <c r="X339" s="170"/>
      <c r="Y339" s="170"/>
      <c r="Z339" s="170"/>
      <c r="AA339" s="170"/>
      <c r="AB339" s="289" t="s">
        <v>471</v>
      </c>
      <c r="AC339" s="170"/>
      <c r="AD339" s="171"/>
      <c r="AE339" s="275" t="s">
        <v>381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6"/>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6"/>
      <c r="B341" s="254"/>
      <c r="C341" s="253"/>
      <c r="D341" s="254"/>
      <c r="E341" s="253"/>
      <c r="F341" s="316"/>
      <c r="G341" s="232"/>
      <c r="H341" s="162"/>
      <c r="I341" s="162"/>
      <c r="J341" s="162"/>
      <c r="K341" s="162"/>
      <c r="L341" s="162"/>
      <c r="M341" s="162"/>
      <c r="N341" s="162"/>
      <c r="O341" s="162"/>
      <c r="P341" s="233"/>
      <c r="Q341" s="993"/>
      <c r="R341" s="994"/>
      <c r="S341" s="994"/>
      <c r="T341" s="994"/>
      <c r="U341" s="994"/>
      <c r="V341" s="994"/>
      <c r="W341" s="994"/>
      <c r="X341" s="994"/>
      <c r="Y341" s="994"/>
      <c r="Z341" s="994"/>
      <c r="AA341" s="995"/>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6"/>
      <c r="B342" s="254"/>
      <c r="C342" s="253"/>
      <c r="D342" s="254"/>
      <c r="E342" s="253"/>
      <c r="F342" s="316"/>
      <c r="G342" s="234"/>
      <c r="H342" s="235"/>
      <c r="I342" s="235"/>
      <c r="J342" s="235"/>
      <c r="K342" s="235"/>
      <c r="L342" s="235"/>
      <c r="M342" s="235"/>
      <c r="N342" s="235"/>
      <c r="O342" s="235"/>
      <c r="P342" s="236"/>
      <c r="Q342" s="996"/>
      <c r="R342" s="997"/>
      <c r="S342" s="997"/>
      <c r="T342" s="997"/>
      <c r="U342" s="997"/>
      <c r="V342" s="997"/>
      <c r="W342" s="997"/>
      <c r="X342" s="997"/>
      <c r="Y342" s="997"/>
      <c r="Z342" s="997"/>
      <c r="AA342" s="998"/>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6"/>
      <c r="B343" s="254"/>
      <c r="C343" s="253"/>
      <c r="D343" s="254"/>
      <c r="E343" s="253"/>
      <c r="F343" s="316"/>
      <c r="G343" s="234"/>
      <c r="H343" s="235"/>
      <c r="I343" s="235"/>
      <c r="J343" s="235"/>
      <c r="K343" s="235"/>
      <c r="L343" s="235"/>
      <c r="M343" s="235"/>
      <c r="N343" s="235"/>
      <c r="O343" s="235"/>
      <c r="P343" s="236"/>
      <c r="Q343" s="996"/>
      <c r="R343" s="997"/>
      <c r="S343" s="997"/>
      <c r="T343" s="997"/>
      <c r="U343" s="997"/>
      <c r="V343" s="997"/>
      <c r="W343" s="997"/>
      <c r="X343" s="997"/>
      <c r="Y343" s="997"/>
      <c r="Z343" s="997"/>
      <c r="AA343" s="998"/>
      <c r="AB343" s="259"/>
      <c r="AC343" s="260"/>
      <c r="AD343" s="260"/>
      <c r="AE343" s="279" t="s">
        <v>382</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6"/>
      <c r="B344" s="254"/>
      <c r="C344" s="253"/>
      <c r="D344" s="254"/>
      <c r="E344" s="253"/>
      <c r="F344" s="316"/>
      <c r="G344" s="234"/>
      <c r="H344" s="235"/>
      <c r="I344" s="235"/>
      <c r="J344" s="235"/>
      <c r="K344" s="235"/>
      <c r="L344" s="235"/>
      <c r="M344" s="235"/>
      <c r="N344" s="235"/>
      <c r="O344" s="235"/>
      <c r="P344" s="236"/>
      <c r="Q344" s="996"/>
      <c r="R344" s="997"/>
      <c r="S344" s="997"/>
      <c r="T344" s="997"/>
      <c r="U344" s="997"/>
      <c r="V344" s="997"/>
      <c r="W344" s="997"/>
      <c r="X344" s="997"/>
      <c r="Y344" s="997"/>
      <c r="Z344" s="997"/>
      <c r="AA344" s="998"/>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6"/>
      <c r="B345" s="254"/>
      <c r="C345" s="253"/>
      <c r="D345" s="254"/>
      <c r="E345" s="253"/>
      <c r="F345" s="316"/>
      <c r="G345" s="237"/>
      <c r="H345" s="165"/>
      <c r="I345" s="165"/>
      <c r="J345" s="165"/>
      <c r="K345" s="165"/>
      <c r="L345" s="165"/>
      <c r="M345" s="165"/>
      <c r="N345" s="165"/>
      <c r="O345" s="165"/>
      <c r="P345" s="238"/>
      <c r="Q345" s="999"/>
      <c r="R345" s="1000"/>
      <c r="S345" s="1000"/>
      <c r="T345" s="1000"/>
      <c r="U345" s="1000"/>
      <c r="V345" s="1000"/>
      <c r="W345" s="1000"/>
      <c r="X345" s="1000"/>
      <c r="Y345" s="1000"/>
      <c r="Z345" s="1000"/>
      <c r="AA345" s="1001"/>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6"/>
      <c r="B346" s="254"/>
      <c r="C346" s="253"/>
      <c r="D346" s="254"/>
      <c r="E346" s="253"/>
      <c r="F346" s="316"/>
      <c r="G346" s="274" t="s">
        <v>380</v>
      </c>
      <c r="H346" s="170"/>
      <c r="I346" s="170"/>
      <c r="J346" s="170"/>
      <c r="K346" s="170"/>
      <c r="L346" s="170"/>
      <c r="M346" s="170"/>
      <c r="N346" s="170"/>
      <c r="O346" s="170"/>
      <c r="P346" s="171"/>
      <c r="Q346" s="177" t="s">
        <v>470</v>
      </c>
      <c r="R346" s="170"/>
      <c r="S346" s="170"/>
      <c r="T346" s="170"/>
      <c r="U346" s="170"/>
      <c r="V346" s="170"/>
      <c r="W346" s="170"/>
      <c r="X346" s="170"/>
      <c r="Y346" s="170"/>
      <c r="Z346" s="170"/>
      <c r="AA346" s="170"/>
      <c r="AB346" s="289" t="s">
        <v>471</v>
      </c>
      <c r="AC346" s="170"/>
      <c r="AD346" s="171"/>
      <c r="AE346" s="275" t="s">
        <v>381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6"/>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6"/>
      <c r="B348" s="254"/>
      <c r="C348" s="253"/>
      <c r="D348" s="254"/>
      <c r="E348" s="253"/>
      <c r="F348" s="316"/>
      <c r="G348" s="232"/>
      <c r="H348" s="162"/>
      <c r="I348" s="162"/>
      <c r="J348" s="162"/>
      <c r="K348" s="162"/>
      <c r="L348" s="162"/>
      <c r="M348" s="162"/>
      <c r="N348" s="162"/>
      <c r="O348" s="162"/>
      <c r="P348" s="233"/>
      <c r="Q348" s="993"/>
      <c r="R348" s="994"/>
      <c r="S348" s="994"/>
      <c r="T348" s="994"/>
      <c r="U348" s="994"/>
      <c r="V348" s="994"/>
      <c r="W348" s="994"/>
      <c r="X348" s="994"/>
      <c r="Y348" s="994"/>
      <c r="Z348" s="994"/>
      <c r="AA348" s="995"/>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6"/>
      <c r="B349" s="254"/>
      <c r="C349" s="253"/>
      <c r="D349" s="254"/>
      <c r="E349" s="253"/>
      <c r="F349" s="316"/>
      <c r="G349" s="234"/>
      <c r="H349" s="235"/>
      <c r="I349" s="235"/>
      <c r="J349" s="235"/>
      <c r="K349" s="235"/>
      <c r="L349" s="235"/>
      <c r="M349" s="235"/>
      <c r="N349" s="235"/>
      <c r="O349" s="235"/>
      <c r="P349" s="236"/>
      <c r="Q349" s="996"/>
      <c r="R349" s="997"/>
      <c r="S349" s="997"/>
      <c r="T349" s="997"/>
      <c r="U349" s="997"/>
      <c r="V349" s="997"/>
      <c r="W349" s="997"/>
      <c r="X349" s="997"/>
      <c r="Y349" s="997"/>
      <c r="Z349" s="997"/>
      <c r="AA349" s="998"/>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6"/>
      <c r="B350" s="254"/>
      <c r="C350" s="253"/>
      <c r="D350" s="254"/>
      <c r="E350" s="253"/>
      <c r="F350" s="316"/>
      <c r="G350" s="234"/>
      <c r="H350" s="235"/>
      <c r="I350" s="235"/>
      <c r="J350" s="235"/>
      <c r="K350" s="235"/>
      <c r="L350" s="235"/>
      <c r="M350" s="235"/>
      <c r="N350" s="235"/>
      <c r="O350" s="235"/>
      <c r="P350" s="236"/>
      <c r="Q350" s="996"/>
      <c r="R350" s="997"/>
      <c r="S350" s="997"/>
      <c r="T350" s="997"/>
      <c r="U350" s="997"/>
      <c r="V350" s="997"/>
      <c r="W350" s="997"/>
      <c r="X350" s="997"/>
      <c r="Y350" s="997"/>
      <c r="Z350" s="997"/>
      <c r="AA350" s="998"/>
      <c r="AB350" s="259"/>
      <c r="AC350" s="260"/>
      <c r="AD350" s="260"/>
      <c r="AE350" s="279" t="s">
        <v>382</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6"/>
      <c r="B351" s="254"/>
      <c r="C351" s="253"/>
      <c r="D351" s="254"/>
      <c r="E351" s="253"/>
      <c r="F351" s="316"/>
      <c r="G351" s="234"/>
      <c r="H351" s="235"/>
      <c r="I351" s="235"/>
      <c r="J351" s="235"/>
      <c r="K351" s="235"/>
      <c r="L351" s="235"/>
      <c r="M351" s="235"/>
      <c r="N351" s="235"/>
      <c r="O351" s="235"/>
      <c r="P351" s="236"/>
      <c r="Q351" s="996"/>
      <c r="R351" s="997"/>
      <c r="S351" s="997"/>
      <c r="T351" s="997"/>
      <c r="U351" s="997"/>
      <c r="V351" s="997"/>
      <c r="W351" s="997"/>
      <c r="X351" s="997"/>
      <c r="Y351" s="997"/>
      <c r="Z351" s="997"/>
      <c r="AA351" s="998"/>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6"/>
      <c r="B352" s="254"/>
      <c r="C352" s="253"/>
      <c r="D352" s="254"/>
      <c r="E352" s="253"/>
      <c r="F352" s="316"/>
      <c r="G352" s="237"/>
      <c r="H352" s="165"/>
      <c r="I352" s="165"/>
      <c r="J352" s="165"/>
      <c r="K352" s="165"/>
      <c r="L352" s="165"/>
      <c r="M352" s="165"/>
      <c r="N352" s="165"/>
      <c r="O352" s="165"/>
      <c r="P352" s="238"/>
      <c r="Q352" s="999"/>
      <c r="R352" s="1000"/>
      <c r="S352" s="1000"/>
      <c r="T352" s="1000"/>
      <c r="U352" s="1000"/>
      <c r="V352" s="1000"/>
      <c r="W352" s="1000"/>
      <c r="X352" s="1000"/>
      <c r="Y352" s="1000"/>
      <c r="Z352" s="1000"/>
      <c r="AA352" s="1001"/>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6"/>
      <c r="B353" s="254"/>
      <c r="C353" s="253"/>
      <c r="D353" s="254"/>
      <c r="E353" s="253"/>
      <c r="F353" s="316"/>
      <c r="G353" s="274" t="s">
        <v>380</v>
      </c>
      <c r="H353" s="170"/>
      <c r="I353" s="170"/>
      <c r="J353" s="170"/>
      <c r="K353" s="170"/>
      <c r="L353" s="170"/>
      <c r="M353" s="170"/>
      <c r="N353" s="170"/>
      <c r="O353" s="170"/>
      <c r="P353" s="171"/>
      <c r="Q353" s="177" t="s">
        <v>470</v>
      </c>
      <c r="R353" s="170"/>
      <c r="S353" s="170"/>
      <c r="T353" s="170"/>
      <c r="U353" s="170"/>
      <c r="V353" s="170"/>
      <c r="W353" s="170"/>
      <c r="X353" s="170"/>
      <c r="Y353" s="170"/>
      <c r="Z353" s="170"/>
      <c r="AA353" s="170"/>
      <c r="AB353" s="289" t="s">
        <v>471</v>
      </c>
      <c r="AC353" s="170"/>
      <c r="AD353" s="171"/>
      <c r="AE353" s="275" t="s">
        <v>381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6"/>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6"/>
      <c r="B355" s="254"/>
      <c r="C355" s="253"/>
      <c r="D355" s="254"/>
      <c r="E355" s="253"/>
      <c r="F355" s="316"/>
      <c r="G355" s="232"/>
      <c r="H355" s="162"/>
      <c r="I355" s="162"/>
      <c r="J355" s="162"/>
      <c r="K355" s="162"/>
      <c r="L355" s="162"/>
      <c r="M355" s="162"/>
      <c r="N355" s="162"/>
      <c r="O355" s="162"/>
      <c r="P355" s="233"/>
      <c r="Q355" s="993"/>
      <c r="R355" s="994"/>
      <c r="S355" s="994"/>
      <c r="T355" s="994"/>
      <c r="U355" s="994"/>
      <c r="V355" s="994"/>
      <c r="W355" s="994"/>
      <c r="X355" s="994"/>
      <c r="Y355" s="994"/>
      <c r="Z355" s="994"/>
      <c r="AA355" s="995"/>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6"/>
      <c r="B356" s="254"/>
      <c r="C356" s="253"/>
      <c r="D356" s="254"/>
      <c r="E356" s="253"/>
      <c r="F356" s="316"/>
      <c r="G356" s="234"/>
      <c r="H356" s="235"/>
      <c r="I356" s="235"/>
      <c r="J356" s="235"/>
      <c r="K356" s="235"/>
      <c r="L356" s="235"/>
      <c r="M356" s="235"/>
      <c r="N356" s="235"/>
      <c r="O356" s="235"/>
      <c r="P356" s="236"/>
      <c r="Q356" s="996"/>
      <c r="R356" s="997"/>
      <c r="S356" s="997"/>
      <c r="T356" s="997"/>
      <c r="U356" s="997"/>
      <c r="V356" s="997"/>
      <c r="W356" s="997"/>
      <c r="X356" s="997"/>
      <c r="Y356" s="997"/>
      <c r="Z356" s="997"/>
      <c r="AA356" s="998"/>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6"/>
      <c r="B357" s="254"/>
      <c r="C357" s="253"/>
      <c r="D357" s="254"/>
      <c r="E357" s="253"/>
      <c r="F357" s="316"/>
      <c r="G357" s="234"/>
      <c r="H357" s="235"/>
      <c r="I357" s="235"/>
      <c r="J357" s="235"/>
      <c r="K357" s="235"/>
      <c r="L357" s="235"/>
      <c r="M357" s="235"/>
      <c r="N357" s="235"/>
      <c r="O357" s="235"/>
      <c r="P357" s="236"/>
      <c r="Q357" s="996"/>
      <c r="R357" s="997"/>
      <c r="S357" s="997"/>
      <c r="T357" s="997"/>
      <c r="U357" s="997"/>
      <c r="V357" s="997"/>
      <c r="W357" s="997"/>
      <c r="X357" s="997"/>
      <c r="Y357" s="997"/>
      <c r="Z357" s="997"/>
      <c r="AA357" s="998"/>
      <c r="AB357" s="259"/>
      <c r="AC357" s="260"/>
      <c r="AD357" s="260"/>
      <c r="AE357" s="279" t="s">
        <v>382</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6"/>
      <c r="B358" s="254"/>
      <c r="C358" s="253"/>
      <c r="D358" s="254"/>
      <c r="E358" s="253"/>
      <c r="F358" s="316"/>
      <c r="G358" s="234"/>
      <c r="H358" s="235"/>
      <c r="I358" s="235"/>
      <c r="J358" s="235"/>
      <c r="K358" s="235"/>
      <c r="L358" s="235"/>
      <c r="M358" s="235"/>
      <c r="N358" s="235"/>
      <c r="O358" s="235"/>
      <c r="P358" s="236"/>
      <c r="Q358" s="996"/>
      <c r="R358" s="997"/>
      <c r="S358" s="997"/>
      <c r="T358" s="997"/>
      <c r="U358" s="997"/>
      <c r="V358" s="997"/>
      <c r="W358" s="997"/>
      <c r="X358" s="997"/>
      <c r="Y358" s="997"/>
      <c r="Z358" s="997"/>
      <c r="AA358" s="998"/>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6"/>
      <c r="B359" s="254"/>
      <c r="C359" s="253"/>
      <c r="D359" s="254"/>
      <c r="E359" s="253"/>
      <c r="F359" s="316"/>
      <c r="G359" s="237"/>
      <c r="H359" s="165"/>
      <c r="I359" s="165"/>
      <c r="J359" s="165"/>
      <c r="K359" s="165"/>
      <c r="L359" s="165"/>
      <c r="M359" s="165"/>
      <c r="N359" s="165"/>
      <c r="O359" s="165"/>
      <c r="P359" s="238"/>
      <c r="Q359" s="999"/>
      <c r="R359" s="1000"/>
      <c r="S359" s="1000"/>
      <c r="T359" s="1000"/>
      <c r="U359" s="1000"/>
      <c r="V359" s="1000"/>
      <c r="W359" s="1000"/>
      <c r="X359" s="1000"/>
      <c r="Y359" s="1000"/>
      <c r="Z359" s="1000"/>
      <c r="AA359" s="1001"/>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6"/>
      <c r="B360" s="254"/>
      <c r="C360" s="253"/>
      <c r="D360" s="254"/>
      <c r="E360" s="253"/>
      <c r="F360" s="316"/>
      <c r="G360" s="274" t="s">
        <v>380</v>
      </c>
      <c r="H360" s="170"/>
      <c r="I360" s="170"/>
      <c r="J360" s="170"/>
      <c r="K360" s="170"/>
      <c r="L360" s="170"/>
      <c r="M360" s="170"/>
      <c r="N360" s="170"/>
      <c r="O360" s="170"/>
      <c r="P360" s="171"/>
      <c r="Q360" s="177" t="s">
        <v>470</v>
      </c>
      <c r="R360" s="170"/>
      <c r="S360" s="170"/>
      <c r="T360" s="170"/>
      <c r="U360" s="170"/>
      <c r="V360" s="170"/>
      <c r="W360" s="170"/>
      <c r="X360" s="170"/>
      <c r="Y360" s="170"/>
      <c r="Z360" s="170"/>
      <c r="AA360" s="170"/>
      <c r="AB360" s="289" t="s">
        <v>471</v>
      </c>
      <c r="AC360" s="170"/>
      <c r="AD360" s="171"/>
      <c r="AE360" s="275" t="s">
        <v>381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6"/>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6"/>
      <c r="B362" s="254"/>
      <c r="C362" s="253"/>
      <c r="D362" s="254"/>
      <c r="E362" s="253"/>
      <c r="F362" s="316"/>
      <c r="G362" s="232"/>
      <c r="H362" s="162"/>
      <c r="I362" s="162"/>
      <c r="J362" s="162"/>
      <c r="K362" s="162"/>
      <c r="L362" s="162"/>
      <c r="M362" s="162"/>
      <c r="N362" s="162"/>
      <c r="O362" s="162"/>
      <c r="P362" s="233"/>
      <c r="Q362" s="993"/>
      <c r="R362" s="994"/>
      <c r="S362" s="994"/>
      <c r="T362" s="994"/>
      <c r="U362" s="994"/>
      <c r="V362" s="994"/>
      <c r="W362" s="994"/>
      <c r="X362" s="994"/>
      <c r="Y362" s="994"/>
      <c r="Z362" s="994"/>
      <c r="AA362" s="995"/>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6"/>
      <c r="B363" s="254"/>
      <c r="C363" s="253"/>
      <c r="D363" s="254"/>
      <c r="E363" s="253"/>
      <c r="F363" s="316"/>
      <c r="G363" s="234"/>
      <c r="H363" s="235"/>
      <c r="I363" s="235"/>
      <c r="J363" s="235"/>
      <c r="K363" s="235"/>
      <c r="L363" s="235"/>
      <c r="M363" s="235"/>
      <c r="N363" s="235"/>
      <c r="O363" s="235"/>
      <c r="P363" s="236"/>
      <c r="Q363" s="996"/>
      <c r="R363" s="997"/>
      <c r="S363" s="997"/>
      <c r="T363" s="997"/>
      <c r="U363" s="997"/>
      <c r="V363" s="997"/>
      <c r="W363" s="997"/>
      <c r="X363" s="997"/>
      <c r="Y363" s="997"/>
      <c r="Z363" s="997"/>
      <c r="AA363" s="998"/>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6"/>
      <c r="B364" s="254"/>
      <c r="C364" s="253"/>
      <c r="D364" s="254"/>
      <c r="E364" s="253"/>
      <c r="F364" s="316"/>
      <c r="G364" s="234"/>
      <c r="H364" s="235"/>
      <c r="I364" s="235"/>
      <c r="J364" s="235"/>
      <c r="K364" s="235"/>
      <c r="L364" s="235"/>
      <c r="M364" s="235"/>
      <c r="N364" s="235"/>
      <c r="O364" s="235"/>
      <c r="P364" s="236"/>
      <c r="Q364" s="996"/>
      <c r="R364" s="997"/>
      <c r="S364" s="997"/>
      <c r="T364" s="997"/>
      <c r="U364" s="997"/>
      <c r="V364" s="997"/>
      <c r="W364" s="997"/>
      <c r="X364" s="997"/>
      <c r="Y364" s="997"/>
      <c r="Z364" s="997"/>
      <c r="AA364" s="998"/>
      <c r="AB364" s="259"/>
      <c r="AC364" s="260"/>
      <c r="AD364" s="260"/>
      <c r="AE364" s="265" t="s">
        <v>382</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6"/>
      <c r="B365" s="254"/>
      <c r="C365" s="253"/>
      <c r="D365" s="254"/>
      <c r="E365" s="253"/>
      <c r="F365" s="316"/>
      <c r="G365" s="234"/>
      <c r="H365" s="235"/>
      <c r="I365" s="235"/>
      <c r="J365" s="235"/>
      <c r="K365" s="235"/>
      <c r="L365" s="235"/>
      <c r="M365" s="235"/>
      <c r="N365" s="235"/>
      <c r="O365" s="235"/>
      <c r="P365" s="236"/>
      <c r="Q365" s="996"/>
      <c r="R365" s="997"/>
      <c r="S365" s="997"/>
      <c r="T365" s="997"/>
      <c r="U365" s="997"/>
      <c r="V365" s="997"/>
      <c r="W365" s="997"/>
      <c r="X365" s="997"/>
      <c r="Y365" s="997"/>
      <c r="Z365" s="997"/>
      <c r="AA365" s="998"/>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6"/>
      <c r="B366" s="254"/>
      <c r="C366" s="253"/>
      <c r="D366" s="254"/>
      <c r="E366" s="317"/>
      <c r="F366" s="318"/>
      <c r="G366" s="237"/>
      <c r="H366" s="165"/>
      <c r="I366" s="165"/>
      <c r="J366" s="165"/>
      <c r="K366" s="165"/>
      <c r="L366" s="165"/>
      <c r="M366" s="165"/>
      <c r="N366" s="165"/>
      <c r="O366" s="165"/>
      <c r="P366" s="238"/>
      <c r="Q366" s="999"/>
      <c r="R366" s="1000"/>
      <c r="S366" s="1000"/>
      <c r="T366" s="1000"/>
      <c r="U366" s="1000"/>
      <c r="V366" s="1000"/>
      <c r="W366" s="1000"/>
      <c r="X366" s="1000"/>
      <c r="Y366" s="1000"/>
      <c r="Z366" s="1000"/>
      <c r="AA366" s="1001"/>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6"/>
      <c r="B367" s="254"/>
      <c r="C367" s="253"/>
      <c r="D367" s="254"/>
      <c r="E367" s="158" t="s">
        <v>428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6"/>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6"/>
      <c r="B369" s="254"/>
      <c r="C369" s="253"/>
      <c r="D369" s="254"/>
      <c r="E369" s="43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7"/>
    </row>
    <row r="370" spans="1:50" ht="45" hidden="1" customHeight="1" x14ac:dyDescent="0.15">
      <c r="A370" s="1006"/>
      <c r="B370" s="254"/>
      <c r="C370" s="253"/>
      <c r="D370" s="254"/>
      <c r="E370" s="310" t="s">
        <v>398</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6"/>
      <c r="B371" s="254"/>
      <c r="C371" s="253"/>
      <c r="D371" s="254"/>
      <c r="E371" s="240" t="s">
        <v>397</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6"/>
      <c r="B372" s="254"/>
      <c r="C372" s="253"/>
      <c r="D372" s="254"/>
      <c r="E372" s="251" t="s">
        <v>366</v>
      </c>
      <c r="F372" s="315"/>
      <c r="G372" s="284" t="s">
        <v>377</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356</v>
      </c>
      <c r="AF372" s="267"/>
      <c r="AG372" s="267"/>
      <c r="AH372" s="267"/>
      <c r="AI372" s="267" t="s">
        <v>362</v>
      </c>
      <c r="AJ372" s="267"/>
      <c r="AK372" s="267"/>
      <c r="AL372" s="267"/>
      <c r="AM372" s="267" t="s">
        <v>466</v>
      </c>
      <c r="AN372" s="267"/>
      <c r="AO372" s="267"/>
      <c r="AP372" s="269"/>
      <c r="AQ372" s="269" t="s">
        <v>354</v>
      </c>
      <c r="AR372" s="270"/>
      <c r="AS372" s="270"/>
      <c r="AT372" s="271"/>
      <c r="AU372" s="281" t="s">
        <v>379</v>
      </c>
      <c r="AV372" s="281"/>
      <c r="AW372" s="281"/>
      <c r="AX372" s="282"/>
    </row>
    <row r="373" spans="1:50" ht="18.75" hidden="1" customHeight="1" x14ac:dyDescent="0.15">
      <c r="A373" s="1006"/>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355</v>
      </c>
      <c r="AT373" s="173"/>
      <c r="AU373" s="137"/>
      <c r="AV373" s="137"/>
      <c r="AW373" s="138" t="s">
        <v>300</v>
      </c>
      <c r="AX373" s="139"/>
    </row>
    <row r="374" spans="1:50" ht="39.75" hidden="1" customHeight="1" x14ac:dyDescent="0.15">
      <c r="A374" s="1006"/>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378</v>
      </c>
      <c r="Z374" s="132"/>
      <c r="AA374" s="133"/>
      <c r="AB374" s="283"/>
      <c r="AC374" s="223"/>
      <c r="AD374" s="223"/>
      <c r="AE374" s="268"/>
      <c r="AF374" s="105"/>
      <c r="AG374" s="105"/>
      <c r="AH374" s="105"/>
      <c r="AI374" s="268"/>
      <c r="AJ374" s="105"/>
      <c r="AK374" s="105"/>
      <c r="AL374" s="105"/>
      <c r="AM374" s="268"/>
      <c r="AN374" s="105"/>
      <c r="AO374" s="105"/>
      <c r="AP374" s="105"/>
      <c r="AQ374" s="268"/>
      <c r="AR374" s="105"/>
      <c r="AS374" s="105"/>
      <c r="AT374" s="105"/>
      <c r="AU374" s="268"/>
      <c r="AV374" s="105"/>
      <c r="AW374" s="105"/>
      <c r="AX374" s="224"/>
    </row>
    <row r="375" spans="1:50" ht="39.75" hidden="1" customHeight="1" x14ac:dyDescent="0.15">
      <c r="A375" s="1006"/>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88"/>
      <c r="AC375" s="134"/>
      <c r="AD375" s="134"/>
      <c r="AE375" s="268"/>
      <c r="AF375" s="105"/>
      <c r="AG375" s="105"/>
      <c r="AH375" s="105"/>
      <c r="AI375" s="268"/>
      <c r="AJ375" s="105"/>
      <c r="AK375" s="105"/>
      <c r="AL375" s="105"/>
      <c r="AM375" s="268"/>
      <c r="AN375" s="105"/>
      <c r="AO375" s="105"/>
      <c r="AP375" s="105"/>
      <c r="AQ375" s="268"/>
      <c r="AR375" s="105"/>
      <c r="AS375" s="105"/>
      <c r="AT375" s="105"/>
      <c r="AU375" s="268"/>
      <c r="AV375" s="105"/>
      <c r="AW375" s="105"/>
      <c r="AX375" s="224"/>
    </row>
    <row r="376" spans="1:50" ht="18.75" hidden="1" customHeight="1" x14ac:dyDescent="0.15">
      <c r="A376" s="1006"/>
      <c r="B376" s="254"/>
      <c r="C376" s="253"/>
      <c r="D376" s="254"/>
      <c r="E376" s="253"/>
      <c r="F376" s="316"/>
      <c r="G376" s="284" t="s">
        <v>377</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356</v>
      </c>
      <c r="AF376" s="267"/>
      <c r="AG376" s="267"/>
      <c r="AH376" s="267"/>
      <c r="AI376" s="267" t="s">
        <v>362</v>
      </c>
      <c r="AJ376" s="267"/>
      <c r="AK376" s="267"/>
      <c r="AL376" s="267"/>
      <c r="AM376" s="267" t="s">
        <v>466</v>
      </c>
      <c r="AN376" s="267"/>
      <c r="AO376" s="267"/>
      <c r="AP376" s="269"/>
      <c r="AQ376" s="269" t="s">
        <v>354</v>
      </c>
      <c r="AR376" s="270"/>
      <c r="AS376" s="270"/>
      <c r="AT376" s="271"/>
      <c r="AU376" s="281" t="s">
        <v>379</v>
      </c>
      <c r="AV376" s="281"/>
      <c r="AW376" s="281"/>
      <c r="AX376" s="282"/>
    </row>
    <row r="377" spans="1:50" ht="18.75" hidden="1" customHeight="1" x14ac:dyDescent="0.15">
      <c r="A377" s="1006"/>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355</v>
      </c>
      <c r="AT377" s="173"/>
      <c r="AU377" s="137"/>
      <c r="AV377" s="137"/>
      <c r="AW377" s="138" t="s">
        <v>300</v>
      </c>
      <c r="AX377" s="139"/>
    </row>
    <row r="378" spans="1:50" ht="39.75" hidden="1" customHeight="1" x14ac:dyDescent="0.15">
      <c r="A378" s="1006"/>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378</v>
      </c>
      <c r="Z378" s="132"/>
      <c r="AA378" s="133"/>
      <c r="AB378" s="283"/>
      <c r="AC378" s="223"/>
      <c r="AD378" s="223"/>
      <c r="AE378" s="268"/>
      <c r="AF378" s="105"/>
      <c r="AG378" s="105"/>
      <c r="AH378" s="105"/>
      <c r="AI378" s="268"/>
      <c r="AJ378" s="105"/>
      <c r="AK378" s="105"/>
      <c r="AL378" s="105"/>
      <c r="AM378" s="268"/>
      <c r="AN378" s="105"/>
      <c r="AO378" s="105"/>
      <c r="AP378" s="105"/>
      <c r="AQ378" s="268"/>
      <c r="AR378" s="105"/>
      <c r="AS378" s="105"/>
      <c r="AT378" s="105"/>
      <c r="AU378" s="268"/>
      <c r="AV378" s="105"/>
      <c r="AW378" s="105"/>
      <c r="AX378" s="224"/>
    </row>
    <row r="379" spans="1:50" ht="39.75" hidden="1" customHeight="1" x14ac:dyDescent="0.15">
      <c r="A379" s="1006"/>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88"/>
      <c r="AC379" s="134"/>
      <c r="AD379" s="134"/>
      <c r="AE379" s="268"/>
      <c r="AF379" s="105"/>
      <c r="AG379" s="105"/>
      <c r="AH379" s="105"/>
      <c r="AI379" s="268"/>
      <c r="AJ379" s="105"/>
      <c r="AK379" s="105"/>
      <c r="AL379" s="105"/>
      <c r="AM379" s="268"/>
      <c r="AN379" s="105"/>
      <c r="AO379" s="105"/>
      <c r="AP379" s="105"/>
      <c r="AQ379" s="268"/>
      <c r="AR379" s="105"/>
      <c r="AS379" s="105"/>
      <c r="AT379" s="105"/>
      <c r="AU379" s="268"/>
      <c r="AV379" s="105"/>
      <c r="AW379" s="105"/>
      <c r="AX379" s="224"/>
    </row>
    <row r="380" spans="1:50" ht="18.75" hidden="1" customHeight="1" x14ac:dyDescent="0.15">
      <c r="A380" s="1006"/>
      <c r="B380" s="254"/>
      <c r="C380" s="253"/>
      <c r="D380" s="254"/>
      <c r="E380" s="253"/>
      <c r="F380" s="316"/>
      <c r="G380" s="284" t="s">
        <v>377</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356</v>
      </c>
      <c r="AF380" s="267"/>
      <c r="AG380" s="267"/>
      <c r="AH380" s="267"/>
      <c r="AI380" s="267" t="s">
        <v>362</v>
      </c>
      <c r="AJ380" s="267"/>
      <c r="AK380" s="267"/>
      <c r="AL380" s="267"/>
      <c r="AM380" s="267" t="s">
        <v>466</v>
      </c>
      <c r="AN380" s="267"/>
      <c r="AO380" s="267"/>
      <c r="AP380" s="269"/>
      <c r="AQ380" s="269" t="s">
        <v>354</v>
      </c>
      <c r="AR380" s="270"/>
      <c r="AS380" s="270"/>
      <c r="AT380" s="271"/>
      <c r="AU380" s="281" t="s">
        <v>379</v>
      </c>
      <c r="AV380" s="281"/>
      <c r="AW380" s="281"/>
      <c r="AX380" s="282"/>
    </row>
    <row r="381" spans="1:50" ht="18.75" hidden="1" customHeight="1" x14ac:dyDescent="0.15">
      <c r="A381" s="1006"/>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355</v>
      </c>
      <c r="AT381" s="173"/>
      <c r="AU381" s="137"/>
      <c r="AV381" s="137"/>
      <c r="AW381" s="138" t="s">
        <v>300</v>
      </c>
      <c r="AX381" s="139"/>
    </row>
    <row r="382" spans="1:50" ht="39.75" hidden="1" customHeight="1" x14ac:dyDescent="0.15">
      <c r="A382" s="1006"/>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378</v>
      </c>
      <c r="Z382" s="132"/>
      <c r="AA382" s="133"/>
      <c r="AB382" s="283"/>
      <c r="AC382" s="223"/>
      <c r="AD382" s="223"/>
      <c r="AE382" s="268"/>
      <c r="AF382" s="105"/>
      <c r="AG382" s="105"/>
      <c r="AH382" s="105"/>
      <c r="AI382" s="268"/>
      <c r="AJ382" s="105"/>
      <c r="AK382" s="105"/>
      <c r="AL382" s="105"/>
      <c r="AM382" s="268"/>
      <c r="AN382" s="105"/>
      <c r="AO382" s="105"/>
      <c r="AP382" s="105"/>
      <c r="AQ382" s="268"/>
      <c r="AR382" s="105"/>
      <c r="AS382" s="105"/>
      <c r="AT382" s="105"/>
      <c r="AU382" s="268"/>
      <c r="AV382" s="105"/>
      <c r="AW382" s="105"/>
      <c r="AX382" s="224"/>
    </row>
    <row r="383" spans="1:50" ht="39.75" hidden="1" customHeight="1" x14ac:dyDescent="0.15">
      <c r="A383" s="1006"/>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88"/>
      <c r="AC383" s="134"/>
      <c r="AD383" s="134"/>
      <c r="AE383" s="268"/>
      <c r="AF383" s="105"/>
      <c r="AG383" s="105"/>
      <c r="AH383" s="105"/>
      <c r="AI383" s="268"/>
      <c r="AJ383" s="105"/>
      <c r="AK383" s="105"/>
      <c r="AL383" s="105"/>
      <c r="AM383" s="268"/>
      <c r="AN383" s="105"/>
      <c r="AO383" s="105"/>
      <c r="AP383" s="105"/>
      <c r="AQ383" s="268"/>
      <c r="AR383" s="105"/>
      <c r="AS383" s="105"/>
      <c r="AT383" s="105"/>
      <c r="AU383" s="268"/>
      <c r="AV383" s="105"/>
      <c r="AW383" s="105"/>
      <c r="AX383" s="224"/>
    </row>
    <row r="384" spans="1:50" ht="18.75" hidden="1" customHeight="1" x14ac:dyDescent="0.15">
      <c r="A384" s="1006"/>
      <c r="B384" s="254"/>
      <c r="C384" s="253"/>
      <c r="D384" s="254"/>
      <c r="E384" s="253"/>
      <c r="F384" s="316"/>
      <c r="G384" s="284" t="s">
        <v>377</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356</v>
      </c>
      <c r="AF384" s="267"/>
      <c r="AG384" s="267"/>
      <c r="AH384" s="267"/>
      <c r="AI384" s="267" t="s">
        <v>362</v>
      </c>
      <c r="AJ384" s="267"/>
      <c r="AK384" s="267"/>
      <c r="AL384" s="267"/>
      <c r="AM384" s="267" t="s">
        <v>466</v>
      </c>
      <c r="AN384" s="267"/>
      <c r="AO384" s="267"/>
      <c r="AP384" s="269"/>
      <c r="AQ384" s="269" t="s">
        <v>354</v>
      </c>
      <c r="AR384" s="270"/>
      <c r="AS384" s="270"/>
      <c r="AT384" s="271"/>
      <c r="AU384" s="281" t="s">
        <v>379</v>
      </c>
      <c r="AV384" s="281"/>
      <c r="AW384" s="281"/>
      <c r="AX384" s="282"/>
    </row>
    <row r="385" spans="1:50" ht="18.75" hidden="1" customHeight="1" x14ac:dyDescent="0.15">
      <c r="A385" s="1006"/>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355</v>
      </c>
      <c r="AT385" s="173"/>
      <c r="AU385" s="137"/>
      <c r="AV385" s="137"/>
      <c r="AW385" s="138" t="s">
        <v>300</v>
      </c>
      <c r="AX385" s="139"/>
    </row>
    <row r="386" spans="1:50" ht="39.75" hidden="1" customHeight="1" x14ac:dyDescent="0.15">
      <c r="A386" s="1006"/>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378</v>
      </c>
      <c r="Z386" s="132"/>
      <c r="AA386" s="133"/>
      <c r="AB386" s="283"/>
      <c r="AC386" s="223"/>
      <c r="AD386" s="223"/>
      <c r="AE386" s="268"/>
      <c r="AF386" s="105"/>
      <c r="AG386" s="105"/>
      <c r="AH386" s="105"/>
      <c r="AI386" s="268"/>
      <c r="AJ386" s="105"/>
      <c r="AK386" s="105"/>
      <c r="AL386" s="105"/>
      <c r="AM386" s="268"/>
      <c r="AN386" s="105"/>
      <c r="AO386" s="105"/>
      <c r="AP386" s="105"/>
      <c r="AQ386" s="268"/>
      <c r="AR386" s="105"/>
      <c r="AS386" s="105"/>
      <c r="AT386" s="105"/>
      <c r="AU386" s="268"/>
      <c r="AV386" s="105"/>
      <c r="AW386" s="105"/>
      <c r="AX386" s="224"/>
    </row>
    <row r="387" spans="1:50" ht="39.75" hidden="1" customHeight="1" x14ac:dyDescent="0.15">
      <c r="A387" s="1006"/>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88"/>
      <c r="AC387" s="134"/>
      <c r="AD387" s="134"/>
      <c r="AE387" s="268"/>
      <c r="AF387" s="105"/>
      <c r="AG387" s="105"/>
      <c r="AH387" s="105"/>
      <c r="AI387" s="268"/>
      <c r="AJ387" s="105"/>
      <c r="AK387" s="105"/>
      <c r="AL387" s="105"/>
      <c r="AM387" s="268"/>
      <c r="AN387" s="105"/>
      <c r="AO387" s="105"/>
      <c r="AP387" s="105"/>
      <c r="AQ387" s="268"/>
      <c r="AR387" s="105"/>
      <c r="AS387" s="105"/>
      <c r="AT387" s="105"/>
      <c r="AU387" s="268"/>
      <c r="AV387" s="105"/>
      <c r="AW387" s="105"/>
      <c r="AX387" s="224"/>
    </row>
    <row r="388" spans="1:50" ht="18.75" hidden="1" customHeight="1" x14ac:dyDescent="0.15">
      <c r="A388" s="1006"/>
      <c r="B388" s="254"/>
      <c r="C388" s="253"/>
      <c r="D388" s="254"/>
      <c r="E388" s="253"/>
      <c r="F388" s="316"/>
      <c r="G388" s="284" t="s">
        <v>377</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356</v>
      </c>
      <c r="AF388" s="267"/>
      <c r="AG388" s="267"/>
      <c r="AH388" s="267"/>
      <c r="AI388" s="267" t="s">
        <v>362</v>
      </c>
      <c r="AJ388" s="267"/>
      <c r="AK388" s="267"/>
      <c r="AL388" s="267"/>
      <c r="AM388" s="267" t="s">
        <v>466</v>
      </c>
      <c r="AN388" s="267"/>
      <c r="AO388" s="267"/>
      <c r="AP388" s="269"/>
      <c r="AQ388" s="269" t="s">
        <v>354</v>
      </c>
      <c r="AR388" s="270"/>
      <c r="AS388" s="270"/>
      <c r="AT388" s="271"/>
      <c r="AU388" s="281" t="s">
        <v>379</v>
      </c>
      <c r="AV388" s="281"/>
      <c r="AW388" s="281"/>
      <c r="AX388" s="282"/>
    </row>
    <row r="389" spans="1:50" ht="18.75" hidden="1" customHeight="1" x14ac:dyDescent="0.15">
      <c r="A389" s="1006"/>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355</v>
      </c>
      <c r="AT389" s="173"/>
      <c r="AU389" s="137"/>
      <c r="AV389" s="137"/>
      <c r="AW389" s="138" t="s">
        <v>300</v>
      </c>
      <c r="AX389" s="139"/>
    </row>
    <row r="390" spans="1:50" ht="39.75" hidden="1" customHeight="1" x14ac:dyDescent="0.15">
      <c r="A390" s="1006"/>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378</v>
      </c>
      <c r="Z390" s="132"/>
      <c r="AA390" s="133"/>
      <c r="AB390" s="283"/>
      <c r="AC390" s="223"/>
      <c r="AD390" s="223"/>
      <c r="AE390" s="268"/>
      <c r="AF390" s="105"/>
      <c r="AG390" s="105"/>
      <c r="AH390" s="105"/>
      <c r="AI390" s="268"/>
      <c r="AJ390" s="105"/>
      <c r="AK390" s="105"/>
      <c r="AL390" s="105"/>
      <c r="AM390" s="268"/>
      <c r="AN390" s="105"/>
      <c r="AO390" s="105"/>
      <c r="AP390" s="105"/>
      <c r="AQ390" s="268"/>
      <c r="AR390" s="105"/>
      <c r="AS390" s="105"/>
      <c r="AT390" s="105"/>
      <c r="AU390" s="268"/>
      <c r="AV390" s="105"/>
      <c r="AW390" s="105"/>
      <c r="AX390" s="224"/>
    </row>
    <row r="391" spans="1:50" ht="39.75" hidden="1" customHeight="1" x14ac:dyDescent="0.15">
      <c r="A391" s="1006"/>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88"/>
      <c r="AC391" s="134"/>
      <c r="AD391" s="134"/>
      <c r="AE391" s="268"/>
      <c r="AF391" s="105"/>
      <c r="AG391" s="105"/>
      <c r="AH391" s="105"/>
      <c r="AI391" s="268"/>
      <c r="AJ391" s="105"/>
      <c r="AK391" s="105"/>
      <c r="AL391" s="105"/>
      <c r="AM391" s="268"/>
      <c r="AN391" s="105"/>
      <c r="AO391" s="105"/>
      <c r="AP391" s="105"/>
      <c r="AQ391" s="268"/>
      <c r="AR391" s="105"/>
      <c r="AS391" s="105"/>
      <c r="AT391" s="105"/>
      <c r="AU391" s="268"/>
      <c r="AV391" s="105"/>
      <c r="AW391" s="105"/>
      <c r="AX391" s="224"/>
    </row>
    <row r="392" spans="1:50" ht="22.5" hidden="1" customHeight="1" x14ac:dyDescent="0.15">
      <c r="A392" s="1006"/>
      <c r="B392" s="254"/>
      <c r="C392" s="253"/>
      <c r="D392" s="254"/>
      <c r="E392" s="253"/>
      <c r="F392" s="316"/>
      <c r="G392" s="274" t="s">
        <v>380</v>
      </c>
      <c r="H392" s="170"/>
      <c r="I392" s="170"/>
      <c r="J392" s="170"/>
      <c r="K392" s="170"/>
      <c r="L392" s="170"/>
      <c r="M392" s="170"/>
      <c r="N392" s="170"/>
      <c r="O392" s="170"/>
      <c r="P392" s="171"/>
      <c r="Q392" s="177" t="s">
        <v>470</v>
      </c>
      <c r="R392" s="170"/>
      <c r="S392" s="170"/>
      <c r="T392" s="170"/>
      <c r="U392" s="170"/>
      <c r="V392" s="170"/>
      <c r="W392" s="170"/>
      <c r="X392" s="170"/>
      <c r="Y392" s="170"/>
      <c r="Z392" s="170"/>
      <c r="AA392" s="170"/>
      <c r="AB392" s="289" t="s">
        <v>471</v>
      </c>
      <c r="AC392" s="170"/>
      <c r="AD392" s="171"/>
      <c r="AE392" s="177" t="s">
        <v>381</v>
      </c>
      <c r="AF392" s="170"/>
      <c r="AG392" s="170"/>
      <c r="AH392" s="170"/>
      <c r="AI392" s="170"/>
      <c r="AJ392" s="170"/>
      <c r="AK392" s="170"/>
      <c r="AL392" s="170"/>
      <c r="AM392" s="170"/>
      <c r="AN392" s="170"/>
      <c r="AO392" s="170"/>
      <c r="AP392" s="170"/>
      <c r="AQ392" s="170"/>
      <c r="AR392" s="170"/>
      <c r="AS392" s="170"/>
      <c r="AT392" s="170"/>
      <c r="AU392" s="170"/>
      <c r="AV392" s="170"/>
      <c r="AW392" s="170"/>
      <c r="AX392" s="594"/>
    </row>
    <row r="393" spans="1:50" ht="22.5" hidden="1" customHeight="1" x14ac:dyDescent="0.15">
      <c r="A393" s="1006"/>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6"/>
      <c r="B394" s="254"/>
      <c r="C394" s="253"/>
      <c r="D394" s="254"/>
      <c r="E394" s="253"/>
      <c r="F394" s="316"/>
      <c r="G394" s="232"/>
      <c r="H394" s="162"/>
      <c r="I394" s="162"/>
      <c r="J394" s="162"/>
      <c r="K394" s="162"/>
      <c r="L394" s="162"/>
      <c r="M394" s="162"/>
      <c r="N394" s="162"/>
      <c r="O394" s="162"/>
      <c r="P394" s="233"/>
      <c r="Q394" s="993"/>
      <c r="R394" s="994"/>
      <c r="S394" s="994"/>
      <c r="T394" s="994"/>
      <c r="U394" s="994"/>
      <c r="V394" s="994"/>
      <c r="W394" s="994"/>
      <c r="X394" s="994"/>
      <c r="Y394" s="994"/>
      <c r="Z394" s="994"/>
      <c r="AA394" s="995"/>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6"/>
      <c r="B395" s="254"/>
      <c r="C395" s="253"/>
      <c r="D395" s="254"/>
      <c r="E395" s="253"/>
      <c r="F395" s="316"/>
      <c r="G395" s="234"/>
      <c r="H395" s="235"/>
      <c r="I395" s="235"/>
      <c r="J395" s="235"/>
      <c r="K395" s="235"/>
      <c r="L395" s="235"/>
      <c r="M395" s="235"/>
      <c r="N395" s="235"/>
      <c r="O395" s="235"/>
      <c r="P395" s="236"/>
      <c r="Q395" s="996"/>
      <c r="R395" s="997"/>
      <c r="S395" s="997"/>
      <c r="T395" s="997"/>
      <c r="U395" s="997"/>
      <c r="V395" s="997"/>
      <c r="W395" s="997"/>
      <c r="X395" s="997"/>
      <c r="Y395" s="997"/>
      <c r="Z395" s="997"/>
      <c r="AA395" s="998"/>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6"/>
      <c r="B396" s="254"/>
      <c r="C396" s="253"/>
      <c r="D396" s="254"/>
      <c r="E396" s="253"/>
      <c r="F396" s="316"/>
      <c r="G396" s="234"/>
      <c r="H396" s="235"/>
      <c r="I396" s="235"/>
      <c r="J396" s="235"/>
      <c r="K396" s="235"/>
      <c r="L396" s="235"/>
      <c r="M396" s="235"/>
      <c r="N396" s="235"/>
      <c r="O396" s="235"/>
      <c r="P396" s="236"/>
      <c r="Q396" s="996"/>
      <c r="R396" s="997"/>
      <c r="S396" s="997"/>
      <c r="T396" s="997"/>
      <c r="U396" s="997"/>
      <c r="V396" s="997"/>
      <c r="W396" s="997"/>
      <c r="X396" s="997"/>
      <c r="Y396" s="997"/>
      <c r="Z396" s="997"/>
      <c r="AA396" s="998"/>
      <c r="AB396" s="259"/>
      <c r="AC396" s="260"/>
      <c r="AD396" s="260"/>
      <c r="AE396" s="279" t="s">
        <v>382</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6"/>
      <c r="B397" s="254"/>
      <c r="C397" s="253"/>
      <c r="D397" s="254"/>
      <c r="E397" s="253"/>
      <c r="F397" s="316"/>
      <c r="G397" s="234"/>
      <c r="H397" s="235"/>
      <c r="I397" s="235"/>
      <c r="J397" s="235"/>
      <c r="K397" s="235"/>
      <c r="L397" s="235"/>
      <c r="M397" s="235"/>
      <c r="N397" s="235"/>
      <c r="O397" s="235"/>
      <c r="P397" s="236"/>
      <c r="Q397" s="996"/>
      <c r="R397" s="997"/>
      <c r="S397" s="997"/>
      <c r="T397" s="997"/>
      <c r="U397" s="997"/>
      <c r="V397" s="997"/>
      <c r="W397" s="997"/>
      <c r="X397" s="997"/>
      <c r="Y397" s="997"/>
      <c r="Z397" s="997"/>
      <c r="AA397" s="998"/>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6"/>
      <c r="B398" s="254"/>
      <c r="C398" s="253"/>
      <c r="D398" s="254"/>
      <c r="E398" s="253"/>
      <c r="F398" s="316"/>
      <c r="G398" s="237"/>
      <c r="H398" s="165"/>
      <c r="I398" s="165"/>
      <c r="J398" s="165"/>
      <c r="K398" s="165"/>
      <c r="L398" s="165"/>
      <c r="M398" s="165"/>
      <c r="N398" s="165"/>
      <c r="O398" s="165"/>
      <c r="P398" s="238"/>
      <c r="Q398" s="999"/>
      <c r="R398" s="1000"/>
      <c r="S398" s="1000"/>
      <c r="T398" s="1000"/>
      <c r="U398" s="1000"/>
      <c r="V398" s="1000"/>
      <c r="W398" s="1000"/>
      <c r="X398" s="1000"/>
      <c r="Y398" s="1000"/>
      <c r="Z398" s="1000"/>
      <c r="AA398" s="1001"/>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6"/>
      <c r="B399" s="254"/>
      <c r="C399" s="253"/>
      <c r="D399" s="254"/>
      <c r="E399" s="253"/>
      <c r="F399" s="316"/>
      <c r="G399" s="274" t="s">
        <v>380</v>
      </c>
      <c r="H399" s="170"/>
      <c r="I399" s="170"/>
      <c r="J399" s="170"/>
      <c r="K399" s="170"/>
      <c r="L399" s="170"/>
      <c r="M399" s="170"/>
      <c r="N399" s="170"/>
      <c r="O399" s="170"/>
      <c r="P399" s="171"/>
      <c r="Q399" s="177" t="s">
        <v>470</v>
      </c>
      <c r="R399" s="170"/>
      <c r="S399" s="170"/>
      <c r="T399" s="170"/>
      <c r="U399" s="170"/>
      <c r="V399" s="170"/>
      <c r="W399" s="170"/>
      <c r="X399" s="170"/>
      <c r="Y399" s="170"/>
      <c r="Z399" s="170"/>
      <c r="AA399" s="170"/>
      <c r="AB399" s="289" t="s">
        <v>471</v>
      </c>
      <c r="AC399" s="170"/>
      <c r="AD399" s="171"/>
      <c r="AE399" s="275" t="s">
        <v>381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6"/>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6"/>
      <c r="B401" s="254"/>
      <c r="C401" s="253"/>
      <c r="D401" s="254"/>
      <c r="E401" s="253"/>
      <c r="F401" s="316"/>
      <c r="G401" s="232"/>
      <c r="H401" s="162"/>
      <c r="I401" s="162"/>
      <c r="J401" s="162"/>
      <c r="K401" s="162"/>
      <c r="L401" s="162"/>
      <c r="M401" s="162"/>
      <c r="N401" s="162"/>
      <c r="O401" s="162"/>
      <c r="P401" s="233"/>
      <c r="Q401" s="993"/>
      <c r="R401" s="994"/>
      <c r="S401" s="994"/>
      <c r="T401" s="994"/>
      <c r="U401" s="994"/>
      <c r="V401" s="994"/>
      <c r="W401" s="994"/>
      <c r="X401" s="994"/>
      <c r="Y401" s="994"/>
      <c r="Z401" s="994"/>
      <c r="AA401" s="995"/>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6"/>
      <c r="B402" s="254"/>
      <c r="C402" s="253"/>
      <c r="D402" s="254"/>
      <c r="E402" s="253"/>
      <c r="F402" s="316"/>
      <c r="G402" s="234"/>
      <c r="H402" s="235"/>
      <c r="I402" s="235"/>
      <c r="J402" s="235"/>
      <c r="K402" s="235"/>
      <c r="L402" s="235"/>
      <c r="M402" s="235"/>
      <c r="N402" s="235"/>
      <c r="O402" s="235"/>
      <c r="P402" s="236"/>
      <c r="Q402" s="996"/>
      <c r="R402" s="997"/>
      <c r="S402" s="997"/>
      <c r="T402" s="997"/>
      <c r="U402" s="997"/>
      <c r="V402" s="997"/>
      <c r="W402" s="997"/>
      <c r="X402" s="997"/>
      <c r="Y402" s="997"/>
      <c r="Z402" s="997"/>
      <c r="AA402" s="998"/>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6"/>
      <c r="B403" s="254"/>
      <c r="C403" s="253"/>
      <c r="D403" s="254"/>
      <c r="E403" s="253"/>
      <c r="F403" s="316"/>
      <c r="G403" s="234"/>
      <c r="H403" s="235"/>
      <c r="I403" s="235"/>
      <c r="J403" s="235"/>
      <c r="K403" s="235"/>
      <c r="L403" s="235"/>
      <c r="M403" s="235"/>
      <c r="N403" s="235"/>
      <c r="O403" s="235"/>
      <c r="P403" s="236"/>
      <c r="Q403" s="996"/>
      <c r="R403" s="997"/>
      <c r="S403" s="997"/>
      <c r="T403" s="997"/>
      <c r="U403" s="997"/>
      <c r="V403" s="997"/>
      <c r="W403" s="997"/>
      <c r="X403" s="997"/>
      <c r="Y403" s="997"/>
      <c r="Z403" s="997"/>
      <c r="AA403" s="998"/>
      <c r="AB403" s="259"/>
      <c r="AC403" s="260"/>
      <c r="AD403" s="260"/>
      <c r="AE403" s="279" t="s">
        <v>382</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6"/>
      <c r="B404" s="254"/>
      <c r="C404" s="253"/>
      <c r="D404" s="254"/>
      <c r="E404" s="253"/>
      <c r="F404" s="316"/>
      <c r="G404" s="234"/>
      <c r="H404" s="235"/>
      <c r="I404" s="235"/>
      <c r="J404" s="235"/>
      <c r="K404" s="235"/>
      <c r="L404" s="235"/>
      <c r="M404" s="235"/>
      <c r="N404" s="235"/>
      <c r="O404" s="235"/>
      <c r="P404" s="236"/>
      <c r="Q404" s="996"/>
      <c r="R404" s="997"/>
      <c r="S404" s="997"/>
      <c r="T404" s="997"/>
      <c r="U404" s="997"/>
      <c r="V404" s="997"/>
      <c r="W404" s="997"/>
      <c r="X404" s="997"/>
      <c r="Y404" s="997"/>
      <c r="Z404" s="997"/>
      <c r="AA404" s="998"/>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6"/>
      <c r="B405" s="254"/>
      <c r="C405" s="253"/>
      <c r="D405" s="254"/>
      <c r="E405" s="253"/>
      <c r="F405" s="316"/>
      <c r="G405" s="237"/>
      <c r="H405" s="165"/>
      <c r="I405" s="165"/>
      <c r="J405" s="165"/>
      <c r="K405" s="165"/>
      <c r="L405" s="165"/>
      <c r="M405" s="165"/>
      <c r="N405" s="165"/>
      <c r="O405" s="165"/>
      <c r="P405" s="238"/>
      <c r="Q405" s="999"/>
      <c r="R405" s="1000"/>
      <c r="S405" s="1000"/>
      <c r="T405" s="1000"/>
      <c r="U405" s="1000"/>
      <c r="V405" s="1000"/>
      <c r="W405" s="1000"/>
      <c r="X405" s="1000"/>
      <c r="Y405" s="1000"/>
      <c r="Z405" s="1000"/>
      <c r="AA405" s="1001"/>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6"/>
      <c r="B406" s="254"/>
      <c r="C406" s="253"/>
      <c r="D406" s="254"/>
      <c r="E406" s="253"/>
      <c r="F406" s="316"/>
      <c r="G406" s="274" t="s">
        <v>380</v>
      </c>
      <c r="H406" s="170"/>
      <c r="I406" s="170"/>
      <c r="J406" s="170"/>
      <c r="K406" s="170"/>
      <c r="L406" s="170"/>
      <c r="M406" s="170"/>
      <c r="N406" s="170"/>
      <c r="O406" s="170"/>
      <c r="P406" s="171"/>
      <c r="Q406" s="177" t="s">
        <v>470</v>
      </c>
      <c r="R406" s="170"/>
      <c r="S406" s="170"/>
      <c r="T406" s="170"/>
      <c r="U406" s="170"/>
      <c r="V406" s="170"/>
      <c r="W406" s="170"/>
      <c r="X406" s="170"/>
      <c r="Y406" s="170"/>
      <c r="Z406" s="170"/>
      <c r="AA406" s="170"/>
      <c r="AB406" s="289" t="s">
        <v>471</v>
      </c>
      <c r="AC406" s="170"/>
      <c r="AD406" s="171"/>
      <c r="AE406" s="275" t="s">
        <v>381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6"/>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6"/>
      <c r="B408" s="254"/>
      <c r="C408" s="253"/>
      <c r="D408" s="254"/>
      <c r="E408" s="253"/>
      <c r="F408" s="316"/>
      <c r="G408" s="232"/>
      <c r="H408" s="162"/>
      <c r="I408" s="162"/>
      <c r="J408" s="162"/>
      <c r="K408" s="162"/>
      <c r="L408" s="162"/>
      <c r="M408" s="162"/>
      <c r="N408" s="162"/>
      <c r="O408" s="162"/>
      <c r="P408" s="233"/>
      <c r="Q408" s="993"/>
      <c r="R408" s="994"/>
      <c r="S408" s="994"/>
      <c r="T408" s="994"/>
      <c r="U408" s="994"/>
      <c r="V408" s="994"/>
      <c r="W408" s="994"/>
      <c r="X408" s="994"/>
      <c r="Y408" s="994"/>
      <c r="Z408" s="994"/>
      <c r="AA408" s="995"/>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6"/>
      <c r="B409" s="254"/>
      <c r="C409" s="253"/>
      <c r="D409" s="254"/>
      <c r="E409" s="253"/>
      <c r="F409" s="316"/>
      <c r="G409" s="234"/>
      <c r="H409" s="235"/>
      <c r="I409" s="235"/>
      <c r="J409" s="235"/>
      <c r="K409" s="235"/>
      <c r="L409" s="235"/>
      <c r="M409" s="235"/>
      <c r="N409" s="235"/>
      <c r="O409" s="235"/>
      <c r="P409" s="236"/>
      <c r="Q409" s="996"/>
      <c r="R409" s="997"/>
      <c r="S409" s="997"/>
      <c r="T409" s="997"/>
      <c r="U409" s="997"/>
      <c r="V409" s="997"/>
      <c r="W409" s="997"/>
      <c r="X409" s="997"/>
      <c r="Y409" s="997"/>
      <c r="Z409" s="997"/>
      <c r="AA409" s="998"/>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6"/>
      <c r="B410" s="254"/>
      <c r="C410" s="253"/>
      <c r="D410" s="254"/>
      <c r="E410" s="253"/>
      <c r="F410" s="316"/>
      <c r="G410" s="234"/>
      <c r="H410" s="235"/>
      <c r="I410" s="235"/>
      <c r="J410" s="235"/>
      <c r="K410" s="235"/>
      <c r="L410" s="235"/>
      <c r="M410" s="235"/>
      <c r="N410" s="235"/>
      <c r="O410" s="235"/>
      <c r="P410" s="236"/>
      <c r="Q410" s="996"/>
      <c r="R410" s="997"/>
      <c r="S410" s="997"/>
      <c r="T410" s="997"/>
      <c r="U410" s="997"/>
      <c r="V410" s="997"/>
      <c r="W410" s="997"/>
      <c r="X410" s="997"/>
      <c r="Y410" s="997"/>
      <c r="Z410" s="997"/>
      <c r="AA410" s="998"/>
      <c r="AB410" s="259"/>
      <c r="AC410" s="260"/>
      <c r="AD410" s="260"/>
      <c r="AE410" s="279" t="s">
        <v>382</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6"/>
      <c r="B411" s="254"/>
      <c r="C411" s="253"/>
      <c r="D411" s="254"/>
      <c r="E411" s="253"/>
      <c r="F411" s="316"/>
      <c r="G411" s="234"/>
      <c r="H411" s="235"/>
      <c r="I411" s="235"/>
      <c r="J411" s="235"/>
      <c r="K411" s="235"/>
      <c r="L411" s="235"/>
      <c r="M411" s="235"/>
      <c r="N411" s="235"/>
      <c r="O411" s="235"/>
      <c r="P411" s="236"/>
      <c r="Q411" s="996"/>
      <c r="R411" s="997"/>
      <c r="S411" s="997"/>
      <c r="T411" s="997"/>
      <c r="U411" s="997"/>
      <c r="V411" s="997"/>
      <c r="W411" s="997"/>
      <c r="X411" s="997"/>
      <c r="Y411" s="997"/>
      <c r="Z411" s="997"/>
      <c r="AA411" s="998"/>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6"/>
      <c r="B412" s="254"/>
      <c r="C412" s="253"/>
      <c r="D412" s="254"/>
      <c r="E412" s="253"/>
      <c r="F412" s="316"/>
      <c r="G412" s="237"/>
      <c r="H412" s="165"/>
      <c r="I412" s="165"/>
      <c r="J412" s="165"/>
      <c r="K412" s="165"/>
      <c r="L412" s="165"/>
      <c r="M412" s="165"/>
      <c r="N412" s="165"/>
      <c r="O412" s="165"/>
      <c r="P412" s="238"/>
      <c r="Q412" s="999"/>
      <c r="R412" s="1000"/>
      <c r="S412" s="1000"/>
      <c r="T412" s="1000"/>
      <c r="U412" s="1000"/>
      <c r="V412" s="1000"/>
      <c r="W412" s="1000"/>
      <c r="X412" s="1000"/>
      <c r="Y412" s="1000"/>
      <c r="Z412" s="1000"/>
      <c r="AA412" s="1001"/>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6"/>
      <c r="B413" s="254"/>
      <c r="C413" s="253"/>
      <c r="D413" s="254"/>
      <c r="E413" s="253"/>
      <c r="F413" s="316"/>
      <c r="G413" s="274" t="s">
        <v>380</v>
      </c>
      <c r="H413" s="170"/>
      <c r="I413" s="170"/>
      <c r="J413" s="170"/>
      <c r="K413" s="170"/>
      <c r="L413" s="170"/>
      <c r="M413" s="170"/>
      <c r="N413" s="170"/>
      <c r="O413" s="170"/>
      <c r="P413" s="171"/>
      <c r="Q413" s="177" t="s">
        <v>470</v>
      </c>
      <c r="R413" s="170"/>
      <c r="S413" s="170"/>
      <c r="T413" s="170"/>
      <c r="U413" s="170"/>
      <c r="V413" s="170"/>
      <c r="W413" s="170"/>
      <c r="X413" s="170"/>
      <c r="Y413" s="170"/>
      <c r="Z413" s="170"/>
      <c r="AA413" s="170"/>
      <c r="AB413" s="289" t="s">
        <v>471</v>
      </c>
      <c r="AC413" s="170"/>
      <c r="AD413" s="171"/>
      <c r="AE413" s="275" t="s">
        <v>381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6"/>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6"/>
      <c r="B415" s="254"/>
      <c r="C415" s="253"/>
      <c r="D415" s="254"/>
      <c r="E415" s="253"/>
      <c r="F415" s="316"/>
      <c r="G415" s="232"/>
      <c r="H415" s="162"/>
      <c r="I415" s="162"/>
      <c r="J415" s="162"/>
      <c r="K415" s="162"/>
      <c r="L415" s="162"/>
      <c r="M415" s="162"/>
      <c r="N415" s="162"/>
      <c r="O415" s="162"/>
      <c r="P415" s="233"/>
      <c r="Q415" s="993"/>
      <c r="R415" s="994"/>
      <c r="S415" s="994"/>
      <c r="T415" s="994"/>
      <c r="U415" s="994"/>
      <c r="V415" s="994"/>
      <c r="W415" s="994"/>
      <c r="X415" s="994"/>
      <c r="Y415" s="994"/>
      <c r="Z415" s="994"/>
      <c r="AA415" s="995"/>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6"/>
      <c r="B416" s="254"/>
      <c r="C416" s="253"/>
      <c r="D416" s="254"/>
      <c r="E416" s="253"/>
      <c r="F416" s="316"/>
      <c r="G416" s="234"/>
      <c r="H416" s="235"/>
      <c r="I416" s="235"/>
      <c r="J416" s="235"/>
      <c r="K416" s="235"/>
      <c r="L416" s="235"/>
      <c r="M416" s="235"/>
      <c r="N416" s="235"/>
      <c r="O416" s="235"/>
      <c r="P416" s="236"/>
      <c r="Q416" s="996"/>
      <c r="R416" s="997"/>
      <c r="S416" s="997"/>
      <c r="T416" s="997"/>
      <c r="U416" s="997"/>
      <c r="V416" s="997"/>
      <c r="W416" s="997"/>
      <c r="X416" s="997"/>
      <c r="Y416" s="997"/>
      <c r="Z416" s="997"/>
      <c r="AA416" s="998"/>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6"/>
      <c r="B417" s="254"/>
      <c r="C417" s="253"/>
      <c r="D417" s="254"/>
      <c r="E417" s="253"/>
      <c r="F417" s="316"/>
      <c r="G417" s="234"/>
      <c r="H417" s="235"/>
      <c r="I417" s="235"/>
      <c r="J417" s="235"/>
      <c r="K417" s="235"/>
      <c r="L417" s="235"/>
      <c r="M417" s="235"/>
      <c r="N417" s="235"/>
      <c r="O417" s="235"/>
      <c r="P417" s="236"/>
      <c r="Q417" s="996"/>
      <c r="R417" s="997"/>
      <c r="S417" s="997"/>
      <c r="T417" s="997"/>
      <c r="U417" s="997"/>
      <c r="V417" s="997"/>
      <c r="W417" s="997"/>
      <c r="X417" s="997"/>
      <c r="Y417" s="997"/>
      <c r="Z417" s="997"/>
      <c r="AA417" s="998"/>
      <c r="AB417" s="259"/>
      <c r="AC417" s="260"/>
      <c r="AD417" s="260"/>
      <c r="AE417" s="279" t="s">
        <v>382</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6"/>
      <c r="B418" s="254"/>
      <c r="C418" s="253"/>
      <c r="D418" s="254"/>
      <c r="E418" s="253"/>
      <c r="F418" s="316"/>
      <c r="G418" s="234"/>
      <c r="H418" s="235"/>
      <c r="I418" s="235"/>
      <c r="J418" s="235"/>
      <c r="K418" s="235"/>
      <c r="L418" s="235"/>
      <c r="M418" s="235"/>
      <c r="N418" s="235"/>
      <c r="O418" s="235"/>
      <c r="P418" s="236"/>
      <c r="Q418" s="996"/>
      <c r="R418" s="997"/>
      <c r="S418" s="997"/>
      <c r="T418" s="997"/>
      <c r="U418" s="997"/>
      <c r="V418" s="997"/>
      <c r="W418" s="997"/>
      <c r="X418" s="997"/>
      <c r="Y418" s="997"/>
      <c r="Z418" s="997"/>
      <c r="AA418" s="998"/>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6"/>
      <c r="B419" s="254"/>
      <c r="C419" s="253"/>
      <c r="D419" s="254"/>
      <c r="E419" s="253"/>
      <c r="F419" s="316"/>
      <c r="G419" s="237"/>
      <c r="H419" s="165"/>
      <c r="I419" s="165"/>
      <c r="J419" s="165"/>
      <c r="K419" s="165"/>
      <c r="L419" s="165"/>
      <c r="M419" s="165"/>
      <c r="N419" s="165"/>
      <c r="O419" s="165"/>
      <c r="P419" s="238"/>
      <c r="Q419" s="999"/>
      <c r="R419" s="1000"/>
      <c r="S419" s="1000"/>
      <c r="T419" s="1000"/>
      <c r="U419" s="1000"/>
      <c r="V419" s="1000"/>
      <c r="W419" s="1000"/>
      <c r="X419" s="1000"/>
      <c r="Y419" s="1000"/>
      <c r="Z419" s="1000"/>
      <c r="AA419" s="1001"/>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6"/>
      <c r="B420" s="254"/>
      <c r="C420" s="253"/>
      <c r="D420" s="254"/>
      <c r="E420" s="253"/>
      <c r="F420" s="316"/>
      <c r="G420" s="274" t="s">
        <v>380</v>
      </c>
      <c r="H420" s="170"/>
      <c r="I420" s="170"/>
      <c r="J420" s="170"/>
      <c r="K420" s="170"/>
      <c r="L420" s="170"/>
      <c r="M420" s="170"/>
      <c r="N420" s="170"/>
      <c r="O420" s="170"/>
      <c r="P420" s="171"/>
      <c r="Q420" s="177" t="s">
        <v>470</v>
      </c>
      <c r="R420" s="170"/>
      <c r="S420" s="170"/>
      <c r="T420" s="170"/>
      <c r="U420" s="170"/>
      <c r="V420" s="170"/>
      <c r="W420" s="170"/>
      <c r="X420" s="170"/>
      <c r="Y420" s="170"/>
      <c r="Z420" s="170"/>
      <c r="AA420" s="170"/>
      <c r="AB420" s="289" t="s">
        <v>471</v>
      </c>
      <c r="AC420" s="170"/>
      <c r="AD420" s="171"/>
      <c r="AE420" s="275" t="s">
        <v>381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6"/>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6"/>
      <c r="B422" s="254"/>
      <c r="C422" s="253"/>
      <c r="D422" s="254"/>
      <c r="E422" s="253"/>
      <c r="F422" s="316"/>
      <c r="G422" s="232"/>
      <c r="H422" s="162"/>
      <c r="I422" s="162"/>
      <c r="J422" s="162"/>
      <c r="K422" s="162"/>
      <c r="L422" s="162"/>
      <c r="M422" s="162"/>
      <c r="N422" s="162"/>
      <c r="O422" s="162"/>
      <c r="P422" s="233"/>
      <c r="Q422" s="993"/>
      <c r="R422" s="994"/>
      <c r="S422" s="994"/>
      <c r="T422" s="994"/>
      <c r="U422" s="994"/>
      <c r="V422" s="994"/>
      <c r="W422" s="994"/>
      <c r="X422" s="994"/>
      <c r="Y422" s="994"/>
      <c r="Z422" s="994"/>
      <c r="AA422" s="995"/>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6"/>
      <c r="B423" s="254"/>
      <c r="C423" s="253"/>
      <c r="D423" s="254"/>
      <c r="E423" s="253"/>
      <c r="F423" s="316"/>
      <c r="G423" s="234"/>
      <c r="H423" s="235"/>
      <c r="I423" s="235"/>
      <c r="J423" s="235"/>
      <c r="K423" s="235"/>
      <c r="L423" s="235"/>
      <c r="M423" s="235"/>
      <c r="N423" s="235"/>
      <c r="O423" s="235"/>
      <c r="P423" s="236"/>
      <c r="Q423" s="996"/>
      <c r="R423" s="997"/>
      <c r="S423" s="997"/>
      <c r="T423" s="997"/>
      <c r="U423" s="997"/>
      <c r="V423" s="997"/>
      <c r="W423" s="997"/>
      <c r="X423" s="997"/>
      <c r="Y423" s="997"/>
      <c r="Z423" s="997"/>
      <c r="AA423" s="998"/>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6"/>
      <c r="B424" s="254"/>
      <c r="C424" s="253"/>
      <c r="D424" s="254"/>
      <c r="E424" s="253"/>
      <c r="F424" s="316"/>
      <c r="G424" s="234"/>
      <c r="H424" s="235"/>
      <c r="I424" s="235"/>
      <c r="J424" s="235"/>
      <c r="K424" s="235"/>
      <c r="L424" s="235"/>
      <c r="M424" s="235"/>
      <c r="N424" s="235"/>
      <c r="O424" s="235"/>
      <c r="P424" s="236"/>
      <c r="Q424" s="996"/>
      <c r="R424" s="997"/>
      <c r="S424" s="997"/>
      <c r="T424" s="997"/>
      <c r="U424" s="997"/>
      <c r="V424" s="997"/>
      <c r="W424" s="997"/>
      <c r="X424" s="997"/>
      <c r="Y424" s="997"/>
      <c r="Z424" s="997"/>
      <c r="AA424" s="998"/>
      <c r="AB424" s="259"/>
      <c r="AC424" s="260"/>
      <c r="AD424" s="260"/>
      <c r="AE424" s="265" t="s">
        <v>382</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6"/>
      <c r="B425" s="254"/>
      <c r="C425" s="253"/>
      <c r="D425" s="254"/>
      <c r="E425" s="253"/>
      <c r="F425" s="316"/>
      <c r="G425" s="234"/>
      <c r="H425" s="235"/>
      <c r="I425" s="235"/>
      <c r="J425" s="235"/>
      <c r="K425" s="235"/>
      <c r="L425" s="235"/>
      <c r="M425" s="235"/>
      <c r="N425" s="235"/>
      <c r="O425" s="235"/>
      <c r="P425" s="236"/>
      <c r="Q425" s="996"/>
      <c r="R425" s="997"/>
      <c r="S425" s="997"/>
      <c r="T425" s="997"/>
      <c r="U425" s="997"/>
      <c r="V425" s="997"/>
      <c r="W425" s="997"/>
      <c r="X425" s="997"/>
      <c r="Y425" s="997"/>
      <c r="Z425" s="997"/>
      <c r="AA425" s="998"/>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6"/>
      <c r="B426" s="254"/>
      <c r="C426" s="253"/>
      <c r="D426" s="254"/>
      <c r="E426" s="317"/>
      <c r="F426" s="318"/>
      <c r="G426" s="237"/>
      <c r="H426" s="165"/>
      <c r="I426" s="165"/>
      <c r="J426" s="165"/>
      <c r="K426" s="165"/>
      <c r="L426" s="165"/>
      <c r="M426" s="165"/>
      <c r="N426" s="165"/>
      <c r="O426" s="165"/>
      <c r="P426" s="238"/>
      <c r="Q426" s="999"/>
      <c r="R426" s="1000"/>
      <c r="S426" s="1000"/>
      <c r="T426" s="1000"/>
      <c r="U426" s="1000"/>
      <c r="V426" s="1000"/>
      <c r="W426" s="1000"/>
      <c r="X426" s="1000"/>
      <c r="Y426" s="1000"/>
      <c r="Z426" s="1000"/>
      <c r="AA426" s="1001"/>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6"/>
      <c r="B427" s="254"/>
      <c r="C427" s="253"/>
      <c r="D427" s="254"/>
      <c r="E427" s="158" t="s">
        <v>428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6"/>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6"/>
      <c r="B429" s="254"/>
      <c r="C429" s="317"/>
      <c r="D429" s="100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6"/>
      <c r="B430" s="254"/>
      <c r="C430" s="251" t="s">
        <v>367</v>
      </c>
      <c r="D430" s="252"/>
      <c r="E430" s="240" t="s">
        <v>387</v>
      </c>
      <c r="F430" s="241"/>
      <c r="G430" s="242" t="s">
        <v>383</v>
      </c>
      <c r="H430" s="159"/>
      <c r="I430" s="159"/>
      <c r="J430" s="243" t="s">
        <v>571</v>
      </c>
      <c r="K430" s="244"/>
      <c r="L430" s="244"/>
      <c r="M430" s="244"/>
      <c r="N430" s="244"/>
      <c r="O430" s="244"/>
      <c r="P430" s="244"/>
      <c r="Q430" s="244"/>
      <c r="R430" s="244"/>
      <c r="S430" s="244"/>
      <c r="T430" s="245"/>
      <c r="U430" s="246" t="s">
        <v>572</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06"/>
      <c r="B431" s="254"/>
      <c r="C431" s="253"/>
      <c r="D431" s="254"/>
      <c r="E431" s="167" t="s">
        <v>372</v>
      </c>
      <c r="F431" s="168"/>
      <c r="G431" s="169" t="s">
        <v>369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371</v>
      </c>
      <c r="AF431" s="180"/>
      <c r="AG431" s="180"/>
      <c r="AH431" s="181"/>
      <c r="AI431" s="182" t="s">
        <v>466</v>
      </c>
      <c r="AJ431" s="182"/>
      <c r="AK431" s="182"/>
      <c r="AL431" s="177"/>
      <c r="AM431" s="182" t="s">
        <v>528</v>
      </c>
      <c r="AN431" s="182"/>
      <c r="AO431" s="182"/>
      <c r="AP431" s="177"/>
      <c r="AQ431" s="177" t="s">
        <v>354</v>
      </c>
      <c r="AR431" s="170"/>
      <c r="AS431" s="170"/>
      <c r="AT431" s="171"/>
      <c r="AU431" s="135" t="s">
        <v>253</v>
      </c>
      <c r="AV431" s="135"/>
      <c r="AW431" s="135"/>
      <c r="AX431" s="136"/>
    </row>
    <row r="432" spans="1:50" ht="18.75" customHeight="1" x14ac:dyDescent="0.15">
      <c r="A432" s="1006"/>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v>24</v>
      </c>
      <c r="AF432" s="137"/>
      <c r="AG432" s="138" t="s">
        <v>355</v>
      </c>
      <c r="AH432" s="173"/>
      <c r="AI432" s="183"/>
      <c r="AJ432" s="183"/>
      <c r="AK432" s="183"/>
      <c r="AL432" s="178"/>
      <c r="AM432" s="183"/>
      <c r="AN432" s="183"/>
      <c r="AO432" s="183"/>
      <c r="AP432" s="178"/>
      <c r="AQ432" s="219" t="s">
        <v>624</v>
      </c>
      <c r="AR432" s="137"/>
      <c r="AS432" s="138" t="s">
        <v>355</v>
      </c>
      <c r="AT432" s="173"/>
      <c r="AU432" s="137">
        <v>34</v>
      </c>
      <c r="AV432" s="137"/>
      <c r="AW432" s="138" t="s">
        <v>300</v>
      </c>
      <c r="AX432" s="139"/>
    </row>
    <row r="433" spans="1:50" ht="23.25" customHeight="1" x14ac:dyDescent="0.15">
      <c r="A433" s="1006"/>
      <c r="B433" s="254"/>
      <c r="C433" s="253"/>
      <c r="D433" s="254"/>
      <c r="E433" s="167"/>
      <c r="F433" s="168"/>
      <c r="G433" s="232" t="s">
        <v>573</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512</v>
      </c>
      <c r="AC433" s="134"/>
      <c r="AD433" s="134"/>
      <c r="AE433" s="104">
        <v>33.5</v>
      </c>
      <c r="AF433" s="105"/>
      <c r="AG433" s="105"/>
      <c r="AH433" s="105"/>
      <c r="AI433" s="104"/>
      <c r="AJ433" s="105"/>
      <c r="AK433" s="105"/>
      <c r="AL433" s="105"/>
      <c r="AM433" s="104" t="s">
        <v>624</v>
      </c>
      <c r="AN433" s="105"/>
      <c r="AO433" s="105"/>
      <c r="AP433" s="106"/>
      <c r="AQ433" s="104" t="s">
        <v>636</v>
      </c>
      <c r="AR433" s="105"/>
      <c r="AS433" s="105"/>
      <c r="AT433" s="106"/>
      <c r="AU433" s="105" t="s">
        <v>637</v>
      </c>
      <c r="AV433" s="105"/>
      <c r="AW433" s="105"/>
      <c r="AX433" s="224"/>
    </row>
    <row r="434" spans="1:50" ht="23.25" customHeight="1" x14ac:dyDescent="0.15">
      <c r="A434" s="1006"/>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t="s">
        <v>512</v>
      </c>
      <c r="AC434" s="223"/>
      <c r="AD434" s="223"/>
      <c r="AE434" s="104">
        <v>33.5</v>
      </c>
      <c r="AF434" s="105"/>
      <c r="AG434" s="105"/>
      <c r="AH434" s="106"/>
      <c r="AI434" s="104">
        <v>41.8</v>
      </c>
      <c r="AJ434" s="105"/>
      <c r="AK434" s="105"/>
      <c r="AL434" s="105"/>
      <c r="AM434" s="104">
        <v>43.4</v>
      </c>
      <c r="AN434" s="105"/>
      <c r="AO434" s="105"/>
      <c r="AP434" s="106"/>
      <c r="AQ434" s="104" t="s">
        <v>637</v>
      </c>
      <c r="AR434" s="105"/>
      <c r="AS434" s="105"/>
      <c r="AT434" s="106"/>
      <c r="AU434" s="105">
        <v>50</v>
      </c>
      <c r="AV434" s="105"/>
      <c r="AW434" s="105"/>
      <c r="AX434" s="224"/>
    </row>
    <row r="435" spans="1:50" ht="23.25" customHeight="1" x14ac:dyDescent="0.15">
      <c r="A435" s="1006"/>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v>100</v>
      </c>
      <c r="AF435" s="105"/>
      <c r="AG435" s="105"/>
      <c r="AH435" s="106"/>
      <c r="AI435" s="104" t="s">
        <v>627</v>
      </c>
      <c r="AJ435" s="105"/>
      <c r="AK435" s="105"/>
      <c r="AL435" s="105"/>
      <c r="AM435" s="104" t="s">
        <v>627</v>
      </c>
      <c r="AN435" s="105"/>
      <c r="AO435" s="105"/>
      <c r="AP435" s="106"/>
      <c r="AQ435" s="104" t="s">
        <v>637</v>
      </c>
      <c r="AR435" s="105"/>
      <c r="AS435" s="105"/>
      <c r="AT435" s="106"/>
      <c r="AU435" s="105" t="s">
        <v>638</v>
      </c>
      <c r="AV435" s="105"/>
      <c r="AW435" s="105"/>
      <c r="AX435" s="224"/>
    </row>
    <row r="436" spans="1:50" ht="18.75" hidden="1" customHeight="1" x14ac:dyDescent="0.15">
      <c r="A436" s="1006"/>
      <c r="B436" s="254"/>
      <c r="C436" s="253"/>
      <c r="D436" s="254"/>
      <c r="E436" s="167" t="s">
        <v>372</v>
      </c>
      <c r="F436" s="168"/>
      <c r="G436" s="169" t="s">
        <v>369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371</v>
      </c>
      <c r="AF436" s="180"/>
      <c r="AG436" s="180"/>
      <c r="AH436" s="181"/>
      <c r="AI436" s="182" t="s">
        <v>466</v>
      </c>
      <c r="AJ436" s="182"/>
      <c r="AK436" s="182"/>
      <c r="AL436" s="177"/>
      <c r="AM436" s="182" t="s">
        <v>528</v>
      </c>
      <c r="AN436" s="182"/>
      <c r="AO436" s="182"/>
      <c r="AP436" s="177"/>
      <c r="AQ436" s="177" t="s">
        <v>354</v>
      </c>
      <c r="AR436" s="170"/>
      <c r="AS436" s="170"/>
      <c r="AT436" s="171"/>
      <c r="AU436" s="135" t="s">
        <v>253</v>
      </c>
      <c r="AV436" s="135"/>
      <c r="AW436" s="135"/>
      <c r="AX436" s="136"/>
    </row>
    <row r="437" spans="1:50" ht="18.75" hidden="1" customHeight="1" x14ac:dyDescent="0.15">
      <c r="A437" s="1006"/>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9"/>
      <c r="AR437" s="137"/>
      <c r="AS437" s="138" t="s">
        <v>355</v>
      </c>
      <c r="AT437" s="173"/>
      <c r="AU437" s="137"/>
      <c r="AV437" s="137"/>
      <c r="AW437" s="138" t="s">
        <v>300</v>
      </c>
      <c r="AX437" s="139"/>
    </row>
    <row r="438" spans="1:50" ht="23.25" hidden="1" customHeight="1" x14ac:dyDescent="0.15">
      <c r="A438" s="1006"/>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4"/>
    </row>
    <row r="439" spans="1:50" ht="23.25" hidden="1" customHeight="1" x14ac:dyDescent="0.15">
      <c r="A439" s="1006"/>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c r="AC439" s="223"/>
      <c r="AD439" s="223"/>
      <c r="AE439" s="104"/>
      <c r="AF439" s="105"/>
      <c r="AG439" s="105"/>
      <c r="AH439" s="106"/>
      <c r="AI439" s="104"/>
      <c r="AJ439" s="105"/>
      <c r="AK439" s="105"/>
      <c r="AL439" s="105"/>
      <c r="AM439" s="104"/>
      <c r="AN439" s="105"/>
      <c r="AO439" s="105"/>
      <c r="AP439" s="106"/>
      <c r="AQ439" s="104"/>
      <c r="AR439" s="105"/>
      <c r="AS439" s="105"/>
      <c r="AT439" s="106"/>
      <c r="AU439" s="105"/>
      <c r="AV439" s="105"/>
      <c r="AW439" s="105"/>
      <c r="AX439" s="224"/>
    </row>
    <row r="440" spans="1:50" ht="23.25" hidden="1" customHeight="1" x14ac:dyDescent="0.15">
      <c r="A440" s="1006"/>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c r="AF440" s="105"/>
      <c r="AG440" s="105"/>
      <c r="AH440" s="106"/>
      <c r="AI440" s="104"/>
      <c r="AJ440" s="105"/>
      <c r="AK440" s="105"/>
      <c r="AL440" s="105"/>
      <c r="AM440" s="104"/>
      <c r="AN440" s="105"/>
      <c r="AO440" s="105"/>
      <c r="AP440" s="106"/>
      <c r="AQ440" s="104"/>
      <c r="AR440" s="105"/>
      <c r="AS440" s="105"/>
      <c r="AT440" s="106"/>
      <c r="AU440" s="105"/>
      <c r="AV440" s="105"/>
      <c r="AW440" s="105"/>
      <c r="AX440" s="224"/>
    </row>
    <row r="441" spans="1:50" ht="18.75" hidden="1" customHeight="1" x14ac:dyDescent="0.15">
      <c r="A441" s="1006"/>
      <c r="B441" s="254"/>
      <c r="C441" s="253"/>
      <c r="D441" s="254"/>
      <c r="E441" s="167" t="s">
        <v>372</v>
      </c>
      <c r="F441" s="168"/>
      <c r="G441" s="169" t="s">
        <v>369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371</v>
      </c>
      <c r="AF441" s="180"/>
      <c r="AG441" s="180"/>
      <c r="AH441" s="181"/>
      <c r="AI441" s="182" t="s">
        <v>466</v>
      </c>
      <c r="AJ441" s="182"/>
      <c r="AK441" s="182"/>
      <c r="AL441" s="177"/>
      <c r="AM441" s="182" t="s">
        <v>528</v>
      </c>
      <c r="AN441" s="182"/>
      <c r="AO441" s="182"/>
      <c r="AP441" s="177"/>
      <c r="AQ441" s="177" t="s">
        <v>354</v>
      </c>
      <c r="AR441" s="170"/>
      <c r="AS441" s="170"/>
      <c r="AT441" s="171"/>
      <c r="AU441" s="135" t="s">
        <v>253</v>
      </c>
      <c r="AV441" s="135"/>
      <c r="AW441" s="135"/>
      <c r="AX441" s="136"/>
    </row>
    <row r="442" spans="1:50" ht="18.75" hidden="1" customHeight="1" x14ac:dyDescent="0.15">
      <c r="A442" s="1006"/>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9"/>
      <c r="AR442" s="137"/>
      <c r="AS442" s="138" t="s">
        <v>355</v>
      </c>
      <c r="AT442" s="173"/>
      <c r="AU442" s="137"/>
      <c r="AV442" s="137"/>
      <c r="AW442" s="138" t="s">
        <v>300</v>
      </c>
      <c r="AX442" s="139"/>
    </row>
    <row r="443" spans="1:50" ht="23.25" hidden="1" customHeight="1" x14ac:dyDescent="0.15">
      <c r="A443" s="1006"/>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4"/>
    </row>
    <row r="444" spans="1:50" ht="23.25" hidden="1" customHeight="1" x14ac:dyDescent="0.15">
      <c r="A444" s="1006"/>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c r="AC444" s="223"/>
      <c r="AD444" s="223"/>
      <c r="AE444" s="104"/>
      <c r="AF444" s="105"/>
      <c r="AG444" s="105"/>
      <c r="AH444" s="106"/>
      <c r="AI444" s="104"/>
      <c r="AJ444" s="105"/>
      <c r="AK444" s="105"/>
      <c r="AL444" s="105"/>
      <c r="AM444" s="104"/>
      <c r="AN444" s="105"/>
      <c r="AO444" s="105"/>
      <c r="AP444" s="106"/>
      <c r="AQ444" s="104"/>
      <c r="AR444" s="105"/>
      <c r="AS444" s="105"/>
      <c r="AT444" s="106"/>
      <c r="AU444" s="105"/>
      <c r="AV444" s="105"/>
      <c r="AW444" s="105"/>
      <c r="AX444" s="224"/>
    </row>
    <row r="445" spans="1:50" ht="23.25" hidden="1" customHeight="1" x14ac:dyDescent="0.15">
      <c r="A445" s="1006"/>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c r="AF445" s="105"/>
      <c r="AG445" s="105"/>
      <c r="AH445" s="106"/>
      <c r="AI445" s="104"/>
      <c r="AJ445" s="105"/>
      <c r="AK445" s="105"/>
      <c r="AL445" s="105"/>
      <c r="AM445" s="104"/>
      <c r="AN445" s="105"/>
      <c r="AO445" s="105"/>
      <c r="AP445" s="106"/>
      <c r="AQ445" s="104"/>
      <c r="AR445" s="105"/>
      <c r="AS445" s="105"/>
      <c r="AT445" s="106"/>
      <c r="AU445" s="105"/>
      <c r="AV445" s="105"/>
      <c r="AW445" s="105"/>
      <c r="AX445" s="224"/>
    </row>
    <row r="446" spans="1:50" ht="18.75" hidden="1" customHeight="1" x14ac:dyDescent="0.15">
      <c r="A446" s="1006"/>
      <c r="B446" s="254"/>
      <c r="C446" s="253"/>
      <c r="D446" s="254"/>
      <c r="E446" s="167" t="s">
        <v>372</v>
      </c>
      <c r="F446" s="168"/>
      <c r="G446" s="169" t="s">
        <v>369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371</v>
      </c>
      <c r="AF446" s="180"/>
      <c r="AG446" s="180"/>
      <c r="AH446" s="181"/>
      <c r="AI446" s="182" t="s">
        <v>466</v>
      </c>
      <c r="AJ446" s="182"/>
      <c r="AK446" s="182"/>
      <c r="AL446" s="177"/>
      <c r="AM446" s="182" t="s">
        <v>528</v>
      </c>
      <c r="AN446" s="182"/>
      <c r="AO446" s="182"/>
      <c r="AP446" s="177"/>
      <c r="AQ446" s="177" t="s">
        <v>354</v>
      </c>
      <c r="AR446" s="170"/>
      <c r="AS446" s="170"/>
      <c r="AT446" s="171"/>
      <c r="AU446" s="135" t="s">
        <v>253</v>
      </c>
      <c r="AV446" s="135"/>
      <c r="AW446" s="135"/>
      <c r="AX446" s="136"/>
    </row>
    <row r="447" spans="1:50" ht="18.75" hidden="1" customHeight="1" x14ac:dyDescent="0.15">
      <c r="A447" s="1006"/>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9"/>
      <c r="AR447" s="137"/>
      <c r="AS447" s="138" t="s">
        <v>355</v>
      </c>
      <c r="AT447" s="173"/>
      <c r="AU447" s="137"/>
      <c r="AV447" s="137"/>
      <c r="AW447" s="138" t="s">
        <v>300</v>
      </c>
      <c r="AX447" s="139"/>
    </row>
    <row r="448" spans="1:50" ht="23.25" hidden="1" customHeight="1" x14ac:dyDescent="0.15">
      <c r="A448" s="1006"/>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4"/>
    </row>
    <row r="449" spans="1:50" ht="23.25" hidden="1" customHeight="1" x14ac:dyDescent="0.15">
      <c r="A449" s="1006"/>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c r="AC449" s="223"/>
      <c r="AD449" s="223"/>
      <c r="AE449" s="104"/>
      <c r="AF449" s="105"/>
      <c r="AG449" s="105"/>
      <c r="AH449" s="106"/>
      <c r="AI449" s="104"/>
      <c r="AJ449" s="105"/>
      <c r="AK449" s="105"/>
      <c r="AL449" s="105"/>
      <c r="AM449" s="104"/>
      <c r="AN449" s="105"/>
      <c r="AO449" s="105"/>
      <c r="AP449" s="106"/>
      <c r="AQ449" s="104"/>
      <c r="AR449" s="105"/>
      <c r="AS449" s="105"/>
      <c r="AT449" s="106"/>
      <c r="AU449" s="105"/>
      <c r="AV449" s="105"/>
      <c r="AW449" s="105"/>
      <c r="AX449" s="224"/>
    </row>
    <row r="450" spans="1:50" ht="23.25" hidden="1" customHeight="1" x14ac:dyDescent="0.15">
      <c r="A450" s="1006"/>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c r="AF450" s="105"/>
      <c r="AG450" s="105"/>
      <c r="AH450" s="106"/>
      <c r="AI450" s="104"/>
      <c r="AJ450" s="105"/>
      <c r="AK450" s="105"/>
      <c r="AL450" s="105"/>
      <c r="AM450" s="104"/>
      <c r="AN450" s="105"/>
      <c r="AO450" s="105"/>
      <c r="AP450" s="106"/>
      <c r="AQ450" s="104"/>
      <c r="AR450" s="105"/>
      <c r="AS450" s="105"/>
      <c r="AT450" s="106"/>
      <c r="AU450" s="105"/>
      <c r="AV450" s="105"/>
      <c r="AW450" s="105"/>
      <c r="AX450" s="224"/>
    </row>
    <row r="451" spans="1:50" ht="18.75" hidden="1" customHeight="1" x14ac:dyDescent="0.15">
      <c r="A451" s="1006"/>
      <c r="B451" s="254"/>
      <c r="C451" s="253"/>
      <c r="D451" s="254"/>
      <c r="E451" s="167" t="s">
        <v>372</v>
      </c>
      <c r="F451" s="168"/>
      <c r="G451" s="169" t="s">
        <v>369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371</v>
      </c>
      <c r="AF451" s="180"/>
      <c r="AG451" s="180"/>
      <c r="AH451" s="181"/>
      <c r="AI451" s="182" t="s">
        <v>466</v>
      </c>
      <c r="AJ451" s="182"/>
      <c r="AK451" s="182"/>
      <c r="AL451" s="177"/>
      <c r="AM451" s="182" t="s">
        <v>528</v>
      </c>
      <c r="AN451" s="182"/>
      <c r="AO451" s="182"/>
      <c r="AP451" s="177"/>
      <c r="AQ451" s="177" t="s">
        <v>354</v>
      </c>
      <c r="AR451" s="170"/>
      <c r="AS451" s="170"/>
      <c r="AT451" s="171"/>
      <c r="AU451" s="135" t="s">
        <v>253</v>
      </c>
      <c r="AV451" s="135"/>
      <c r="AW451" s="135"/>
      <c r="AX451" s="136"/>
    </row>
    <row r="452" spans="1:50" ht="18.75" hidden="1" customHeight="1" x14ac:dyDescent="0.15">
      <c r="A452" s="1006"/>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9"/>
      <c r="AR452" s="137"/>
      <c r="AS452" s="138" t="s">
        <v>355</v>
      </c>
      <c r="AT452" s="173"/>
      <c r="AU452" s="137"/>
      <c r="AV452" s="137"/>
      <c r="AW452" s="138" t="s">
        <v>300</v>
      </c>
      <c r="AX452" s="139"/>
    </row>
    <row r="453" spans="1:50" ht="23.25" hidden="1" customHeight="1" x14ac:dyDescent="0.15">
      <c r="A453" s="1006"/>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4"/>
    </row>
    <row r="454" spans="1:50" ht="23.25" hidden="1" customHeight="1" x14ac:dyDescent="0.15">
      <c r="A454" s="1006"/>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c r="AC454" s="223"/>
      <c r="AD454" s="223"/>
      <c r="AE454" s="104"/>
      <c r="AF454" s="105"/>
      <c r="AG454" s="105"/>
      <c r="AH454" s="106"/>
      <c r="AI454" s="104"/>
      <c r="AJ454" s="105"/>
      <c r="AK454" s="105"/>
      <c r="AL454" s="105"/>
      <c r="AM454" s="104"/>
      <c r="AN454" s="105"/>
      <c r="AO454" s="105"/>
      <c r="AP454" s="106"/>
      <c r="AQ454" s="104"/>
      <c r="AR454" s="105"/>
      <c r="AS454" s="105"/>
      <c r="AT454" s="106"/>
      <c r="AU454" s="105"/>
      <c r="AV454" s="105"/>
      <c r="AW454" s="105"/>
      <c r="AX454" s="224"/>
    </row>
    <row r="455" spans="1:50" ht="23.25" hidden="1" customHeight="1" x14ac:dyDescent="0.15">
      <c r="A455" s="1006"/>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c r="AF455" s="105"/>
      <c r="AG455" s="105"/>
      <c r="AH455" s="106"/>
      <c r="AI455" s="104"/>
      <c r="AJ455" s="105"/>
      <c r="AK455" s="105"/>
      <c r="AL455" s="105"/>
      <c r="AM455" s="104"/>
      <c r="AN455" s="105"/>
      <c r="AO455" s="105"/>
      <c r="AP455" s="106"/>
      <c r="AQ455" s="104"/>
      <c r="AR455" s="105"/>
      <c r="AS455" s="105"/>
      <c r="AT455" s="106"/>
      <c r="AU455" s="105"/>
      <c r="AV455" s="105"/>
      <c r="AW455" s="105"/>
      <c r="AX455" s="224"/>
    </row>
    <row r="456" spans="1:50" ht="18.75" customHeight="1" x14ac:dyDescent="0.15">
      <c r="A456" s="1006"/>
      <c r="B456" s="254"/>
      <c r="C456" s="253"/>
      <c r="D456" s="254"/>
      <c r="E456" s="167" t="s">
        <v>373</v>
      </c>
      <c r="F456" s="168"/>
      <c r="G456" s="169" t="s">
        <v>370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371</v>
      </c>
      <c r="AF456" s="180"/>
      <c r="AG456" s="180"/>
      <c r="AH456" s="181"/>
      <c r="AI456" s="182" t="s">
        <v>466</v>
      </c>
      <c r="AJ456" s="182"/>
      <c r="AK456" s="182"/>
      <c r="AL456" s="177"/>
      <c r="AM456" s="182" t="s">
        <v>528</v>
      </c>
      <c r="AN456" s="182"/>
      <c r="AO456" s="182"/>
      <c r="AP456" s="177"/>
      <c r="AQ456" s="177" t="s">
        <v>354</v>
      </c>
      <c r="AR456" s="170"/>
      <c r="AS456" s="170"/>
      <c r="AT456" s="171"/>
      <c r="AU456" s="135" t="s">
        <v>253</v>
      </c>
      <c r="AV456" s="135"/>
      <c r="AW456" s="135"/>
      <c r="AX456" s="136"/>
    </row>
    <row r="457" spans="1:50" ht="18.75" customHeight="1" x14ac:dyDescent="0.15">
      <c r="A457" s="1006"/>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638</v>
      </c>
      <c r="AF457" s="137"/>
      <c r="AG457" s="138" t="s">
        <v>355</v>
      </c>
      <c r="AH457" s="173"/>
      <c r="AI457" s="183"/>
      <c r="AJ457" s="183"/>
      <c r="AK457" s="183"/>
      <c r="AL457" s="178"/>
      <c r="AM457" s="183"/>
      <c r="AN457" s="183"/>
      <c r="AO457" s="183"/>
      <c r="AP457" s="178"/>
      <c r="AQ457" s="219" t="s">
        <v>639</v>
      </c>
      <c r="AR457" s="137"/>
      <c r="AS457" s="138" t="s">
        <v>355</v>
      </c>
      <c r="AT457" s="173"/>
      <c r="AU457" s="137" t="s">
        <v>637</v>
      </c>
      <c r="AV457" s="137"/>
      <c r="AW457" s="138" t="s">
        <v>300</v>
      </c>
      <c r="AX457" s="139"/>
    </row>
    <row r="458" spans="1:50" ht="23.25" customHeight="1" x14ac:dyDescent="0.15">
      <c r="A458" s="1006"/>
      <c r="B458" s="254"/>
      <c r="C458" s="253"/>
      <c r="D458" s="254"/>
      <c r="E458" s="167"/>
      <c r="F458" s="168"/>
      <c r="G458" s="232" t="s">
        <v>574</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639</v>
      </c>
      <c r="AC458" s="134"/>
      <c r="AD458" s="134"/>
      <c r="AE458" s="104" t="s">
        <v>637</v>
      </c>
      <c r="AF458" s="105"/>
      <c r="AG458" s="105"/>
      <c r="AH458" s="105"/>
      <c r="AI458" s="104" t="s">
        <v>637</v>
      </c>
      <c r="AJ458" s="105"/>
      <c r="AK458" s="105"/>
      <c r="AL458" s="105"/>
      <c r="AM458" s="104" t="s">
        <v>637</v>
      </c>
      <c r="AN458" s="105"/>
      <c r="AO458" s="105"/>
      <c r="AP458" s="106"/>
      <c r="AQ458" s="104" t="s">
        <v>639</v>
      </c>
      <c r="AR458" s="105"/>
      <c r="AS458" s="105"/>
      <c r="AT458" s="106"/>
      <c r="AU458" s="105" t="s">
        <v>637</v>
      </c>
      <c r="AV458" s="105"/>
      <c r="AW458" s="105"/>
      <c r="AX458" s="224"/>
    </row>
    <row r="459" spans="1:50" ht="23.25" customHeight="1" x14ac:dyDescent="0.15">
      <c r="A459" s="1006"/>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t="s">
        <v>638</v>
      </c>
      <c r="AC459" s="223"/>
      <c r="AD459" s="223"/>
      <c r="AE459" s="104" t="s">
        <v>639</v>
      </c>
      <c r="AF459" s="105"/>
      <c r="AG459" s="105"/>
      <c r="AH459" s="106"/>
      <c r="AI459" s="104" t="s">
        <v>640</v>
      </c>
      <c r="AJ459" s="105"/>
      <c r="AK459" s="105"/>
      <c r="AL459" s="105"/>
      <c r="AM459" s="104" t="s">
        <v>637</v>
      </c>
      <c r="AN459" s="105"/>
      <c r="AO459" s="105"/>
      <c r="AP459" s="106"/>
      <c r="AQ459" s="104" t="s">
        <v>636</v>
      </c>
      <c r="AR459" s="105"/>
      <c r="AS459" s="105"/>
      <c r="AT459" s="106"/>
      <c r="AU459" s="105" t="s">
        <v>639</v>
      </c>
      <c r="AV459" s="105"/>
      <c r="AW459" s="105"/>
      <c r="AX459" s="224"/>
    </row>
    <row r="460" spans="1:50" ht="23.25" customHeight="1" x14ac:dyDescent="0.15">
      <c r="A460" s="1006"/>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t="s">
        <v>640</v>
      </c>
      <c r="AF460" s="105"/>
      <c r="AG460" s="105"/>
      <c r="AH460" s="106"/>
      <c r="AI460" s="104" t="s">
        <v>636</v>
      </c>
      <c r="AJ460" s="105"/>
      <c r="AK460" s="105"/>
      <c r="AL460" s="105"/>
      <c r="AM460" s="104" t="s">
        <v>641</v>
      </c>
      <c r="AN460" s="105"/>
      <c r="AO460" s="105"/>
      <c r="AP460" s="106"/>
      <c r="AQ460" s="104" t="s">
        <v>639</v>
      </c>
      <c r="AR460" s="105"/>
      <c r="AS460" s="105"/>
      <c r="AT460" s="106"/>
      <c r="AU460" s="105" t="s">
        <v>636</v>
      </c>
      <c r="AV460" s="105"/>
      <c r="AW460" s="105"/>
      <c r="AX460" s="224"/>
    </row>
    <row r="461" spans="1:50" ht="18.75" hidden="1" customHeight="1" x14ac:dyDescent="0.15">
      <c r="A461" s="1006"/>
      <c r="B461" s="254"/>
      <c r="C461" s="253"/>
      <c r="D461" s="254"/>
      <c r="E461" s="167" t="s">
        <v>373</v>
      </c>
      <c r="F461" s="168"/>
      <c r="G461" s="169" t="s">
        <v>370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371</v>
      </c>
      <c r="AF461" s="180"/>
      <c r="AG461" s="180"/>
      <c r="AH461" s="181"/>
      <c r="AI461" s="182" t="s">
        <v>466</v>
      </c>
      <c r="AJ461" s="182"/>
      <c r="AK461" s="182"/>
      <c r="AL461" s="177"/>
      <c r="AM461" s="182" t="s">
        <v>528</v>
      </c>
      <c r="AN461" s="182"/>
      <c r="AO461" s="182"/>
      <c r="AP461" s="177"/>
      <c r="AQ461" s="177" t="s">
        <v>354</v>
      </c>
      <c r="AR461" s="170"/>
      <c r="AS461" s="170"/>
      <c r="AT461" s="171"/>
      <c r="AU461" s="135" t="s">
        <v>253</v>
      </c>
      <c r="AV461" s="135"/>
      <c r="AW461" s="135"/>
      <c r="AX461" s="136"/>
    </row>
    <row r="462" spans="1:50" ht="18.75" hidden="1" customHeight="1" x14ac:dyDescent="0.15">
      <c r="A462" s="1006"/>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9"/>
      <c r="AR462" s="137"/>
      <c r="AS462" s="138" t="s">
        <v>355</v>
      </c>
      <c r="AT462" s="173"/>
      <c r="AU462" s="137"/>
      <c r="AV462" s="137"/>
      <c r="AW462" s="138" t="s">
        <v>300</v>
      </c>
      <c r="AX462" s="139"/>
    </row>
    <row r="463" spans="1:50" ht="23.25" hidden="1" customHeight="1" x14ac:dyDescent="0.15">
      <c r="A463" s="1006"/>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4"/>
    </row>
    <row r="464" spans="1:50" ht="23.25" hidden="1" customHeight="1" x14ac:dyDescent="0.15">
      <c r="A464" s="1006"/>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c r="AC464" s="223"/>
      <c r="AD464" s="223"/>
      <c r="AE464" s="104"/>
      <c r="AF464" s="105"/>
      <c r="AG464" s="105"/>
      <c r="AH464" s="106"/>
      <c r="AI464" s="104"/>
      <c r="AJ464" s="105"/>
      <c r="AK464" s="105"/>
      <c r="AL464" s="105"/>
      <c r="AM464" s="104"/>
      <c r="AN464" s="105"/>
      <c r="AO464" s="105"/>
      <c r="AP464" s="106"/>
      <c r="AQ464" s="104"/>
      <c r="AR464" s="105"/>
      <c r="AS464" s="105"/>
      <c r="AT464" s="106"/>
      <c r="AU464" s="105"/>
      <c r="AV464" s="105"/>
      <c r="AW464" s="105"/>
      <c r="AX464" s="224"/>
    </row>
    <row r="465" spans="1:50" ht="23.25" hidden="1" customHeight="1" x14ac:dyDescent="0.15">
      <c r="A465" s="1006"/>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c r="AF465" s="105"/>
      <c r="AG465" s="105"/>
      <c r="AH465" s="106"/>
      <c r="AI465" s="104"/>
      <c r="AJ465" s="105"/>
      <c r="AK465" s="105"/>
      <c r="AL465" s="105"/>
      <c r="AM465" s="104"/>
      <c r="AN465" s="105"/>
      <c r="AO465" s="105"/>
      <c r="AP465" s="106"/>
      <c r="AQ465" s="104"/>
      <c r="AR465" s="105"/>
      <c r="AS465" s="105"/>
      <c r="AT465" s="106"/>
      <c r="AU465" s="105"/>
      <c r="AV465" s="105"/>
      <c r="AW465" s="105"/>
      <c r="AX465" s="224"/>
    </row>
    <row r="466" spans="1:50" ht="18.75" hidden="1" customHeight="1" x14ac:dyDescent="0.15">
      <c r="A466" s="1006"/>
      <c r="B466" s="254"/>
      <c r="C466" s="253"/>
      <c r="D466" s="254"/>
      <c r="E466" s="167" t="s">
        <v>373</v>
      </c>
      <c r="F466" s="168"/>
      <c r="G466" s="169" t="s">
        <v>370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371</v>
      </c>
      <c r="AF466" s="180"/>
      <c r="AG466" s="180"/>
      <c r="AH466" s="181"/>
      <c r="AI466" s="182" t="s">
        <v>466</v>
      </c>
      <c r="AJ466" s="182"/>
      <c r="AK466" s="182"/>
      <c r="AL466" s="177"/>
      <c r="AM466" s="182" t="s">
        <v>528</v>
      </c>
      <c r="AN466" s="182"/>
      <c r="AO466" s="182"/>
      <c r="AP466" s="177"/>
      <c r="AQ466" s="177" t="s">
        <v>354</v>
      </c>
      <c r="AR466" s="170"/>
      <c r="AS466" s="170"/>
      <c r="AT466" s="171"/>
      <c r="AU466" s="135" t="s">
        <v>253</v>
      </c>
      <c r="AV466" s="135"/>
      <c r="AW466" s="135"/>
      <c r="AX466" s="136"/>
    </row>
    <row r="467" spans="1:50" ht="18.75" hidden="1" customHeight="1" x14ac:dyDescent="0.15">
      <c r="A467" s="1006"/>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9"/>
      <c r="AR467" s="137"/>
      <c r="AS467" s="138" t="s">
        <v>355</v>
      </c>
      <c r="AT467" s="173"/>
      <c r="AU467" s="137"/>
      <c r="AV467" s="137"/>
      <c r="AW467" s="138" t="s">
        <v>300</v>
      </c>
      <c r="AX467" s="139"/>
    </row>
    <row r="468" spans="1:50" ht="23.25" hidden="1" customHeight="1" x14ac:dyDescent="0.15">
      <c r="A468" s="1006"/>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4"/>
    </row>
    <row r="469" spans="1:50" ht="23.25" hidden="1" customHeight="1" x14ac:dyDescent="0.15">
      <c r="A469" s="1006"/>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c r="AC469" s="223"/>
      <c r="AD469" s="223"/>
      <c r="AE469" s="104"/>
      <c r="AF469" s="105"/>
      <c r="AG469" s="105"/>
      <c r="AH469" s="106"/>
      <c r="AI469" s="104"/>
      <c r="AJ469" s="105"/>
      <c r="AK469" s="105"/>
      <c r="AL469" s="105"/>
      <c r="AM469" s="104"/>
      <c r="AN469" s="105"/>
      <c r="AO469" s="105"/>
      <c r="AP469" s="106"/>
      <c r="AQ469" s="104"/>
      <c r="AR469" s="105"/>
      <c r="AS469" s="105"/>
      <c r="AT469" s="106"/>
      <c r="AU469" s="105"/>
      <c r="AV469" s="105"/>
      <c r="AW469" s="105"/>
      <c r="AX469" s="224"/>
    </row>
    <row r="470" spans="1:50" ht="23.25" hidden="1" customHeight="1" x14ac:dyDescent="0.15">
      <c r="A470" s="1006"/>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c r="AF470" s="105"/>
      <c r="AG470" s="105"/>
      <c r="AH470" s="106"/>
      <c r="AI470" s="104"/>
      <c r="AJ470" s="105"/>
      <c r="AK470" s="105"/>
      <c r="AL470" s="105"/>
      <c r="AM470" s="104"/>
      <c r="AN470" s="105"/>
      <c r="AO470" s="105"/>
      <c r="AP470" s="106"/>
      <c r="AQ470" s="104"/>
      <c r="AR470" s="105"/>
      <c r="AS470" s="105"/>
      <c r="AT470" s="106"/>
      <c r="AU470" s="105"/>
      <c r="AV470" s="105"/>
      <c r="AW470" s="105"/>
      <c r="AX470" s="224"/>
    </row>
    <row r="471" spans="1:50" ht="18.75" hidden="1" customHeight="1" x14ac:dyDescent="0.15">
      <c r="A471" s="1006"/>
      <c r="B471" s="254"/>
      <c r="C471" s="253"/>
      <c r="D471" s="254"/>
      <c r="E471" s="167" t="s">
        <v>373</v>
      </c>
      <c r="F471" s="168"/>
      <c r="G471" s="169" t="s">
        <v>370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371</v>
      </c>
      <c r="AF471" s="180"/>
      <c r="AG471" s="180"/>
      <c r="AH471" s="181"/>
      <c r="AI471" s="182" t="s">
        <v>466</v>
      </c>
      <c r="AJ471" s="182"/>
      <c r="AK471" s="182"/>
      <c r="AL471" s="177"/>
      <c r="AM471" s="182" t="s">
        <v>528</v>
      </c>
      <c r="AN471" s="182"/>
      <c r="AO471" s="182"/>
      <c r="AP471" s="177"/>
      <c r="AQ471" s="177" t="s">
        <v>354</v>
      </c>
      <c r="AR471" s="170"/>
      <c r="AS471" s="170"/>
      <c r="AT471" s="171"/>
      <c r="AU471" s="135" t="s">
        <v>253</v>
      </c>
      <c r="AV471" s="135"/>
      <c r="AW471" s="135"/>
      <c r="AX471" s="136"/>
    </row>
    <row r="472" spans="1:50" ht="18.75" hidden="1" customHeight="1" x14ac:dyDescent="0.15">
      <c r="A472" s="1006"/>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9"/>
      <c r="AR472" s="137"/>
      <c r="AS472" s="138" t="s">
        <v>355</v>
      </c>
      <c r="AT472" s="173"/>
      <c r="AU472" s="137"/>
      <c r="AV472" s="137"/>
      <c r="AW472" s="138" t="s">
        <v>300</v>
      </c>
      <c r="AX472" s="139"/>
    </row>
    <row r="473" spans="1:50" ht="23.25" hidden="1" customHeight="1" x14ac:dyDescent="0.15">
      <c r="A473" s="1006"/>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4"/>
    </row>
    <row r="474" spans="1:50" ht="23.25" hidden="1" customHeight="1" x14ac:dyDescent="0.15">
      <c r="A474" s="1006"/>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c r="AC474" s="223"/>
      <c r="AD474" s="223"/>
      <c r="AE474" s="104"/>
      <c r="AF474" s="105"/>
      <c r="AG474" s="105"/>
      <c r="AH474" s="106"/>
      <c r="AI474" s="104"/>
      <c r="AJ474" s="105"/>
      <c r="AK474" s="105"/>
      <c r="AL474" s="105"/>
      <c r="AM474" s="104"/>
      <c r="AN474" s="105"/>
      <c r="AO474" s="105"/>
      <c r="AP474" s="106"/>
      <c r="AQ474" s="104"/>
      <c r="AR474" s="105"/>
      <c r="AS474" s="105"/>
      <c r="AT474" s="106"/>
      <c r="AU474" s="105"/>
      <c r="AV474" s="105"/>
      <c r="AW474" s="105"/>
      <c r="AX474" s="224"/>
    </row>
    <row r="475" spans="1:50" ht="23.25" hidden="1" customHeight="1" x14ac:dyDescent="0.15">
      <c r="A475" s="1006"/>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c r="AF475" s="105"/>
      <c r="AG475" s="105"/>
      <c r="AH475" s="106"/>
      <c r="AI475" s="104"/>
      <c r="AJ475" s="105"/>
      <c r="AK475" s="105"/>
      <c r="AL475" s="105"/>
      <c r="AM475" s="104"/>
      <c r="AN475" s="105"/>
      <c r="AO475" s="105"/>
      <c r="AP475" s="106"/>
      <c r="AQ475" s="104"/>
      <c r="AR475" s="105"/>
      <c r="AS475" s="105"/>
      <c r="AT475" s="106"/>
      <c r="AU475" s="105"/>
      <c r="AV475" s="105"/>
      <c r="AW475" s="105"/>
      <c r="AX475" s="224"/>
    </row>
    <row r="476" spans="1:50" ht="18.75" hidden="1" customHeight="1" x14ac:dyDescent="0.15">
      <c r="A476" s="1006"/>
      <c r="B476" s="254"/>
      <c r="C476" s="253"/>
      <c r="D476" s="254"/>
      <c r="E476" s="167" t="s">
        <v>373</v>
      </c>
      <c r="F476" s="168"/>
      <c r="G476" s="169" t="s">
        <v>370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371</v>
      </c>
      <c r="AF476" s="180"/>
      <c r="AG476" s="180"/>
      <c r="AH476" s="181"/>
      <c r="AI476" s="182" t="s">
        <v>466</v>
      </c>
      <c r="AJ476" s="182"/>
      <c r="AK476" s="182"/>
      <c r="AL476" s="177"/>
      <c r="AM476" s="182" t="s">
        <v>528</v>
      </c>
      <c r="AN476" s="182"/>
      <c r="AO476" s="182"/>
      <c r="AP476" s="177"/>
      <c r="AQ476" s="177" t="s">
        <v>354</v>
      </c>
      <c r="AR476" s="170"/>
      <c r="AS476" s="170"/>
      <c r="AT476" s="171"/>
      <c r="AU476" s="135" t="s">
        <v>253</v>
      </c>
      <c r="AV476" s="135"/>
      <c r="AW476" s="135"/>
      <c r="AX476" s="136"/>
    </row>
    <row r="477" spans="1:50" ht="18.75" hidden="1" customHeight="1" x14ac:dyDescent="0.15">
      <c r="A477" s="1006"/>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9"/>
      <c r="AR477" s="137"/>
      <c r="AS477" s="138" t="s">
        <v>355</v>
      </c>
      <c r="AT477" s="173"/>
      <c r="AU477" s="137"/>
      <c r="AV477" s="137"/>
      <c r="AW477" s="138" t="s">
        <v>300</v>
      </c>
      <c r="AX477" s="139"/>
    </row>
    <row r="478" spans="1:50" ht="23.25" hidden="1" customHeight="1" x14ac:dyDescent="0.15">
      <c r="A478" s="1006"/>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4"/>
    </row>
    <row r="479" spans="1:50" ht="23.25" hidden="1" customHeight="1" x14ac:dyDescent="0.15">
      <c r="A479" s="1006"/>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c r="AC479" s="223"/>
      <c r="AD479" s="223"/>
      <c r="AE479" s="104"/>
      <c r="AF479" s="105"/>
      <c r="AG479" s="105"/>
      <c r="AH479" s="106"/>
      <c r="AI479" s="104"/>
      <c r="AJ479" s="105"/>
      <c r="AK479" s="105"/>
      <c r="AL479" s="105"/>
      <c r="AM479" s="104"/>
      <c r="AN479" s="105"/>
      <c r="AO479" s="105"/>
      <c r="AP479" s="106"/>
      <c r="AQ479" s="104"/>
      <c r="AR479" s="105"/>
      <c r="AS479" s="105"/>
      <c r="AT479" s="106"/>
      <c r="AU479" s="105"/>
      <c r="AV479" s="105"/>
      <c r="AW479" s="105"/>
      <c r="AX479" s="224"/>
    </row>
    <row r="480" spans="1:50" ht="23.25" hidden="1" customHeight="1" x14ac:dyDescent="0.15">
      <c r="A480" s="1006"/>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c r="AF480" s="105"/>
      <c r="AG480" s="105"/>
      <c r="AH480" s="106"/>
      <c r="AI480" s="104"/>
      <c r="AJ480" s="105"/>
      <c r="AK480" s="105"/>
      <c r="AL480" s="105"/>
      <c r="AM480" s="104"/>
      <c r="AN480" s="105"/>
      <c r="AO480" s="105"/>
      <c r="AP480" s="106"/>
      <c r="AQ480" s="104"/>
      <c r="AR480" s="105"/>
      <c r="AS480" s="105"/>
      <c r="AT480" s="106"/>
      <c r="AU480" s="105"/>
      <c r="AV480" s="105"/>
      <c r="AW480" s="105"/>
      <c r="AX480" s="224"/>
    </row>
    <row r="481" spans="1:50" ht="23.85" customHeight="1" x14ac:dyDescent="0.15">
      <c r="A481" s="1006"/>
      <c r="B481" s="254"/>
      <c r="C481" s="253"/>
      <c r="D481" s="254"/>
      <c r="E481" s="158" t="s">
        <v>391</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6"/>
      <c r="B482" s="254"/>
      <c r="C482" s="253"/>
      <c r="D482" s="254"/>
      <c r="E482" s="161" t="s">
        <v>575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6"/>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6"/>
      <c r="B484" s="254"/>
      <c r="C484" s="253"/>
      <c r="D484" s="254"/>
      <c r="E484" s="240" t="s">
        <v>353</v>
      </c>
      <c r="F484" s="241"/>
      <c r="G484" s="242" t="s">
        <v>383</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6"/>
      <c r="B485" s="254"/>
      <c r="C485" s="253"/>
      <c r="D485" s="254"/>
      <c r="E485" s="167" t="s">
        <v>372</v>
      </c>
      <c r="F485" s="168"/>
      <c r="G485" s="169" t="s">
        <v>369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371</v>
      </c>
      <c r="AF485" s="180"/>
      <c r="AG485" s="180"/>
      <c r="AH485" s="181"/>
      <c r="AI485" s="182" t="s">
        <v>466</v>
      </c>
      <c r="AJ485" s="182"/>
      <c r="AK485" s="182"/>
      <c r="AL485" s="177"/>
      <c r="AM485" s="182" t="s">
        <v>528</v>
      </c>
      <c r="AN485" s="182"/>
      <c r="AO485" s="182"/>
      <c r="AP485" s="177"/>
      <c r="AQ485" s="177" t="s">
        <v>354</v>
      </c>
      <c r="AR485" s="170"/>
      <c r="AS485" s="170"/>
      <c r="AT485" s="171"/>
      <c r="AU485" s="135" t="s">
        <v>253</v>
      </c>
      <c r="AV485" s="135"/>
      <c r="AW485" s="135"/>
      <c r="AX485" s="136"/>
    </row>
    <row r="486" spans="1:50" ht="18.75" hidden="1" customHeight="1" x14ac:dyDescent="0.15">
      <c r="A486" s="1006"/>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9"/>
      <c r="AR486" s="137"/>
      <c r="AS486" s="138" t="s">
        <v>355</v>
      </c>
      <c r="AT486" s="173"/>
      <c r="AU486" s="137"/>
      <c r="AV486" s="137"/>
      <c r="AW486" s="138" t="s">
        <v>300</v>
      </c>
      <c r="AX486" s="139"/>
    </row>
    <row r="487" spans="1:50" ht="23.25" hidden="1" customHeight="1" x14ac:dyDescent="0.15">
      <c r="A487" s="1006"/>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4"/>
    </row>
    <row r="488" spans="1:50" ht="23.25" hidden="1" customHeight="1" x14ac:dyDescent="0.15">
      <c r="A488" s="1006"/>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c r="AC488" s="223"/>
      <c r="AD488" s="223"/>
      <c r="AE488" s="104"/>
      <c r="AF488" s="105"/>
      <c r="AG488" s="105"/>
      <c r="AH488" s="106"/>
      <c r="AI488" s="104"/>
      <c r="AJ488" s="105"/>
      <c r="AK488" s="105"/>
      <c r="AL488" s="105"/>
      <c r="AM488" s="104"/>
      <c r="AN488" s="105"/>
      <c r="AO488" s="105"/>
      <c r="AP488" s="106"/>
      <c r="AQ488" s="104"/>
      <c r="AR488" s="105"/>
      <c r="AS488" s="105"/>
      <c r="AT488" s="106"/>
      <c r="AU488" s="105"/>
      <c r="AV488" s="105"/>
      <c r="AW488" s="105"/>
      <c r="AX488" s="224"/>
    </row>
    <row r="489" spans="1:50" ht="23.25" hidden="1" customHeight="1" x14ac:dyDescent="0.15">
      <c r="A489" s="1006"/>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c r="AF489" s="105"/>
      <c r="AG489" s="105"/>
      <c r="AH489" s="106"/>
      <c r="AI489" s="104"/>
      <c r="AJ489" s="105"/>
      <c r="AK489" s="105"/>
      <c r="AL489" s="105"/>
      <c r="AM489" s="104"/>
      <c r="AN489" s="105"/>
      <c r="AO489" s="105"/>
      <c r="AP489" s="106"/>
      <c r="AQ489" s="104"/>
      <c r="AR489" s="105"/>
      <c r="AS489" s="105"/>
      <c r="AT489" s="106"/>
      <c r="AU489" s="105"/>
      <c r="AV489" s="105"/>
      <c r="AW489" s="105"/>
      <c r="AX489" s="224"/>
    </row>
    <row r="490" spans="1:50" ht="18.75" hidden="1" customHeight="1" x14ac:dyDescent="0.15">
      <c r="A490" s="1006"/>
      <c r="B490" s="254"/>
      <c r="C490" s="253"/>
      <c r="D490" s="254"/>
      <c r="E490" s="167" t="s">
        <v>372</v>
      </c>
      <c r="F490" s="168"/>
      <c r="G490" s="169" t="s">
        <v>369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371</v>
      </c>
      <c r="AF490" s="180"/>
      <c r="AG490" s="180"/>
      <c r="AH490" s="181"/>
      <c r="AI490" s="182" t="s">
        <v>466</v>
      </c>
      <c r="AJ490" s="182"/>
      <c r="AK490" s="182"/>
      <c r="AL490" s="177"/>
      <c r="AM490" s="182" t="s">
        <v>528</v>
      </c>
      <c r="AN490" s="182"/>
      <c r="AO490" s="182"/>
      <c r="AP490" s="177"/>
      <c r="AQ490" s="177" t="s">
        <v>354</v>
      </c>
      <c r="AR490" s="170"/>
      <c r="AS490" s="170"/>
      <c r="AT490" s="171"/>
      <c r="AU490" s="135" t="s">
        <v>253</v>
      </c>
      <c r="AV490" s="135"/>
      <c r="AW490" s="135"/>
      <c r="AX490" s="136"/>
    </row>
    <row r="491" spans="1:50" ht="18.75" hidden="1" customHeight="1" x14ac:dyDescent="0.15">
      <c r="A491" s="1006"/>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9"/>
      <c r="AR491" s="137"/>
      <c r="AS491" s="138" t="s">
        <v>355</v>
      </c>
      <c r="AT491" s="173"/>
      <c r="AU491" s="137"/>
      <c r="AV491" s="137"/>
      <c r="AW491" s="138" t="s">
        <v>300</v>
      </c>
      <c r="AX491" s="139"/>
    </row>
    <row r="492" spans="1:50" ht="23.25" hidden="1" customHeight="1" x14ac:dyDescent="0.15">
      <c r="A492" s="1006"/>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4"/>
    </row>
    <row r="493" spans="1:50" ht="23.25" hidden="1" customHeight="1" x14ac:dyDescent="0.15">
      <c r="A493" s="1006"/>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c r="AC493" s="223"/>
      <c r="AD493" s="223"/>
      <c r="AE493" s="104"/>
      <c r="AF493" s="105"/>
      <c r="AG493" s="105"/>
      <c r="AH493" s="106"/>
      <c r="AI493" s="104"/>
      <c r="AJ493" s="105"/>
      <c r="AK493" s="105"/>
      <c r="AL493" s="105"/>
      <c r="AM493" s="104"/>
      <c r="AN493" s="105"/>
      <c r="AO493" s="105"/>
      <c r="AP493" s="106"/>
      <c r="AQ493" s="104"/>
      <c r="AR493" s="105"/>
      <c r="AS493" s="105"/>
      <c r="AT493" s="106"/>
      <c r="AU493" s="105"/>
      <c r="AV493" s="105"/>
      <c r="AW493" s="105"/>
      <c r="AX493" s="224"/>
    </row>
    <row r="494" spans="1:50" ht="23.25" hidden="1" customHeight="1" x14ac:dyDescent="0.15">
      <c r="A494" s="1006"/>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c r="AF494" s="105"/>
      <c r="AG494" s="105"/>
      <c r="AH494" s="106"/>
      <c r="AI494" s="104"/>
      <c r="AJ494" s="105"/>
      <c r="AK494" s="105"/>
      <c r="AL494" s="105"/>
      <c r="AM494" s="104"/>
      <c r="AN494" s="105"/>
      <c r="AO494" s="105"/>
      <c r="AP494" s="106"/>
      <c r="AQ494" s="104"/>
      <c r="AR494" s="105"/>
      <c r="AS494" s="105"/>
      <c r="AT494" s="106"/>
      <c r="AU494" s="105"/>
      <c r="AV494" s="105"/>
      <c r="AW494" s="105"/>
      <c r="AX494" s="224"/>
    </row>
    <row r="495" spans="1:50" ht="18.75" hidden="1" customHeight="1" x14ac:dyDescent="0.15">
      <c r="A495" s="1006"/>
      <c r="B495" s="254"/>
      <c r="C495" s="253"/>
      <c r="D495" s="254"/>
      <c r="E495" s="167" t="s">
        <v>372</v>
      </c>
      <c r="F495" s="168"/>
      <c r="G495" s="169" t="s">
        <v>369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371</v>
      </c>
      <c r="AF495" s="180"/>
      <c r="AG495" s="180"/>
      <c r="AH495" s="181"/>
      <c r="AI495" s="182" t="s">
        <v>466</v>
      </c>
      <c r="AJ495" s="182"/>
      <c r="AK495" s="182"/>
      <c r="AL495" s="177"/>
      <c r="AM495" s="182" t="s">
        <v>528</v>
      </c>
      <c r="AN495" s="182"/>
      <c r="AO495" s="182"/>
      <c r="AP495" s="177"/>
      <c r="AQ495" s="177" t="s">
        <v>354</v>
      </c>
      <c r="AR495" s="170"/>
      <c r="AS495" s="170"/>
      <c r="AT495" s="171"/>
      <c r="AU495" s="135" t="s">
        <v>253</v>
      </c>
      <c r="AV495" s="135"/>
      <c r="AW495" s="135"/>
      <c r="AX495" s="136"/>
    </row>
    <row r="496" spans="1:50" ht="18.75" hidden="1" customHeight="1" x14ac:dyDescent="0.15">
      <c r="A496" s="1006"/>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9"/>
      <c r="AR496" s="137"/>
      <c r="AS496" s="138" t="s">
        <v>355</v>
      </c>
      <c r="AT496" s="173"/>
      <c r="AU496" s="137"/>
      <c r="AV496" s="137"/>
      <c r="AW496" s="138" t="s">
        <v>300</v>
      </c>
      <c r="AX496" s="139"/>
    </row>
    <row r="497" spans="1:50" ht="23.25" hidden="1" customHeight="1" x14ac:dyDescent="0.15">
      <c r="A497" s="1006"/>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4"/>
    </row>
    <row r="498" spans="1:50" ht="23.25" hidden="1" customHeight="1" x14ac:dyDescent="0.15">
      <c r="A498" s="1006"/>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c r="AC498" s="223"/>
      <c r="AD498" s="223"/>
      <c r="AE498" s="104"/>
      <c r="AF498" s="105"/>
      <c r="AG498" s="105"/>
      <c r="AH498" s="106"/>
      <c r="AI498" s="104"/>
      <c r="AJ498" s="105"/>
      <c r="AK498" s="105"/>
      <c r="AL498" s="105"/>
      <c r="AM498" s="104"/>
      <c r="AN498" s="105"/>
      <c r="AO498" s="105"/>
      <c r="AP498" s="106"/>
      <c r="AQ498" s="104"/>
      <c r="AR498" s="105"/>
      <c r="AS498" s="105"/>
      <c r="AT498" s="106"/>
      <c r="AU498" s="105"/>
      <c r="AV498" s="105"/>
      <c r="AW498" s="105"/>
      <c r="AX498" s="224"/>
    </row>
    <row r="499" spans="1:50" ht="23.25" hidden="1" customHeight="1" x14ac:dyDescent="0.15">
      <c r="A499" s="1006"/>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c r="AF499" s="105"/>
      <c r="AG499" s="105"/>
      <c r="AH499" s="106"/>
      <c r="AI499" s="104"/>
      <c r="AJ499" s="105"/>
      <c r="AK499" s="105"/>
      <c r="AL499" s="105"/>
      <c r="AM499" s="104"/>
      <c r="AN499" s="105"/>
      <c r="AO499" s="105"/>
      <c r="AP499" s="106"/>
      <c r="AQ499" s="104"/>
      <c r="AR499" s="105"/>
      <c r="AS499" s="105"/>
      <c r="AT499" s="106"/>
      <c r="AU499" s="105"/>
      <c r="AV499" s="105"/>
      <c r="AW499" s="105"/>
      <c r="AX499" s="224"/>
    </row>
    <row r="500" spans="1:50" ht="18.75" hidden="1" customHeight="1" x14ac:dyDescent="0.15">
      <c r="A500" s="1006"/>
      <c r="B500" s="254"/>
      <c r="C500" s="253"/>
      <c r="D500" s="254"/>
      <c r="E500" s="167" t="s">
        <v>372</v>
      </c>
      <c r="F500" s="168"/>
      <c r="G500" s="169" t="s">
        <v>369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371</v>
      </c>
      <c r="AF500" s="180"/>
      <c r="AG500" s="180"/>
      <c r="AH500" s="181"/>
      <c r="AI500" s="182" t="s">
        <v>466</v>
      </c>
      <c r="AJ500" s="182"/>
      <c r="AK500" s="182"/>
      <c r="AL500" s="177"/>
      <c r="AM500" s="182" t="s">
        <v>528</v>
      </c>
      <c r="AN500" s="182"/>
      <c r="AO500" s="182"/>
      <c r="AP500" s="177"/>
      <c r="AQ500" s="177" t="s">
        <v>354</v>
      </c>
      <c r="AR500" s="170"/>
      <c r="AS500" s="170"/>
      <c r="AT500" s="171"/>
      <c r="AU500" s="135" t="s">
        <v>253</v>
      </c>
      <c r="AV500" s="135"/>
      <c r="AW500" s="135"/>
      <c r="AX500" s="136"/>
    </row>
    <row r="501" spans="1:50" ht="18.75" hidden="1" customHeight="1" x14ac:dyDescent="0.15">
      <c r="A501" s="1006"/>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9"/>
      <c r="AR501" s="137"/>
      <c r="AS501" s="138" t="s">
        <v>355</v>
      </c>
      <c r="AT501" s="173"/>
      <c r="AU501" s="137"/>
      <c r="AV501" s="137"/>
      <c r="AW501" s="138" t="s">
        <v>300</v>
      </c>
      <c r="AX501" s="139"/>
    </row>
    <row r="502" spans="1:50" ht="23.25" hidden="1" customHeight="1" x14ac:dyDescent="0.15">
      <c r="A502" s="1006"/>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4"/>
    </row>
    <row r="503" spans="1:50" ht="23.25" hidden="1" customHeight="1" x14ac:dyDescent="0.15">
      <c r="A503" s="1006"/>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c r="AC503" s="223"/>
      <c r="AD503" s="223"/>
      <c r="AE503" s="104"/>
      <c r="AF503" s="105"/>
      <c r="AG503" s="105"/>
      <c r="AH503" s="106"/>
      <c r="AI503" s="104"/>
      <c r="AJ503" s="105"/>
      <c r="AK503" s="105"/>
      <c r="AL503" s="105"/>
      <c r="AM503" s="104"/>
      <c r="AN503" s="105"/>
      <c r="AO503" s="105"/>
      <c r="AP503" s="106"/>
      <c r="AQ503" s="104"/>
      <c r="AR503" s="105"/>
      <c r="AS503" s="105"/>
      <c r="AT503" s="106"/>
      <c r="AU503" s="105"/>
      <c r="AV503" s="105"/>
      <c r="AW503" s="105"/>
      <c r="AX503" s="224"/>
    </row>
    <row r="504" spans="1:50" ht="23.25" hidden="1" customHeight="1" x14ac:dyDescent="0.15">
      <c r="A504" s="1006"/>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c r="AF504" s="105"/>
      <c r="AG504" s="105"/>
      <c r="AH504" s="106"/>
      <c r="AI504" s="104"/>
      <c r="AJ504" s="105"/>
      <c r="AK504" s="105"/>
      <c r="AL504" s="105"/>
      <c r="AM504" s="104"/>
      <c r="AN504" s="105"/>
      <c r="AO504" s="105"/>
      <c r="AP504" s="106"/>
      <c r="AQ504" s="104"/>
      <c r="AR504" s="105"/>
      <c r="AS504" s="105"/>
      <c r="AT504" s="106"/>
      <c r="AU504" s="105"/>
      <c r="AV504" s="105"/>
      <c r="AW504" s="105"/>
      <c r="AX504" s="224"/>
    </row>
    <row r="505" spans="1:50" ht="18.75" hidden="1" customHeight="1" x14ac:dyDescent="0.15">
      <c r="A505" s="1006"/>
      <c r="B505" s="254"/>
      <c r="C505" s="253"/>
      <c r="D505" s="254"/>
      <c r="E505" s="167" t="s">
        <v>372</v>
      </c>
      <c r="F505" s="168"/>
      <c r="G505" s="169" t="s">
        <v>369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371</v>
      </c>
      <c r="AF505" s="180"/>
      <c r="AG505" s="180"/>
      <c r="AH505" s="181"/>
      <c r="AI505" s="182" t="s">
        <v>466</v>
      </c>
      <c r="AJ505" s="182"/>
      <c r="AK505" s="182"/>
      <c r="AL505" s="177"/>
      <c r="AM505" s="182" t="s">
        <v>528</v>
      </c>
      <c r="AN505" s="182"/>
      <c r="AO505" s="182"/>
      <c r="AP505" s="177"/>
      <c r="AQ505" s="177" t="s">
        <v>354</v>
      </c>
      <c r="AR505" s="170"/>
      <c r="AS505" s="170"/>
      <c r="AT505" s="171"/>
      <c r="AU505" s="135" t="s">
        <v>253</v>
      </c>
      <c r="AV505" s="135"/>
      <c r="AW505" s="135"/>
      <c r="AX505" s="136"/>
    </row>
    <row r="506" spans="1:50" ht="18.75" hidden="1" customHeight="1" x14ac:dyDescent="0.15">
      <c r="A506" s="1006"/>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9"/>
      <c r="AR506" s="137"/>
      <c r="AS506" s="138" t="s">
        <v>355</v>
      </c>
      <c r="AT506" s="173"/>
      <c r="AU506" s="137"/>
      <c r="AV506" s="137"/>
      <c r="AW506" s="138" t="s">
        <v>300</v>
      </c>
      <c r="AX506" s="139"/>
    </row>
    <row r="507" spans="1:50" ht="23.25" hidden="1" customHeight="1" x14ac:dyDescent="0.15">
      <c r="A507" s="1006"/>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4"/>
    </row>
    <row r="508" spans="1:50" ht="23.25" hidden="1" customHeight="1" x14ac:dyDescent="0.15">
      <c r="A508" s="1006"/>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c r="AC508" s="223"/>
      <c r="AD508" s="223"/>
      <c r="AE508" s="104"/>
      <c r="AF508" s="105"/>
      <c r="AG508" s="105"/>
      <c r="AH508" s="106"/>
      <c r="AI508" s="104"/>
      <c r="AJ508" s="105"/>
      <c r="AK508" s="105"/>
      <c r="AL508" s="105"/>
      <c r="AM508" s="104"/>
      <c r="AN508" s="105"/>
      <c r="AO508" s="105"/>
      <c r="AP508" s="106"/>
      <c r="AQ508" s="104"/>
      <c r="AR508" s="105"/>
      <c r="AS508" s="105"/>
      <c r="AT508" s="106"/>
      <c r="AU508" s="105"/>
      <c r="AV508" s="105"/>
      <c r="AW508" s="105"/>
      <c r="AX508" s="224"/>
    </row>
    <row r="509" spans="1:50" ht="23.25" hidden="1" customHeight="1" x14ac:dyDescent="0.15">
      <c r="A509" s="1006"/>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c r="AF509" s="105"/>
      <c r="AG509" s="105"/>
      <c r="AH509" s="106"/>
      <c r="AI509" s="104"/>
      <c r="AJ509" s="105"/>
      <c r="AK509" s="105"/>
      <c r="AL509" s="105"/>
      <c r="AM509" s="104"/>
      <c r="AN509" s="105"/>
      <c r="AO509" s="105"/>
      <c r="AP509" s="106"/>
      <c r="AQ509" s="104"/>
      <c r="AR509" s="105"/>
      <c r="AS509" s="105"/>
      <c r="AT509" s="106"/>
      <c r="AU509" s="105"/>
      <c r="AV509" s="105"/>
      <c r="AW509" s="105"/>
      <c r="AX509" s="224"/>
    </row>
    <row r="510" spans="1:50" ht="18.75" hidden="1" customHeight="1" x14ac:dyDescent="0.15">
      <c r="A510" s="1006"/>
      <c r="B510" s="254"/>
      <c r="C510" s="253"/>
      <c r="D510" s="254"/>
      <c r="E510" s="167" t="s">
        <v>373</v>
      </c>
      <c r="F510" s="168"/>
      <c r="G510" s="169" t="s">
        <v>370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371</v>
      </c>
      <c r="AF510" s="180"/>
      <c r="AG510" s="180"/>
      <c r="AH510" s="181"/>
      <c r="AI510" s="182" t="s">
        <v>466</v>
      </c>
      <c r="AJ510" s="182"/>
      <c r="AK510" s="182"/>
      <c r="AL510" s="177"/>
      <c r="AM510" s="182" t="s">
        <v>528</v>
      </c>
      <c r="AN510" s="182"/>
      <c r="AO510" s="182"/>
      <c r="AP510" s="177"/>
      <c r="AQ510" s="177" t="s">
        <v>354</v>
      </c>
      <c r="AR510" s="170"/>
      <c r="AS510" s="170"/>
      <c r="AT510" s="171"/>
      <c r="AU510" s="135" t="s">
        <v>253</v>
      </c>
      <c r="AV510" s="135"/>
      <c r="AW510" s="135"/>
      <c r="AX510" s="136"/>
    </row>
    <row r="511" spans="1:50" ht="18.75" hidden="1" customHeight="1" x14ac:dyDescent="0.15">
      <c r="A511" s="1006"/>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9"/>
      <c r="AR511" s="137"/>
      <c r="AS511" s="138" t="s">
        <v>355</v>
      </c>
      <c r="AT511" s="173"/>
      <c r="AU511" s="137"/>
      <c r="AV511" s="137"/>
      <c r="AW511" s="138" t="s">
        <v>300</v>
      </c>
      <c r="AX511" s="139"/>
    </row>
    <row r="512" spans="1:50" ht="23.25" hidden="1" customHeight="1" x14ac:dyDescent="0.15">
      <c r="A512" s="1006"/>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4"/>
    </row>
    <row r="513" spans="1:50" ht="23.25" hidden="1" customHeight="1" x14ac:dyDescent="0.15">
      <c r="A513" s="1006"/>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c r="AC513" s="223"/>
      <c r="AD513" s="223"/>
      <c r="AE513" s="104"/>
      <c r="AF513" s="105"/>
      <c r="AG513" s="105"/>
      <c r="AH513" s="106"/>
      <c r="AI513" s="104"/>
      <c r="AJ513" s="105"/>
      <c r="AK513" s="105"/>
      <c r="AL513" s="105"/>
      <c r="AM513" s="104"/>
      <c r="AN513" s="105"/>
      <c r="AO513" s="105"/>
      <c r="AP513" s="106"/>
      <c r="AQ513" s="104"/>
      <c r="AR513" s="105"/>
      <c r="AS513" s="105"/>
      <c r="AT513" s="106"/>
      <c r="AU513" s="105"/>
      <c r="AV513" s="105"/>
      <c r="AW513" s="105"/>
      <c r="AX513" s="224"/>
    </row>
    <row r="514" spans="1:50" ht="23.25" hidden="1" customHeight="1" x14ac:dyDescent="0.15">
      <c r="A514" s="1006"/>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c r="AF514" s="105"/>
      <c r="AG514" s="105"/>
      <c r="AH514" s="106"/>
      <c r="AI514" s="104"/>
      <c r="AJ514" s="105"/>
      <c r="AK514" s="105"/>
      <c r="AL514" s="105"/>
      <c r="AM514" s="104"/>
      <c r="AN514" s="105"/>
      <c r="AO514" s="105"/>
      <c r="AP514" s="106"/>
      <c r="AQ514" s="104"/>
      <c r="AR514" s="105"/>
      <c r="AS514" s="105"/>
      <c r="AT514" s="106"/>
      <c r="AU514" s="105"/>
      <c r="AV514" s="105"/>
      <c r="AW514" s="105"/>
      <c r="AX514" s="224"/>
    </row>
    <row r="515" spans="1:50" ht="18.75" hidden="1" customHeight="1" x14ac:dyDescent="0.15">
      <c r="A515" s="1006"/>
      <c r="B515" s="254"/>
      <c r="C515" s="253"/>
      <c r="D515" s="254"/>
      <c r="E515" s="167" t="s">
        <v>373</v>
      </c>
      <c r="F515" s="168"/>
      <c r="G515" s="169" t="s">
        <v>370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371</v>
      </c>
      <c r="AF515" s="180"/>
      <c r="AG515" s="180"/>
      <c r="AH515" s="181"/>
      <c r="AI515" s="182" t="s">
        <v>466</v>
      </c>
      <c r="AJ515" s="182"/>
      <c r="AK515" s="182"/>
      <c r="AL515" s="177"/>
      <c r="AM515" s="182" t="s">
        <v>528</v>
      </c>
      <c r="AN515" s="182"/>
      <c r="AO515" s="182"/>
      <c r="AP515" s="177"/>
      <c r="AQ515" s="177" t="s">
        <v>354</v>
      </c>
      <c r="AR515" s="170"/>
      <c r="AS515" s="170"/>
      <c r="AT515" s="171"/>
      <c r="AU515" s="135" t="s">
        <v>253</v>
      </c>
      <c r="AV515" s="135"/>
      <c r="AW515" s="135"/>
      <c r="AX515" s="136"/>
    </row>
    <row r="516" spans="1:50" ht="18.75" hidden="1" customHeight="1" x14ac:dyDescent="0.15">
      <c r="A516" s="1006"/>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9"/>
      <c r="AR516" s="137"/>
      <c r="AS516" s="138" t="s">
        <v>355</v>
      </c>
      <c r="AT516" s="173"/>
      <c r="AU516" s="137"/>
      <c r="AV516" s="137"/>
      <c r="AW516" s="138" t="s">
        <v>300</v>
      </c>
      <c r="AX516" s="139"/>
    </row>
    <row r="517" spans="1:50" ht="23.25" hidden="1" customHeight="1" x14ac:dyDescent="0.15">
      <c r="A517" s="1006"/>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4"/>
    </row>
    <row r="518" spans="1:50" ht="23.25" hidden="1" customHeight="1" x14ac:dyDescent="0.15">
      <c r="A518" s="1006"/>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c r="AC518" s="223"/>
      <c r="AD518" s="223"/>
      <c r="AE518" s="104"/>
      <c r="AF518" s="105"/>
      <c r="AG518" s="105"/>
      <c r="AH518" s="106"/>
      <c r="AI518" s="104"/>
      <c r="AJ518" s="105"/>
      <c r="AK518" s="105"/>
      <c r="AL518" s="105"/>
      <c r="AM518" s="104"/>
      <c r="AN518" s="105"/>
      <c r="AO518" s="105"/>
      <c r="AP518" s="106"/>
      <c r="AQ518" s="104"/>
      <c r="AR518" s="105"/>
      <c r="AS518" s="105"/>
      <c r="AT518" s="106"/>
      <c r="AU518" s="105"/>
      <c r="AV518" s="105"/>
      <c r="AW518" s="105"/>
      <c r="AX518" s="224"/>
    </row>
    <row r="519" spans="1:50" ht="23.25" hidden="1" customHeight="1" x14ac:dyDescent="0.15">
      <c r="A519" s="1006"/>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c r="AF519" s="105"/>
      <c r="AG519" s="105"/>
      <c r="AH519" s="106"/>
      <c r="AI519" s="104"/>
      <c r="AJ519" s="105"/>
      <c r="AK519" s="105"/>
      <c r="AL519" s="105"/>
      <c r="AM519" s="104"/>
      <c r="AN519" s="105"/>
      <c r="AO519" s="105"/>
      <c r="AP519" s="106"/>
      <c r="AQ519" s="104"/>
      <c r="AR519" s="105"/>
      <c r="AS519" s="105"/>
      <c r="AT519" s="106"/>
      <c r="AU519" s="105"/>
      <c r="AV519" s="105"/>
      <c r="AW519" s="105"/>
      <c r="AX519" s="224"/>
    </row>
    <row r="520" spans="1:50" ht="18.75" hidden="1" customHeight="1" x14ac:dyDescent="0.15">
      <c r="A520" s="1006"/>
      <c r="B520" s="254"/>
      <c r="C520" s="253"/>
      <c r="D520" s="254"/>
      <c r="E520" s="167" t="s">
        <v>373</v>
      </c>
      <c r="F520" s="168"/>
      <c r="G520" s="169" t="s">
        <v>370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371</v>
      </c>
      <c r="AF520" s="180"/>
      <c r="AG520" s="180"/>
      <c r="AH520" s="181"/>
      <c r="AI520" s="182" t="s">
        <v>466</v>
      </c>
      <c r="AJ520" s="182"/>
      <c r="AK520" s="182"/>
      <c r="AL520" s="177"/>
      <c r="AM520" s="182" t="s">
        <v>528</v>
      </c>
      <c r="AN520" s="182"/>
      <c r="AO520" s="182"/>
      <c r="AP520" s="177"/>
      <c r="AQ520" s="177" t="s">
        <v>354</v>
      </c>
      <c r="AR520" s="170"/>
      <c r="AS520" s="170"/>
      <c r="AT520" s="171"/>
      <c r="AU520" s="135" t="s">
        <v>253</v>
      </c>
      <c r="AV520" s="135"/>
      <c r="AW520" s="135"/>
      <c r="AX520" s="136"/>
    </row>
    <row r="521" spans="1:50" ht="18.75" hidden="1" customHeight="1" x14ac:dyDescent="0.15">
      <c r="A521" s="1006"/>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9"/>
      <c r="AR521" s="137"/>
      <c r="AS521" s="138" t="s">
        <v>355</v>
      </c>
      <c r="AT521" s="173"/>
      <c r="AU521" s="137"/>
      <c r="AV521" s="137"/>
      <c r="AW521" s="138" t="s">
        <v>300</v>
      </c>
      <c r="AX521" s="139"/>
    </row>
    <row r="522" spans="1:50" ht="23.25" hidden="1" customHeight="1" x14ac:dyDescent="0.15">
      <c r="A522" s="1006"/>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4"/>
    </row>
    <row r="523" spans="1:50" ht="23.25" hidden="1" customHeight="1" x14ac:dyDescent="0.15">
      <c r="A523" s="1006"/>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c r="AC523" s="223"/>
      <c r="AD523" s="223"/>
      <c r="AE523" s="104"/>
      <c r="AF523" s="105"/>
      <c r="AG523" s="105"/>
      <c r="AH523" s="106"/>
      <c r="AI523" s="104"/>
      <c r="AJ523" s="105"/>
      <c r="AK523" s="105"/>
      <c r="AL523" s="105"/>
      <c r="AM523" s="104"/>
      <c r="AN523" s="105"/>
      <c r="AO523" s="105"/>
      <c r="AP523" s="106"/>
      <c r="AQ523" s="104"/>
      <c r="AR523" s="105"/>
      <c r="AS523" s="105"/>
      <c r="AT523" s="106"/>
      <c r="AU523" s="105"/>
      <c r="AV523" s="105"/>
      <c r="AW523" s="105"/>
      <c r="AX523" s="224"/>
    </row>
    <row r="524" spans="1:50" ht="23.25" hidden="1" customHeight="1" x14ac:dyDescent="0.15">
      <c r="A524" s="1006"/>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c r="AF524" s="105"/>
      <c r="AG524" s="105"/>
      <c r="AH524" s="106"/>
      <c r="AI524" s="104"/>
      <c r="AJ524" s="105"/>
      <c r="AK524" s="105"/>
      <c r="AL524" s="105"/>
      <c r="AM524" s="104"/>
      <c r="AN524" s="105"/>
      <c r="AO524" s="105"/>
      <c r="AP524" s="106"/>
      <c r="AQ524" s="104"/>
      <c r="AR524" s="105"/>
      <c r="AS524" s="105"/>
      <c r="AT524" s="106"/>
      <c r="AU524" s="105"/>
      <c r="AV524" s="105"/>
      <c r="AW524" s="105"/>
      <c r="AX524" s="224"/>
    </row>
    <row r="525" spans="1:50" ht="18.75" hidden="1" customHeight="1" x14ac:dyDescent="0.15">
      <c r="A525" s="1006"/>
      <c r="B525" s="254"/>
      <c r="C525" s="253"/>
      <c r="D525" s="254"/>
      <c r="E525" s="167" t="s">
        <v>373</v>
      </c>
      <c r="F525" s="168"/>
      <c r="G525" s="169" t="s">
        <v>370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371</v>
      </c>
      <c r="AF525" s="180"/>
      <c r="AG525" s="180"/>
      <c r="AH525" s="181"/>
      <c r="AI525" s="182" t="s">
        <v>466</v>
      </c>
      <c r="AJ525" s="182"/>
      <c r="AK525" s="182"/>
      <c r="AL525" s="177"/>
      <c r="AM525" s="182" t="s">
        <v>528</v>
      </c>
      <c r="AN525" s="182"/>
      <c r="AO525" s="182"/>
      <c r="AP525" s="177"/>
      <c r="AQ525" s="177" t="s">
        <v>354</v>
      </c>
      <c r="AR525" s="170"/>
      <c r="AS525" s="170"/>
      <c r="AT525" s="171"/>
      <c r="AU525" s="135" t="s">
        <v>253</v>
      </c>
      <c r="AV525" s="135"/>
      <c r="AW525" s="135"/>
      <c r="AX525" s="136"/>
    </row>
    <row r="526" spans="1:50" ht="18.75" hidden="1" customHeight="1" x14ac:dyDescent="0.15">
      <c r="A526" s="1006"/>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9"/>
      <c r="AR526" s="137"/>
      <c r="AS526" s="138" t="s">
        <v>355</v>
      </c>
      <c r="AT526" s="173"/>
      <c r="AU526" s="137"/>
      <c r="AV526" s="137"/>
      <c r="AW526" s="138" t="s">
        <v>300</v>
      </c>
      <c r="AX526" s="139"/>
    </row>
    <row r="527" spans="1:50" ht="23.25" hidden="1" customHeight="1" x14ac:dyDescent="0.15">
      <c r="A527" s="1006"/>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4"/>
    </row>
    <row r="528" spans="1:50" ht="23.25" hidden="1" customHeight="1" x14ac:dyDescent="0.15">
      <c r="A528" s="1006"/>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c r="AC528" s="223"/>
      <c r="AD528" s="223"/>
      <c r="AE528" s="104"/>
      <c r="AF528" s="105"/>
      <c r="AG528" s="105"/>
      <c r="AH528" s="106"/>
      <c r="AI528" s="104"/>
      <c r="AJ528" s="105"/>
      <c r="AK528" s="105"/>
      <c r="AL528" s="105"/>
      <c r="AM528" s="104"/>
      <c r="AN528" s="105"/>
      <c r="AO528" s="105"/>
      <c r="AP528" s="106"/>
      <c r="AQ528" s="104"/>
      <c r="AR528" s="105"/>
      <c r="AS528" s="105"/>
      <c r="AT528" s="106"/>
      <c r="AU528" s="105"/>
      <c r="AV528" s="105"/>
      <c r="AW528" s="105"/>
      <c r="AX528" s="224"/>
    </row>
    <row r="529" spans="1:50" ht="23.25" hidden="1" customHeight="1" x14ac:dyDescent="0.15">
      <c r="A529" s="1006"/>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c r="AF529" s="105"/>
      <c r="AG529" s="105"/>
      <c r="AH529" s="106"/>
      <c r="AI529" s="104"/>
      <c r="AJ529" s="105"/>
      <c r="AK529" s="105"/>
      <c r="AL529" s="105"/>
      <c r="AM529" s="104"/>
      <c r="AN529" s="105"/>
      <c r="AO529" s="105"/>
      <c r="AP529" s="106"/>
      <c r="AQ529" s="104"/>
      <c r="AR529" s="105"/>
      <c r="AS529" s="105"/>
      <c r="AT529" s="106"/>
      <c r="AU529" s="105"/>
      <c r="AV529" s="105"/>
      <c r="AW529" s="105"/>
      <c r="AX529" s="224"/>
    </row>
    <row r="530" spans="1:50" ht="18.75" hidden="1" customHeight="1" x14ac:dyDescent="0.15">
      <c r="A530" s="1006"/>
      <c r="B530" s="254"/>
      <c r="C530" s="253"/>
      <c r="D530" s="254"/>
      <c r="E530" s="167" t="s">
        <v>373</v>
      </c>
      <c r="F530" s="168"/>
      <c r="G530" s="169" t="s">
        <v>370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371</v>
      </c>
      <c r="AF530" s="180"/>
      <c r="AG530" s="180"/>
      <c r="AH530" s="181"/>
      <c r="AI530" s="182" t="s">
        <v>466</v>
      </c>
      <c r="AJ530" s="182"/>
      <c r="AK530" s="182"/>
      <c r="AL530" s="177"/>
      <c r="AM530" s="182" t="s">
        <v>528</v>
      </c>
      <c r="AN530" s="182"/>
      <c r="AO530" s="182"/>
      <c r="AP530" s="177"/>
      <c r="AQ530" s="177" t="s">
        <v>354</v>
      </c>
      <c r="AR530" s="170"/>
      <c r="AS530" s="170"/>
      <c r="AT530" s="171"/>
      <c r="AU530" s="135" t="s">
        <v>253</v>
      </c>
      <c r="AV530" s="135"/>
      <c r="AW530" s="135"/>
      <c r="AX530" s="136"/>
    </row>
    <row r="531" spans="1:50" ht="18.75" hidden="1" customHeight="1" x14ac:dyDescent="0.15">
      <c r="A531" s="1006"/>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9"/>
      <c r="AR531" s="137"/>
      <c r="AS531" s="138" t="s">
        <v>355</v>
      </c>
      <c r="AT531" s="173"/>
      <c r="AU531" s="137"/>
      <c r="AV531" s="137"/>
      <c r="AW531" s="138" t="s">
        <v>300</v>
      </c>
      <c r="AX531" s="139"/>
    </row>
    <row r="532" spans="1:50" ht="23.25" hidden="1" customHeight="1" x14ac:dyDescent="0.15">
      <c r="A532" s="1006"/>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4"/>
    </row>
    <row r="533" spans="1:50" ht="23.25" hidden="1" customHeight="1" x14ac:dyDescent="0.15">
      <c r="A533" s="1006"/>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c r="AC533" s="223"/>
      <c r="AD533" s="223"/>
      <c r="AE533" s="104"/>
      <c r="AF533" s="105"/>
      <c r="AG533" s="105"/>
      <c r="AH533" s="106"/>
      <c r="AI533" s="104"/>
      <c r="AJ533" s="105"/>
      <c r="AK533" s="105"/>
      <c r="AL533" s="105"/>
      <c r="AM533" s="104"/>
      <c r="AN533" s="105"/>
      <c r="AO533" s="105"/>
      <c r="AP533" s="106"/>
      <c r="AQ533" s="104"/>
      <c r="AR533" s="105"/>
      <c r="AS533" s="105"/>
      <c r="AT533" s="106"/>
      <c r="AU533" s="105"/>
      <c r="AV533" s="105"/>
      <c r="AW533" s="105"/>
      <c r="AX533" s="224"/>
    </row>
    <row r="534" spans="1:50" ht="23.25" hidden="1" customHeight="1" x14ac:dyDescent="0.15">
      <c r="A534" s="1006"/>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c r="AF534" s="105"/>
      <c r="AG534" s="105"/>
      <c r="AH534" s="106"/>
      <c r="AI534" s="104"/>
      <c r="AJ534" s="105"/>
      <c r="AK534" s="105"/>
      <c r="AL534" s="105"/>
      <c r="AM534" s="104"/>
      <c r="AN534" s="105"/>
      <c r="AO534" s="105"/>
      <c r="AP534" s="106"/>
      <c r="AQ534" s="104"/>
      <c r="AR534" s="105"/>
      <c r="AS534" s="105"/>
      <c r="AT534" s="106"/>
      <c r="AU534" s="105"/>
      <c r="AV534" s="105"/>
      <c r="AW534" s="105"/>
      <c r="AX534" s="224"/>
    </row>
    <row r="535" spans="1:50" ht="23.85" hidden="1" customHeight="1" x14ac:dyDescent="0.15">
      <c r="A535" s="1006"/>
      <c r="B535" s="254"/>
      <c r="C535" s="253"/>
      <c r="D535" s="254"/>
      <c r="E535" s="158" t="s">
        <v>391</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6"/>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6"/>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6"/>
      <c r="B538" s="254"/>
      <c r="C538" s="253"/>
      <c r="D538" s="254"/>
      <c r="E538" s="240" t="s">
        <v>353</v>
      </c>
      <c r="F538" s="241"/>
      <c r="G538" s="242" t="s">
        <v>383</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6"/>
      <c r="B539" s="254"/>
      <c r="C539" s="253"/>
      <c r="D539" s="254"/>
      <c r="E539" s="167" t="s">
        <v>372</v>
      </c>
      <c r="F539" s="168"/>
      <c r="G539" s="169" t="s">
        <v>369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371</v>
      </c>
      <c r="AF539" s="180"/>
      <c r="AG539" s="180"/>
      <c r="AH539" s="181"/>
      <c r="AI539" s="182" t="s">
        <v>466</v>
      </c>
      <c r="AJ539" s="182"/>
      <c r="AK539" s="182"/>
      <c r="AL539" s="177"/>
      <c r="AM539" s="182" t="s">
        <v>528</v>
      </c>
      <c r="AN539" s="182"/>
      <c r="AO539" s="182"/>
      <c r="AP539" s="177"/>
      <c r="AQ539" s="177" t="s">
        <v>354</v>
      </c>
      <c r="AR539" s="170"/>
      <c r="AS539" s="170"/>
      <c r="AT539" s="171"/>
      <c r="AU539" s="135" t="s">
        <v>253</v>
      </c>
      <c r="AV539" s="135"/>
      <c r="AW539" s="135"/>
      <c r="AX539" s="136"/>
    </row>
    <row r="540" spans="1:50" ht="18.75" hidden="1" customHeight="1" x14ac:dyDescent="0.15">
      <c r="A540" s="1006"/>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9"/>
      <c r="AR540" s="137"/>
      <c r="AS540" s="138" t="s">
        <v>355</v>
      </c>
      <c r="AT540" s="173"/>
      <c r="AU540" s="137"/>
      <c r="AV540" s="137"/>
      <c r="AW540" s="138" t="s">
        <v>300</v>
      </c>
      <c r="AX540" s="139"/>
    </row>
    <row r="541" spans="1:50" ht="23.25" hidden="1" customHeight="1" x14ac:dyDescent="0.15">
      <c r="A541" s="1006"/>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4"/>
    </row>
    <row r="542" spans="1:50" ht="23.25" hidden="1" customHeight="1" x14ac:dyDescent="0.15">
      <c r="A542" s="1006"/>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c r="AC542" s="223"/>
      <c r="AD542" s="223"/>
      <c r="AE542" s="104"/>
      <c r="AF542" s="105"/>
      <c r="AG542" s="105"/>
      <c r="AH542" s="106"/>
      <c r="AI542" s="104"/>
      <c r="AJ542" s="105"/>
      <c r="AK542" s="105"/>
      <c r="AL542" s="105"/>
      <c r="AM542" s="104"/>
      <c r="AN542" s="105"/>
      <c r="AO542" s="105"/>
      <c r="AP542" s="106"/>
      <c r="AQ542" s="104"/>
      <c r="AR542" s="105"/>
      <c r="AS542" s="105"/>
      <c r="AT542" s="106"/>
      <c r="AU542" s="105"/>
      <c r="AV542" s="105"/>
      <c r="AW542" s="105"/>
      <c r="AX542" s="224"/>
    </row>
    <row r="543" spans="1:50" ht="23.25" hidden="1" customHeight="1" x14ac:dyDescent="0.15">
      <c r="A543" s="1006"/>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c r="AF543" s="105"/>
      <c r="AG543" s="105"/>
      <c r="AH543" s="106"/>
      <c r="AI543" s="104"/>
      <c r="AJ543" s="105"/>
      <c r="AK543" s="105"/>
      <c r="AL543" s="105"/>
      <c r="AM543" s="104"/>
      <c r="AN543" s="105"/>
      <c r="AO543" s="105"/>
      <c r="AP543" s="106"/>
      <c r="AQ543" s="104"/>
      <c r="AR543" s="105"/>
      <c r="AS543" s="105"/>
      <c r="AT543" s="106"/>
      <c r="AU543" s="105"/>
      <c r="AV543" s="105"/>
      <c r="AW543" s="105"/>
      <c r="AX543" s="224"/>
    </row>
    <row r="544" spans="1:50" ht="18.75" hidden="1" customHeight="1" x14ac:dyDescent="0.15">
      <c r="A544" s="1006"/>
      <c r="B544" s="254"/>
      <c r="C544" s="253"/>
      <c r="D544" s="254"/>
      <c r="E544" s="167" t="s">
        <v>372</v>
      </c>
      <c r="F544" s="168"/>
      <c r="G544" s="169" t="s">
        <v>369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371</v>
      </c>
      <c r="AF544" s="180"/>
      <c r="AG544" s="180"/>
      <c r="AH544" s="181"/>
      <c r="AI544" s="182" t="s">
        <v>466</v>
      </c>
      <c r="AJ544" s="182"/>
      <c r="AK544" s="182"/>
      <c r="AL544" s="177"/>
      <c r="AM544" s="182" t="s">
        <v>528</v>
      </c>
      <c r="AN544" s="182"/>
      <c r="AO544" s="182"/>
      <c r="AP544" s="177"/>
      <c r="AQ544" s="177" t="s">
        <v>354</v>
      </c>
      <c r="AR544" s="170"/>
      <c r="AS544" s="170"/>
      <c r="AT544" s="171"/>
      <c r="AU544" s="135" t="s">
        <v>253</v>
      </c>
      <c r="AV544" s="135"/>
      <c r="AW544" s="135"/>
      <c r="AX544" s="136"/>
    </row>
    <row r="545" spans="1:50" ht="18.75" hidden="1" customHeight="1" x14ac:dyDescent="0.15">
      <c r="A545" s="1006"/>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9"/>
      <c r="AR545" s="137"/>
      <c r="AS545" s="138" t="s">
        <v>355</v>
      </c>
      <c r="AT545" s="173"/>
      <c r="AU545" s="137"/>
      <c r="AV545" s="137"/>
      <c r="AW545" s="138" t="s">
        <v>300</v>
      </c>
      <c r="AX545" s="139"/>
    </row>
    <row r="546" spans="1:50" ht="23.25" hidden="1" customHeight="1" x14ac:dyDescent="0.15">
      <c r="A546" s="1006"/>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4"/>
    </row>
    <row r="547" spans="1:50" ht="23.25" hidden="1" customHeight="1" x14ac:dyDescent="0.15">
      <c r="A547" s="1006"/>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c r="AC547" s="223"/>
      <c r="AD547" s="223"/>
      <c r="AE547" s="104"/>
      <c r="AF547" s="105"/>
      <c r="AG547" s="105"/>
      <c r="AH547" s="106"/>
      <c r="AI547" s="104"/>
      <c r="AJ547" s="105"/>
      <c r="AK547" s="105"/>
      <c r="AL547" s="105"/>
      <c r="AM547" s="104"/>
      <c r="AN547" s="105"/>
      <c r="AO547" s="105"/>
      <c r="AP547" s="106"/>
      <c r="AQ547" s="104"/>
      <c r="AR547" s="105"/>
      <c r="AS547" s="105"/>
      <c r="AT547" s="106"/>
      <c r="AU547" s="105"/>
      <c r="AV547" s="105"/>
      <c r="AW547" s="105"/>
      <c r="AX547" s="224"/>
    </row>
    <row r="548" spans="1:50" ht="23.25" hidden="1" customHeight="1" x14ac:dyDescent="0.15">
      <c r="A548" s="1006"/>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c r="AF548" s="105"/>
      <c r="AG548" s="105"/>
      <c r="AH548" s="106"/>
      <c r="AI548" s="104"/>
      <c r="AJ548" s="105"/>
      <c r="AK548" s="105"/>
      <c r="AL548" s="105"/>
      <c r="AM548" s="104"/>
      <c r="AN548" s="105"/>
      <c r="AO548" s="105"/>
      <c r="AP548" s="106"/>
      <c r="AQ548" s="104"/>
      <c r="AR548" s="105"/>
      <c r="AS548" s="105"/>
      <c r="AT548" s="106"/>
      <c r="AU548" s="105"/>
      <c r="AV548" s="105"/>
      <c r="AW548" s="105"/>
      <c r="AX548" s="224"/>
    </row>
    <row r="549" spans="1:50" ht="18.75" hidden="1" customHeight="1" x14ac:dyDescent="0.15">
      <c r="A549" s="1006"/>
      <c r="B549" s="254"/>
      <c r="C549" s="253"/>
      <c r="D549" s="254"/>
      <c r="E549" s="167" t="s">
        <v>372</v>
      </c>
      <c r="F549" s="168"/>
      <c r="G549" s="169" t="s">
        <v>369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371</v>
      </c>
      <c r="AF549" s="180"/>
      <c r="AG549" s="180"/>
      <c r="AH549" s="181"/>
      <c r="AI549" s="182" t="s">
        <v>466</v>
      </c>
      <c r="AJ549" s="182"/>
      <c r="AK549" s="182"/>
      <c r="AL549" s="177"/>
      <c r="AM549" s="182" t="s">
        <v>528</v>
      </c>
      <c r="AN549" s="182"/>
      <c r="AO549" s="182"/>
      <c r="AP549" s="177"/>
      <c r="AQ549" s="177" t="s">
        <v>354</v>
      </c>
      <c r="AR549" s="170"/>
      <c r="AS549" s="170"/>
      <c r="AT549" s="171"/>
      <c r="AU549" s="135" t="s">
        <v>253</v>
      </c>
      <c r="AV549" s="135"/>
      <c r="AW549" s="135"/>
      <c r="AX549" s="136"/>
    </row>
    <row r="550" spans="1:50" ht="18.75" hidden="1" customHeight="1" x14ac:dyDescent="0.15">
      <c r="A550" s="1006"/>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9"/>
      <c r="AR550" s="137"/>
      <c r="AS550" s="138" t="s">
        <v>355</v>
      </c>
      <c r="AT550" s="173"/>
      <c r="AU550" s="137"/>
      <c r="AV550" s="137"/>
      <c r="AW550" s="138" t="s">
        <v>300</v>
      </c>
      <c r="AX550" s="139"/>
    </row>
    <row r="551" spans="1:50" ht="23.25" hidden="1" customHeight="1" x14ac:dyDescent="0.15">
      <c r="A551" s="1006"/>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4"/>
    </row>
    <row r="552" spans="1:50" ht="23.25" hidden="1" customHeight="1" x14ac:dyDescent="0.15">
      <c r="A552" s="1006"/>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c r="AC552" s="223"/>
      <c r="AD552" s="223"/>
      <c r="AE552" s="104"/>
      <c r="AF552" s="105"/>
      <c r="AG552" s="105"/>
      <c r="AH552" s="106"/>
      <c r="AI552" s="104"/>
      <c r="AJ552" s="105"/>
      <c r="AK552" s="105"/>
      <c r="AL552" s="105"/>
      <c r="AM552" s="104"/>
      <c r="AN552" s="105"/>
      <c r="AO552" s="105"/>
      <c r="AP552" s="106"/>
      <c r="AQ552" s="104"/>
      <c r="AR552" s="105"/>
      <c r="AS552" s="105"/>
      <c r="AT552" s="106"/>
      <c r="AU552" s="105"/>
      <c r="AV552" s="105"/>
      <c r="AW552" s="105"/>
      <c r="AX552" s="224"/>
    </row>
    <row r="553" spans="1:50" ht="23.25" hidden="1" customHeight="1" x14ac:dyDescent="0.15">
      <c r="A553" s="1006"/>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c r="AF553" s="105"/>
      <c r="AG553" s="105"/>
      <c r="AH553" s="106"/>
      <c r="AI553" s="104"/>
      <c r="AJ553" s="105"/>
      <c r="AK553" s="105"/>
      <c r="AL553" s="105"/>
      <c r="AM553" s="104"/>
      <c r="AN553" s="105"/>
      <c r="AO553" s="105"/>
      <c r="AP553" s="106"/>
      <c r="AQ553" s="104"/>
      <c r="AR553" s="105"/>
      <c r="AS553" s="105"/>
      <c r="AT553" s="106"/>
      <c r="AU553" s="105"/>
      <c r="AV553" s="105"/>
      <c r="AW553" s="105"/>
      <c r="AX553" s="224"/>
    </row>
    <row r="554" spans="1:50" ht="18.75" hidden="1" customHeight="1" x14ac:dyDescent="0.15">
      <c r="A554" s="1006"/>
      <c r="B554" s="254"/>
      <c r="C554" s="253"/>
      <c r="D554" s="254"/>
      <c r="E554" s="167" t="s">
        <v>372</v>
      </c>
      <c r="F554" s="168"/>
      <c r="G554" s="169" t="s">
        <v>369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371</v>
      </c>
      <c r="AF554" s="180"/>
      <c r="AG554" s="180"/>
      <c r="AH554" s="181"/>
      <c r="AI554" s="182" t="s">
        <v>466</v>
      </c>
      <c r="AJ554" s="182"/>
      <c r="AK554" s="182"/>
      <c r="AL554" s="177"/>
      <c r="AM554" s="182" t="s">
        <v>528</v>
      </c>
      <c r="AN554" s="182"/>
      <c r="AO554" s="182"/>
      <c r="AP554" s="177"/>
      <c r="AQ554" s="177" t="s">
        <v>354</v>
      </c>
      <c r="AR554" s="170"/>
      <c r="AS554" s="170"/>
      <c r="AT554" s="171"/>
      <c r="AU554" s="135" t="s">
        <v>253</v>
      </c>
      <c r="AV554" s="135"/>
      <c r="AW554" s="135"/>
      <c r="AX554" s="136"/>
    </row>
    <row r="555" spans="1:50" ht="18.75" hidden="1" customHeight="1" x14ac:dyDescent="0.15">
      <c r="A555" s="1006"/>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9"/>
      <c r="AR555" s="137"/>
      <c r="AS555" s="138" t="s">
        <v>355</v>
      </c>
      <c r="AT555" s="173"/>
      <c r="AU555" s="137"/>
      <c r="AV555" s="137"/>
      <c r="AW555" s="138" t="s">
        <v>300</v>
      </c>
      <c r="AX555" s="139"/>
    </row>
    <row r="556" spans="1:50" ht="23.25" hidden="1" customHeight="1" x14ac:dyDescent="0.15">
      <c r="A556" s="1006"/>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4"/>
    </row>
    <row r="557" spans="1:50" ht="23.25" hidden="1" customHeight="1" x14ac:dyDescent="0.15">
      <c r="A557" s="1006"/>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c r="AC557" s="223"/>
      <c r="AD557" s="223"/>
      <c r="AE557" s="104"/>
      <c r="AF557" s="105"/>
      <c r="AG557" s="105"/>
      <c r="AH557" s="106"/>
      <c r="AI557" s="104"/>
      <c r="AJ557" s="105"/>
      <c r="AK557" s="105"/>
      <c r="AL557" s="105"/>
      <c r="AM557" s="104"/>
      <c r="AN557" s="105"/>
      <c r="AO557" s="105"/>
      <c r="AP557" s="106"/>
      <c r="AQ557" s="104"/>
      <c r="AR557" s="105"/>
      <c r="AS557" s="105"/>
      <c r="AT557" s="106"/>
      <c r="AU557" s="105"/>
      <c r="AV557" s="105"/>
      <c r="AW557" s="105"/>
      <c r="AX557" s="224"/>
    </row>
    <row r="558" spans="1:50" ht="23.25" hidden="1" customHeight="1" x14ac:dyDescent="0.15">
      <c r="A558" s="1006"/>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c r="AF558" s="105"/>
      <c r="AG558" s="105"/>
      <c r="AH558" s="106"/>
      <c r="AI558" s="104"/>
      <c r="AJ558" s="105"/>
      <c r="AK558" s="105"/>
      <c r="AL558" s="105"/>
      <c r="AM558" s="104"/>
      <c r="AN558" s="105"/>
      <c r="AO558" s="105"/>
      <c r="AP558" s="106"/>
      <c r="AQ558" s="104"/>
      <c r="AR558" s="105"/>
      <c r="AS558" s="105"/>
      <c r="AT558" s="106"/>
      <c r="AU558" s="105"/>
      <c r="AV558" s="105"/>
      <c r="AW558" s="105"/>
      <c r="AX558" s="224"/>
    </row>
    <row r="559" spans="1:50" ht="18.75" hidden="1" customHeight="1" x14ac:dyDescent="0.15">
      <c r="A559" s="1006"/>
      <c r="B559" s="254"/>
      <c r="C559" s="253"/>
      <c r="D559" s="254"/>
      <c r="E559" s="167" t="s">
        <v>372</v>
      </c>
      <c r="F559" s="168"/>
      <c r="G559" s="169" t="s">
        <v>369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371</v>
      </c>
      <c r="AF559" s="180"/>
      <c r="AG559" s="180"/>
      <c r="AH559" s="181"/>
      <c r="AI559" s="182" t="s">
        <v>466</v>
      </c>
      <c r="AJ559" s="182"/>
      <c r="AK559" s="182"/>
      <c r="AL559" s="177"/>
      <c r="AM559" s="182" t="s">
        <v>528</v>
      </c>
      <c r="AN559" s="182"/>
      <c r="AO559" s="182"/>
      <c r="AP559" s="177"/>
      <c r="AQ559" s="177" t="s">
        <v>354</v>
      </c>
      <c r="AR559" s="170"/>
      <c r="AS559" s="170"/>
      <c r="AT559" s="171"/>
      <c r="AU559" s="135" t="s">
        <v>253</v>
      </c>
      <c r="AV559" s="135"/>
      <c r="AW559" s="135"/>
      <c r="AX559" s="136"/>
    </row>
    <row r="560" spans="1:50" ht="18.75" hidden="1" customHeight="1" x14ac:dyDescent="0.15">
      <c r="A560" s="1006"/>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9"/>
      <c r="AR560" s="137"/>
      <c r="AS560" s="138" t="s">
        <v>355</v>
      </c>
      <c r="AT560" s="173"/>
      <c r="AU560" s="137"/>
      <c r="AV560" s="137"/>
      <c r="AW560" s="138" t="s">
        <v>300</v>
      </c>
      <c r="AX560" s="139"/>
    </row>
    <row r="561" spans="1:50" ht="23.25" hidden="1" customHeight="1" x14ac:dyDescent="0.15">
      <c r="A561" s="1006"/>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4"/>
    </row>
    <row r="562" spans="1:50" ht="23.25" hidden="1" customHeight="1" x14ac:dyDescent="0.15">
      <c r="A562" s="1006"/>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c r="AC562" s="223"/>
      <c r="AD562" s="223"/>
      <c r="AE562" s="104"/>
      <c r="AF562" s="105"/>
      <c r="AG562" s="105"/>
      <c r="AH562" s="106"/>
      <c r="AI562" s="104"/>
      <c r="AJ562" s="105"/>
      <c r="AK562" s="105"/>
      <c r="AL562" s="105"/>
      <c r="AM562" s="104"/>
      <c r="AN562" s="105"/>
      <c r="AO562" s="105"/>
      <c r="AP562" s="106"/>
      <c r="AQ562" s="104"/>
      <c r="AR562" s="105"/>
      <c r="AS562" s="105"/>
      <c r="AT562" s="106"/>
      <c r="AU562" s="105"/>
      <c r="AV562" s="105"/>
      <c r="AW562" s="105"/>
      <c r="AX562" s="224"/>
    </row>
    <row r="563" spans="1:50" ht="23.25" hidden="1" customHeight="1" x14ac:dyDescent="0.15">
      <c r="A563" s="1006"/>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c r="AF563" s="105"/>
      <c r="AG563" s="105"/>
      <c r="AH563" s="106"/>
      <c r="AI563" s="104"/>
      <c r="AJ563" s="105"/>
      <c r="AK563" s="105"/>
      <c r="AL563" s="105"/>
      <c r="AM563" s="104"/>
      <c r="AN563" s="105"/>
      <c r="AO563" s="105"/>
      <c r="AP563" s="106"/>
      <c r="AQ563" s="104"/>
      <c r="AR563" s="105"/>
      <c r="AS563" s="105"/>
      <c r="AT563" s="106"/>
      <c r="AU563" s="105"/>
      <c r="AV563" s="105"/>
      <c r="AW563" s="105"/>
      <c r="AX563" s="224"/>
    </row>
    <row r="564" spans="1:50" ht="18.75" hidden="1" customHeight="1" x14ac:dyDescent="0.15">
      <c r="A564" s="1006"/>
      <c r="B564" s="254"/>
      <c r="C564" s="253"/>
      <c r="D564" s="254"/>
      <c r="E564" s="167" t="s">
        <v>373</v>
      </c>
      <c r="F564" s="168"/>
      <c r="G564" s="169" t="s">
        <v>370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371</v>
      </c>
      <c r="AF564" s="180"/>
      <c r="AG564" s="180"/>
      <c r="AH564" s="181"/>
      <c r="AI564" s="182" t="s">
        <v>466</v>
      </c>
      <c r="AJ564" s="182"/>
      <c r="AK564" s="182"/>
      <c r="AL564" s="177"/>
      <c r="AM564" s="182" t="s">
        <v>528</v>
      </c>
      <c r="AN564" s="182"/>
      <c r="AO564" s="182"/>
      <c r="AP564" s="177"/>
      <c r="AQ564" s="177" t="s">
        <v>354</v>
      </c>
      <c r="AR564" s="170"/>
      <c r="AS564" s="170"/>
      <c r="AT564" s="171"/>
      <c r="AU564" s="135" t="s">
        <v>253</v>
      </c>
      <c r="AV564" s="135"/>
      <c r="AW564" s="135"/>
      <c r="AX564" s="136"/>
    </row>
    <row r="565" spans="1:50" ht="18.75" hidden="1" customHeight="1" x14ac:dyDescent="0.15">
      <c r="A565" s="1006"/>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9"/>
      <c r="AR565" s="137"/>
      <c r="AS565" s="138" t="s">
        <v>355</v>
      </c>
      <c r="AT565" s="173"/>
      <c r="AU565" s="137"/>
      <c r="AV565" s="137"/>
      <c r="AW565" s="138" t="s">
        <v>300</v>
      </c>
      <c r="AX565" s="139"/>
    </row>
    <row r="566" spans="1:50" ht="23.25" hidden="1" customHeight="1" x14ac:dyDescent="0.15">
      <c r="A566" s="1006"/>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4"/>
    </row>
    <row r="567" spans="1:50" ht="23.25" hidden="1" customHeight="1" x14ac:dyDescent="0.15">
      <c r="A567" s="1006"/>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c r="AC567" s="223"/>
      <c r="AD567" s="223"/>
      <c r="AE567" s="104"/>
      <c r="AF567" s="105"/>
      <c r="AG567" s="105"/>
      <c r="AH567" s="106"/>
      <c r="AI567" s="104"/>
      <c r="AJ567" s="105"/>
      <c r="AK567" s="105"/>
      <c r="AL567" s="105"/>
      <c r="AM567" s="104"/>
      <c r="AN567" s="105"/>
      <c r="AO567" s="105"/>
      <c r="AP567" s="106"/>
      <c r="AQ567" s="104"/>
      <c r="AR567" s="105"/>
      <c r="AS567" s="105"/>
      <c r="AT567" s="106"/>
      <c r="AU567" s="105"/>
      <c r="AV567" s="105"/>
      <c r="AW567" s="105"/>
      <c r="AX567" s="224"/>
    </row>
    <row r="568" spans="1:50" ht="23.25" hidden="1" customHeight="1" x14ac:dyDescent="0.15">
      <c r="A568" s="1006"/>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c r="AF568" s="105"/>
      <c r="AG568" s="105"/>
      <c r="AH568" s="106"/>
      <c r="AI568" s="104"/>
      <c r="AJ568" s="105"/>
      <c r="AK568" s="105"/>
      <c r="AL568" s="105"/>
      <c r="AM568" s="104"/>
      <c r="AN568" s="105"/>
      <c r="AO568" s="105"/>
      <c r="AP568" s="106"/>
      <c r="AQ568" s="104"/>
      <c r="AR568" s="105"/>
      <c r="AS568" s="105"/>
      <c r="AT568" s="106"/>
      <c r="AU568" s="105"/>
      <c r="AV568" s="105"/>
      <c r="AW568" s="105"/>
      <c r="AX568" s="224"/>
    </row>
    <row r="569" spans="1:50" ht="18.75" hidden="1" customHeight="1" x14ac:dyDescent="0.15">
      <c r="A569" s="1006"/>
      <c r="B569" s="254"/>
      <c r="C569" s="253"/>
      <c r="D569" s="254"/>
      <c r="E569" s="167" t="s">
        <v>373</v>
      </c>
      <c r="F569" s="168"/>
      <c r="G569" s="169" t="s">
        <v>370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371</v>
      </c>
      <c r="AF569" s="180"/>
      <c r="AG569" s="180"/>
      <c r="AH569" s="181"/>
      <c r="AI569" s="182" t="s">
        <v>466</v>
      </c>
      <c r="AJ569" s="182"/>
      <c r="AK569" s="182"/>
      <c r="AL569" s="177"/>
      <c r="AM569" s="182" t="s">
        <v>528</v>
      </c>
      <c r="AN569" s="182"/>
      <c r="AO569" s="182"/>
      <c r="AP569" s="177"/>
      <c r="AQ569" s="177" t="s">
        <v>354</v>
      </c>
      <c r="AR569" s="170"/>
      <c r="AS569" s="170"/>
      <c r="AT569" s="171"/>
      <c r="AU569" s="135" t="s">
        <v>253</v>
      </c>
      <c r="AV569" s="135"/>
      <c r="AW569" s="135"/>
      <c r="AX569" s="136"/>
    </row>
    <row r="570" spans="1:50" ht="18.75" hidden="1" customHeight="1" x14ac:dyDescent="0.15">
      <c r="A570" s="1006"/>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9"/>
      <c r="AR570" s="137"/>
      <c r="AS570" s="138" t="s">
        <v>355</v>
      </c>
      <c r="AT570" s="173"/>
      <c r="AU570" s="137"/>
      <c r="AV570" s="137"/>
      <c r="AW570" s="138" t="s">
        <v>300</v>
      </c>
      <c r="AX570" s="139"/>
    </row>
    <row r="571" spans="1:50" ht="23.25" hidden="1" customHeight="1" x14ac:dyDescent="0.15">
      <c r="A571" s="1006"/>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4"/>
    </row>
    <row r="572" spans="1:50" ht="23.25" hidden="1" customHeight="1" x14ac:dyDescent="0.15">
      <c r="A572" s="1006"/>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c r="AC572" s="223"/>
      <c r="AD572" s="223"/>
      <c r="AE572" s="104"/>
      <c r="AF572" s="105"/>
      <c r="AG572" s="105"/>
      <c r="AH572" s="106"/>
      <c r="AI572" s="104"/>
      <c r="AJ572" s="105"/>
      <c r="AK572" s="105"/>
      <c r="AL572" s="105"/>
      <c r="AM572" s="104"/>
      <c r="AN572" s="105"/>
      <c r="AO572" s="105"/>
      <c r="AP572" s="106"/>
      <c r="AQ572" s="104"/>
      <c r="AR572" s="105"/>
      <c r="AS572" s="105"/>
      <c r="AT572" s="106"/>
      <c r="AU572" s="105"/>
      <c r="AV572" s="105"/>
      <c r="AW572" s="105"/>
      <c r="AX572" s="224"/>
    </row>
    <row r="573" spans="1:50" ht="23.25" hidden="1" customHeight="1" x14ac:dyDescent="0.15">
      <c r="A573" s="1006"/>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c r="AF573" s="105"/>
      <c r="AG573" s="105"/>
      <c r="AH573" s="106"/>
      <c r="AI573" s="104"/>
      <c r="AJ573" s="105"/>
      <c r="AK573" s="105"/>
      <c r="AL573" s="105"/>
      <c r="AM573" s="104"/>
      <c r="AN573" s="105"/>
      <c r="AO573" s="105"/>
      <c r="AP573" s="106"/>
      <c r="AQ573" s="104"/>
      <c r="AR573" s="105"/>
      <c r="AS573" s="105"/>
      <c r="AT573" s="106"/>
      <c r="AU573" s="105"/>
      <c r="AV573" s="105"/>
      <c r="AW573" s="105"/>
      <c r="AX573" s="224"/>
    </row>
    <row r="574" spans="1:50" ht="18.75" hidden="1" customHeight="1" x14ac:dyDescent="0.15">
      <c r="A574" s="1006"/>
      <c r="B574" s="254"/>
      <c r="C574" s="253"/>
      <c r="D574" s="254"/>
      <c r="E574" s="167" t="s">
        <v>373</v>
      </c>
      <c r="F574" s="168"/>
      <c r="G574" s="169" t="s">
        <v>370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371</v>
      </c>
      <c r="AF574" s="180"/>
      <c r="AG574" s="180"/>
      <c r="AH574" s="181"/>
      <c r="AI574" s="182" t="s">
        <v>466</v>
      </c>
      <c r="AJ574" s="182"/>
      <c r="AK574" s="182"/>
      <c r="AL574" s="177"/>
      <c r="AM574" s="182" t="s">
        <v>528</v>
      </c>
      <c r="AN574" s="182"/>
      <c r="AO574" s="182"/>
      <c r="AP574" s="177"/>
      <c r="AQ574" s="177" t="s">
        <v>354</v>
      </c>
      <c r="AR574" s="170"/>
      <c r="AS574" s="170"/>
      <c r="AT574" s="171"/>
      <c r="AU574" s="135" t="s">
        <v>253</v>
      </c>
      <c r="AV574" s="135"/>
      <c r="AW574" s="135"/>
      <c r="AX574" s="136"/>
    </row>
    <row r="575" spans="1:50" ht="18.75" hidden="1" customHeight="1" x14ac:dyDescent="0.15">
      <c r="A575" s="1006"/>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9"/>
      <c r="AR575" s="137"/>
      <c r="AS575" s="138" t="s">
        <v>355</v>
      </c>
      <c r="AT575" s="173"/>
      <c r="AU575" s="137"/>
      <c r="AV575" s="137"/>
      <c r="AW575" s="138" t="s">
        <v>300</v>
      </c>
      <c r="AX575" s="139"/>
    </row>
    <row r="576" spans="1:50" ht="23.25" hidden="1" customHeight="1" x14ac:dyDescent="0.15">
      <c r="A576" s="1006"/>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4"/>
    </row>
    <row r="577" spans="1:50" ht="23.25" hidden="1" customHeight="1" x14ac:dyDescent="0.15">
      <c r="A577" s="1006"/>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c r="AC577" s="223"/>
      <c r="AD577" s="223"/>
      <c r="AE577" s="104"/>
      <c r="AF577" s="105"/>
      <c r="AG577" s="105"/>
      <c r="AH577" s="106"/>
      <c r="AI577" s="104"/>
      <c r="AJ577" s="105"/>
      <c r="AK577" s="105"/>
      <c r="AL577" s="105"/>
      <c r="AM577" s="104"/>
      <c r="AN577" s="105"/>
      <c r="AO577" s="105"/>
      <c r="AP577" s="106"/>
      <c r="AQ577" s="104"/>
      <c r="AR577" s="105"/>
      <c r="AS577" s="105"/>
      <c r="AT577" s="106"/>
      <c r="AU577" s="105"/>
      <c r="AV577" s="105"/>
      <c r="AW577" s="105"/>
      <c r="AX577" s="224"/>
    </row>
    <row r="578" spans="1:50" ht="23.25" hidden="1" customHeight="1" x14ac:dyDescent="0.15">
      <c r="A578" s="1006"/>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c r="AF578" s="105"/>
      <c r="AG578" s="105"/>
      <c r="AH578" s="106"/>
      <c r="AI578" s="104"/>
      <c r="AJ578" s="105"/>
      <c r="AK578" s="105"/>
      <c r="AL578" s="105"/>
      <c r="AM578" s="104"/>
      <c r="AN578" s="105"/>
      <c r="AO578" s="105"/>
      <c r="AP578" s="106"/>
      <c r="AQ578" s="104"/>
      <c r="AR578" s="105"/>
      <c r="AS578" s="105"/>
      <c r="AT578" s="106"/>
      <c r="AU578" s="105"/>
      <c r="AV578" s="105"/>
      <c r="AW578" s="105"/>
      <c r="AX578" s="224"/>
    </row>
    <row r="579" spans="1:50" ht="18.75" hidden="1" customHeight="1" x14ac:dyDescent="0.15">
      <c r="A579" s="1006"/>
      <c r="B579" s="254"/>
      <c r="C579" s="253"/>
      <c r="D579" s="254"/>
      <c r="E579" s="167" t="s">
        <v>373</v>
      </c>
      <c r="F579" s="168"/>
      <c r="G579" s="169" t="s">
        <v>370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371</v>
      </c>
      <c r="AF579" s="180"/>
      <c r="AG579" s="180"/>
      <c r="AH579" s="181"/>
      <c r="AI579" s="182" t="s">
        <v>466</v>
      </c>
      <c r="AJ579" s="182"/>
      <c r="AK579" s="182"/>
      <c r="AL579" s="177"/>
      <c r="AM579" s="182" t="s">
        <v>528</v>
      </c>
      <c r="AN579" s="182"/>
      <c r="AO579" s="182"/>
      <c r="AP579" s="177"/>
      <c r="AQ579" s="177" t="s">
        <v>354</v>
      </c>
      <c r="AR579" s="170"/>
      <c r="AS579" s="170"/>
      <c r="AT579" s="171"/>
      <c r="AU579" s="135" t="s">
        <v>253</v>
      </c>
      <c r="AV579" s="135"/>
      <c r="AW579" s="135"/>
      <c r="AX579" s="136"/>
    </row>
    <row r="580" spans="1:50" ht="18.75" hidden="1" customHeight="1" x14ac:dyDescent="0.15">
      <c r="A580" s="1006"/>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9"/>
      <c r="AR580" s="137"/>
      <c r="AS580" s="138" t="s">
        <v>355</v>
      </c>
      <c r="AT580" s="173"/>
      <c r="AU580" s="137"/>
      <c r="AV580" s="137"/>
      <c r="AW580" s="138" t="s">
        <v>300</v>
      </c>
      <c r="AX580" s="139"/>
    </row>
    <row r="581" spans="1:50" ht="23.25" hidden="1" customHeight="1" x14ac:dyDescent="0.15">
      <c r="A581" s="1006"/>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4"/>
    </row>
    <row r="582" spans="1:50" ht="23.25" hidden="1" customHeight="1" x14ac:dyDescent="0.15">
      <c r="A582" s="1006"/>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c r="AC582" s="223"/>
      <c r="AD582" s="223"/>
      <c r="AE582" s="104"/>
      <c r="AF582" s="105"/>
      <c r="AG582" s="105"/>
      <c r="AH582" s="106"/>
      <c r="AI582" s="104"/>
      <c r="AJ582" s="105"/>
      <c r="AK582" s="105"/>
      <c r="AL582" s="105"/>
      <c r="AM582" s="104"/>
      <c r="AN582" s="105"/>
      <c r="AO582" s="105"/>
      <c r="AP582" s="106"/>
      <c r="AQ582" s="104"/>
      <c r="AR582" s="105"/>
      <c r="AS582" s="105"/>
      <c r="AT582" s="106"/>
      <c r="AU582" s="105"/>
      <c r="AV582" s="105"/>
      <c r="AW582" s="105"/>
      <c r="AX582" s="224"/>
    </row>
    <row r="583" spans="1:50" ht="23.25" hidden="1" customHeight="1" x14ac:dyDescent="0.15">
      <c r="A583" s="1006"/>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c r="AF583" s="105"/>
      <c r="AG583" s="105"/>
      <c r="AH583" s="106"/>
      <c r="AI583" s="104"/>
      <c r="AJ583" s="105"/>
      <c r="AK583" s="105"/>
      <c r="AL583" s="105"/>
      <c r="AM583" s="104"/>
      <c r="AN583" s="105"/>
      <c r="AO583" s="105"/>
      <c r="AP583" s="106"/>
      <c r="AQ583" s="104"/>
      <c r="AR583" s="105"/>
      <c r="AS583" s="105"/>
      <c r="AT583" s="106"/>
      <c r="AU583" s="105"/>
      <c r="AV583" s="105"/>
      <c r="AW583" s="105"/>
      <c r="AX583" s="224"/>
    </row>
    <row r="584" spans="1:50" ht="18.75" hidden="1" customHeight="1" x14ac:dyDescent="0.15">
      <c r="A584" s="1006"/>
      <c r="B584" s="254"/>
      <c r="C584" s="253"/>
      <c r="D584" s="254"/>
      <c r="E584" s="167" t="s">
        <v>373</v>
      </c>
      <c r="F584" s="168"/>
      <c r="G584" s="169" t="s">
        <v>370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371</v>
      </c>
      <c r="AF584" s="180"/>
      <c r="AG584" s="180"/>
      <c r="AH584" s="181"/>
      <c r="AI584" s="182" t="s">
        <v>466</v>
      </c>
      <c r="AJ584" s="182"/>
      <c r="AK584" s="182"/>
      <c r="AL584" s="177"/>
      <c r="AM584" s="182" t="s">
        <v>528</v>
      </c>
      <c r="AN584" s="182"/>
      <c r="AO584" s="182"/>
      <c r="AP584" s="177"/>
      <c r="AQ584" s="177" t="s">
        <v>354</v>
      </c>
      <c r="AR584" s="170"/>
      <c r="AS584" s="170"/>
      <c r="AT584" s="171"/>
      <c r="AU584" s="135" t="s">
        <v>253</v>
      </c>
      <c r="AV584" s="135"/>
      <c r="AW584" s="135"/>
      <c r="AX584" s="136"/>
    </row>
    <row r="585" spans="1:50" ht="18.75" hidden="1" customHeight="1" x14ac:dyDescent="0.15">
      <c r="A585" s="1006"/>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9"/>
      <c r="AR585" s="137"/>
      <c r="AS585" s="138" t="s">
        <v>355</v>
      </c>
      <c r="AT585" s="173"/>
      <c r="AU585" s="137"/>
      <c r="AV585" s="137"/>
      <c r="AW585" s="138" t="s">
        <v>300</v>
      </c>
      <c r="AX585" s="139"/>
    </row>
    <row r="586" spans="1:50" ht="23.25" hidden="1" customHeight="1" x14ac:dyDescent="0.15">
      <c r="A586" s="1006"/>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4"/>
    </row>
    <row r="587" spans="1:50" ht="23.25" hidden="1" customHeight="1" x14ac:dyDescent="0.15">
      <c r="A587" s="1006"/>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c r="AC587" s="223"/>
      <c r="AD587" s="223"/>
      <c r="AE587" s="104"/>
      <c r="AF587" s="105"/>
      <c r="AG587" s="105"/>
      <c r="AH587" s="106"/>
      <c r="AI587" s="104"/>
      <c r="AJ587" s="105"/>
      <c r="AK587" s="105"/>
      <c r="AL587" s="105"/>
      <c r="AM587" s="104"/>
      <c r="AN587" s="105"/>
      <c r="AO587" s="105"/>
      <c r="AP587" s="106"/>
      <c r="AQ587" s="104"/>
      <c r="AR587" s="105"/>
      <c r="AS587" s="105"/>
      <c r="AT587" s="106"/>
      <c r="AU587" s="105"/>
      <c r="AV587" s="105"/>
      <c r="AW587" s="105"/>
      <c r="AX587" s="224"/>
    </row>
    <row r="588" spans="1:50" ht="23.25" hidden="1" customHeight="1" x14ac:dyDescent="0.15">
      <c r="A588" s="1006"/>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c r="AF588" s="105"/>
      <c r="AG588" s="105"/>
      <c r="AH588" s="106"/>
      <c r="AI588" s="104"/>
      <c r="AJ588" s="105"/>
      <c r="AK588" s="105"/>
      <c r="AL588" s="105"/>
      <c r="AM588" s="104"/>
      <c r="AN588" s="105"/>
      <c r="AO588" s="105"/>
      <c r="AP588" s="106"/>
      <c r="AQ588" s="104"/>
      <c r="AR588" s="105"/>
      <c r="AS588" s="105"/>
      <c r="AT588" s="106"/>
      <c r="AU588" s="105"/>
      <c r="AV588" s="105"/>
      <c r="AW588" s="105"/>
      <c r="AX588" s="224"/>
    </row>
    <row r="589" spans="1:50" ht="23.85" hidden="1" customHeight="1" x14ac:dyDescent="0.15">
      <c r="A589" s="1006"/>
      <c r="B589" s="254"/>
      <c r="C589" s="253"/>
      <c r="D589" s="254"/>
      <c r="E589" s="158" t="s">
        <v>391</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6"/>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6"/>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6"/>
      <c r="B592" s="254"/>
      <c r="C592" s="253"/>
      <c r="D592" s="254"/>
      <c r="E592" s="240" t="s">
        <v>353</v>
      </c>
      <c r="F592" s="241"/>
      <c r="G592" s="242" t="s">
        <v>383</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6"/>
      <c r="B593" s="254"/>
      <c r="C593" s="253"/>
      <c r="D593" s="254"/>
      <c r="E593" s="167" t="s">
        <v>372</v>
      </c>
      <c r="F593" s="168"/>
      <c r="G593" s="169" t="s">
        <v>369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371</v>
      </c>
      <c r="AF593" s="180"/>
      <c r="AG593" s="180"/>
      <c r="AH593" s="181"/>
      <c r="AI593" s="182" t="s">
        <v>466</v>
      </c>
      <c r="AJ593" s="182"/>
      <c r="AK593" s="182"/>
      <c r="AL593" s="177"/>
      <c r="AM593" s="182" t="s">
        <v>528</v>
      </c>
      <c r="AN593" s="182"/>
      <c r="AO593" s="182"/>
      <c r="AP593" s="177"/>
      <c r="AQ593" s="177" t="s">
        <v>354</v>
      </c>
      <c r="AR593" s="170"/>
      <c r="AS593" s="170"/>
      <c r="AT593" s="171"/>
      <c r="AU593" s="135" t="s">
        <v>253</v>
      </c>
      <c r="AV593" s="135"/>
      <c r="AW593" s="135"/>
      <c r="AX593" s="136"/>
    </row>
    <row r="594" spans="1:50" ht="18.75" hidden="1" customHeight="1" x14ac:dyDescent="0.15">
      <c r="A594" s="1006"/>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9"/>
      <c r="AR594" s="137"/>
      <c r="AS594" s="138" t="s">
        <v>355</v>
      </c>
      <c r="AT594" s="173"/>
      <c r="AU594" s="137"/>
      <c r="AV594" s="137"/>
      <c r="AW594" s="138" t="s">
        <v>300</v>
      </c>
      <c r="AX594" s="139"/>
    </row>
    <row r="595" spans="1:50" ht="23.25" hidden="1" customHeight="1" x14ac:dyDescent="0.15">
      <c r="A595" s="1006"/>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4"/>
    </row>
    <row r="596" spans="1:50" ht="23.25" hidden="1" customHeight="1" x14ac:dyDescent="0.15">
      <c r="A596" s="1006"/>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c r="AC596" s="223"/>
      <c r="AD596" s="223"/>
      <c r="AE596" s="104"/>
      <c r="AF596" s="105"/>
      <c r="AG596" s="105"/>
      <c r="AH596" s="106"/>
      <c r="AI596" s="104"/>
      <c r="AJ596" s="105"/>
      <c r="AK596" s="105"/>
      <c r="AL596" s="105"/>
      <c r="AM596" s="104"/>
      <c r="AN596" s="105"/>
      <c r="AO596" s="105"/>
      <c r="AP596" s="106"/>
      <c r="AQ596" s="104"/>
      <c r="AR596" s="105"/>
      <c r="AS596" s="105"/>
      <c r="AT596" s="106"/>
      <c r="AU596" s="105"/>
      <c r="AV596" s="105"/>
      <c r="AW596" s="105"/>
      <c r="AX596" s="224"/>
    </row>
    <row r="597" spans="1:50" ht="23.25" hidden="1" customHeight="1" x14ac:dyDescent="0.15">
      <c r="A597" s="1006"/>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c r="AF597" s="105"/>
      <c r="AG597" s="105"/>
      <c r="AH597" s="106"/>
      <c r="AI597" s="104"/>
      <c r="AJ597" s="105"/>
      <c r="AK597" s="105"/>
      <c r="AL597" s="105"/>
      <c r="AM597" s="104"/>
      <c r="AN597" s="105"/>
      <c r="AO597" s="105"/>
      <c r="AP597" s="106"/>
      <c r="AQ597" s="104"/>
      <c r="AR597" s="105"/>
      <c r="AS597" s="105"/>
      <c r="AT597" s="106"/>
      <c r="AU597" s="105"/>
      <c r="AV597" s="105"/>
      <c r="AW597" s="105"/>
      <c r="AX597" s="224"/>
    </row>
    <row r="598" spans="1:50" ht="18.75" hidden="1" customHeight="1" x14ac:dyDescent="0.15">
      <c r="A598" s="1006"/>
      <c r="B598" s="254"/>
      <c r="C598" s="253"/>
      <c r="D598" s="254"/>
      <c r="E598" s="167" t="s">
        <v>372</v>
      </c>
      <c r="F598" s="168"/>
      <c r="G598" s="169" t="s">
        <v>369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371</v>
      </c>
      <c r="AF598" s="180"/>
      <c r="AG598" s="180"/>
      <c r="AH598" s="181"/>
      <c r="AI598" s="182" t="s">
        <v>466</v>
      </c>
      <c r="AJ598" s="182"/>
      <c r="AK598" s="182"/>
      <c r="AL598" s="177"/>
      <c r="AM598" s="182" t="s">
        <v>528</v>
      </c>
      <c r="AN598" s="182"/>
      <c r="AO598" s="182"/>
      <c r="AP598" s="177"/>
      <c r="AQ598" s="177" t="s">
        <v>354</v>
      </c>
      <c r="AR598" s="170"/>
      <c r="AS598" s="170"/>
      <c r="AT598" s="171"/>
      <c r="AU598" s="135" t="s">
        <v>253</v>
      </c>
      <c r="AV598" s="135"/>
      <c r="AW598" s="135"/>
      <c r="AX598" s="136"/>
    </row>
    <row r="599" spans="1:50" ht="18.75" hidden="1" customHeight="1" x14ac:dyDescent="0.15">
      <c r="A599" s="1006"/>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9"/>
      <c r="AR599" s="137"/>
      <c r="AS599" s="138" t="s">
        <v>355</v>
      </c>
      <c r="AT599" s="173"/>
      <c r="AU599" s="137"/>
      <c r="AV599" s="137"/>
      <c r="AW599" s="138" t="s">
        <v>300</v>
      </c>
      <c r="AX599" s="139"/>
    </row>
    <row r="600" spans="1:50" ht="23.25" hidden="1" customHeight="1" x14ac:dyDescent="0.15">
      <c r="A600" s="1006"/>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4"/>
    </row>
    <row r="601" spans="1:50" ht="23.25" hidden="1" customHeight="1" x14ac:dyDescent="0.15">
      <c r="A601" s="1006"/>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c r="AC601" s="223"/>
      <c r="AD601" s="223"/>
      <c r="AE601" s="104"/>
      <c r="AF601" s="105"/>
      <c r="AG601" s="105"/>
      <c r="AH601" s="106"/>
      <c r="AI601" s="104"/>
      <c r="AJ601" s="105"/>
      <c r="AK601" s="105"/>
      <c r="AL601" s="105"/>
      <c r="AM601" s="104"/>
      <c r="AN601" s="105"/>
      <c r="AO601" s="105"/>
      <c r="AP601" s="106"/>
      <c r="AQ601" s="104"/>
      <c r="AR601" s="105"/>
      <c r="AS601" s="105"/>
      <c r="AT601" s="106"/>
      <c r="AU601" s="105"/>
      <c r="AV601" s="105"/>
      <c r="AW601" s="105"/>
      <c r="AX601" s="224"/>
    </row>
    <row r="602" spans="1:50" ht="23.25" hidden="1" customHeight="1" x14ac:dyDescent="0.15">
      <c r="A602" s="1006"/>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c r="AF602" s="105"/>
      <c r="AG602" s="105"/>
      <c r="AH602" s="106"/>
      <c r="AI602" s="104"/>
      <c r="AJ602" s="105"/>
      <c r="AK602" s="105"/>
      <c r="AL602" s="105"/>
      <c r="AM602" s="104"/>
      <c r="AN602" s="105"/>
      <c r="AO602" s="105"/>
      <c r="AP602" s="106"/>
      <c r="AQ602" s="104"/>
      <c r="AR602" s="105"/>
      <c r="AS602" s="105"/>
      <c r="AT602" s="106"/>
      <c r="AU602" s="105"/>
      <c r="AV602" s="105"/>
      <c r="AW602" s="105"/>
      <c r="AX602" s="224"/>
    </row>
    <row r="603" spans="1:50" ht="18.75" hidden="1" customHeight="1" x14ac:dyDescent="0.15">
      <c r="A603" s="1006"/>
      <c r="B603" s="254"/>
      <c r="C603" s="253"/>
      <c r="D603" s="254"/>
      <c r="E603" s="167" t="s">
        <v>372</v>
      </c>
      <c r="F603" s="168"/>
      <c r="G603" s="169" t="s">
        <v>369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371</v>
      </c>
      <c r="AF603" s="180"/>
      <c r="AG603" s="180"/>
      <c r="AH603" s="181"/>
      <c r="AI603" s="182" t="s">
        <v>466</v>
      </c>
      <c r="AJ603" s="182"/>
      <c r="AK603" s="182"/>
      <c r="AL603" s="177"/>
      <c r="AM603" s="182" t="s">
        <v>528</v>
      </c>
      <c r="AN603" s="182"/>
      <c r="AO603" s="182"/>
      <c r="AP603" s="177"/>
      <c r="AQ603" s="177" t="s">
        <v>354</v>
      </c>
      <c r="AR603" s="170"/>
      <c r="AS603" s="170"/>
      <c r="AT603" s="171"/>
      <c r="AU603" s="135" t="s">
        <v>253</v>
      </c>
      <c r="AV603" s="135"/>
      <c r="AW603" s="135"/>
      <c r="AX603" s="136"/>
    </row>
    <row r="604" spans="1:50" ht="18.75" hidden="1" customHeight="1" x14ac:dyDescent="0.15">
      <c r="A604" s="1006"/>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9"/>
      <c r="AR604" s="137"/>
      <c r="AS604" s="138" t="s">
        <v>355</v>
      </c>
      <c r="AT604" s="173"/>
      <c r="AU604" s="137"/>
      <c r="AV604" s="137"/>
      <c r="AW604" s="138" t="s">
        <v>300</v>
      </c>
      <c r="AX604" s="139"/>
    </row>
    <row r="605" spans="1:50" ht="23.25" hidden="1" customHeight="1" x14ac:dyDescent="0.15">
      <c r="A605" s="1006"/>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4"/>
    </row>
    <row r="606" spans="1:50" ht="23.25" hidden="1" customHeight="1" x14ac:dyDescent="0.15">
      <c r="A606" s="1006"/>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c r="AC606" s="223"/>
      <c r="AD606" s="223"/>
      <c r="AE606" s="104"/>
      <c r="AF606" s="105"/>
      <c r="AG606" s="105"/>
      <c r="AH606" s="106"/>
      <c r="AI606" s="104"/>
      <c r="AJ606" s="105"/>
      <c r="AK606" s="105"/>
      <c r="AL606" s="105"/>
      <c r="AM606" s="104"/>
      <c r="AN606" s="105"/>
      <c r="AO606" s="105"/>
      <c r="AP606" s="106"/>
      <c r="AQ606" s="104"/>
      <c r="AR606" s="105"/>
      <c r="AS606" s="105"/>
      <c r="AT606" s="106"/>
      <c r="AU606" s="105"/>
      <c r="AV606" s="105"/>
      <c r="AW606" s="105"/>
      <c r="AX606" s="224"/>
    </row>
    <row r="607" spans="1:50" ht="23.25" hidden="1" customHeight="1" x14ac:dyDescent="0.15">
      <c r="A607" s="1006"/>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c r="AF607" s="105"/>
      <c r="AG607" s="105"/>
      <c r="AH607" s="106"/>
      <c r="AI607" s="104"/>
      <c r="AJ607" s="105"/>
      <c r="AK607" s="105"/>
      <c r="AL607" s="105"/>
      <c r="AM607" s="104"/>
      <c r="AN607" s="105"/>
      <c r="AO607" s="105"/>
      <c r="AP607" s="106"/>
      <c r="AQ607" s="104"/>
      <c r="AR607" s="105"/>
      <c r="AS607" s="105"/>
      <c r="AT607" s="106"/>
      <c r="AU607" s="105"/>
      <c r="AV607" s="105"/>
      <c r="AW607" s="105"/>
      <c r="AX607" s="224"/>
    </row>
    <row r="608" spans="1:50" ht="18.75" hidden="1" customHeight="1" x14ac:dyDescent="0.15">
      <c r="A608" s="1006"/>
      <c r="B608" s="254"/>
      <c r="C608" s="253"/>
      <c r="D608" s="254"/>
      <c r="E608" s="167" t="s">
        <v>372</v>
      </c>
      <c r="F608" s="168"/>
      <c r="G608" s="169" t="s">
        <v>369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371</v>
      </c>
      <c r="AF608" s="180"/>
      <c r="AG608" s="180"/>
      <c r="AH608" s="181"/>
      <c r="AI608" s="182" t="s">
        <v>466</v>
      </c>
      <c r="AJ608" s="182"/>
      <c r="AK608" s="182"/>
      <c r="AL608" s="177"/>
      <c r="AM608" s="182" t="s">
        <v>528</v>
      </c>
      <c r="AN608" s="182"/>
      <c r="AO608" s="182"/>
      <c r="AP608" s="177"/>
      <c r="AQ608" s="177" t="s">
        <v>354</v>
      </c>
      <c r="AR608" s="170"/>
      <c r="AS608" s="170"/>
      <c r="AT608" s="171"/>
      <c r="AU608" s="135" t="s">
        <v>253</v>
      </c>
      <c r="AV608" s="135"/>
      <c r="AW608" s="135"/>
      <c r="AX608" s="136"/>
    </row>
    <row r="609" spans="1:50" ht="18.75" hidden="1" customHeight="1" x14ac:dyDescent="0.15">
      <c r="A609" s="1006"/>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9"/>
      <c r="AR609" s="137"/>
      <c r="AS609" s="138" t="s">
        <v>355</v>
      </c>
      <c r="AT609" s="173"/>
      <c r="AU609" s="137"/>
      <c r="AV609" s="137"/>
      <c r="AW609" s="138" t="s">
        <v>300</v>
      </c>
      <c r="AX609" s="139"/>
    </row>
    <row r="610" spans="1:50" ht="23.25" hidden="1" customHeight="1" x14ac:dyDescent="0.15">
      <c r="A610" s="1006"/>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4"/>
    </row>
    <row r="611" spans="1:50" ht="23.25" hidden="1" customHeight="1" x14ac:dyDescent="0.15">
      <c r="A611" s="1006"/>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c r="AC611" s="223"/>
      <c r="AD611" s="223"/>
      <c r="AE611" s="104"/>
      <c r="AF611" s="105"/>
      <c r="AG611" s="105"/>
      <c r="AH611" s="106"/>
      <c r="AI611" s="104"/>
      <c r="AJ611" s="105"/>
      <c r="AK611" s="105"/>
      <c r="AL611" s="105"/>
      <c r="AM611" s="104"/>
      <c r="AN611" s="105"/>
      <c r="AO611" s="105"/>
      <c r="AP611" s="106"/>
      <c r="AQ611" s="104"/>
      <c r="AR611" s="105"/>
      <c r="AS611" s="105"/>
      <c r="AT611" s="106"/>
      <c r="AU611" s="105"/>
      <c r="AV611" s="105"/>
      <c r="AW611" s="105"/>
      <c r="AX611" s="224"/>
    </row>
    <row r="612" spans="1:50" ht="23.25" hidden="1" customHeight="1" x14ac:dyDescent="0.15">
      <c r="A612" s="1006"/>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c r="AF612" s="105"/>
      <c r="AG612" s="105"/>
      <c r="AH612" s="106"/>
      <c r="AI612" s="104"/>
      <c r="AJ612" s="105"/>
      <c r="AK612" s="105"/>
      <c r="AL612" s="105"/>
      <c r="AM612" s="104"/>
      <c r="AN612" s="105"/>
      <c r="AO612" s="105"/>
      <c r="AP612" s="106"/>
      <c r="AQ612" s="104"/>
      <c r="AR612" s="105"/>
      <c r="AS612" s="105"/>
      <c r="AT612" s="106"/>
      <c r="AU612" s="105"/>
      <c r="AV612" s="105"/>
      <c r="AW612" s="105"/>
      <c r="AX612" s="224"/>
    </row>
    <row r="613" spans="1:50" ht="18.75" hidden="1" customHeight="1" x14ac:dyDescent="0.15">
      <c r="A613" s="1006"/>
      <c r="B613" s="254"/>
      <c r="C613" s="253"/>
      <c r="D613" s="254"/>
      <c r="E613" s="167" t="s">
        <v>372</v>
      </c>
      <c r="F613" s="168"/>
      <c r="G613" s="169" t="s">
        <v>369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371</v>
      </c>
      <c r="AF613" s="180"/>
      <c r="AG613" s="180"/>
      <c r="AH613" s="181"/>
      <c r="AI613" s="182" t="s">
        <v>466</v>
      </c>
      <c r="AJ613" s="182"/>
      <c r="AK613" s="182"/>
      <c r="AL613" s="177"/>
      <c r="AM613" s="182" t="s">
        <v>528</v>
      </c>
      <c r="AN613" s="182"/>
      <c r="AO613" s="182"/>
      <c r="AP613" s="177"/>
      <c r="AQ613" s="177" t="s">
        <v>354</v>
      </c>
      <c r="AR613" s="170"/>
      <c r="AS613" s="170"/>
      <c r="AT613" s="171"/>
      <c r="AU613" s="135" t="s">
        <v>253</v>
      </c>
      <c r="AV613" s="135"/>
      <c r="AW613" s="135"/>
      <c r="AX613" s="136"/>
    </row>
    <row r="614" spans="1:50" ht="18.75" hidden="1" customHeight="1" x14ac:dyDescent="0.15">
      <c r="A614" s="1006"/>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9"/>
      <c r="AR614" s="137"/>
      <c r="AS614" s="138" t="s">
        <v>355</v>
      </c>
      <c r="AT614" s="173"/>
      <c r="AU614" s="137"/>
      <c r="AV614" s="137"/>
      <c r="AW614" s="138" t="s">
        <v>300</v>
      </c>
      <c r="AX614" s="139"/>
    </row>
    <row r="615" spans="1:50" ht="23.25" hidden="1" customHeight="1" x14ac:dyDescent="0.15">
      <c r="A615" s="1006"/>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4"/>
    </row>
    <row r="616" spans="1:50" ht="23.25" hidden="1" customHeight="1" x14ac:dyDescent="0.15">
      <c r="A616" s="1006"/>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c r="AC616" s="223"/>
      <c r="AD616" s="223"/>
      <c r="AE616" s="104"/>
      <c r="AF616" s="105"/>
      <c r="AG616" s="105"/>
      <c r="AH616" s="106"/>
      <c r="AI616" s="104"/>
      <c r="AJ616" s="105"/>
      <c r="AK616" s="105"/>
      <c r="AL616" s="105"/>
      <c r="AM616" s="104"/>
      <c r="AN616" s="105"/>
      <c r="AO616" s="105"/>
      <c r="AP616" s="106"/>
      <c r="AQ616" s="104"/>
      <c r="AR616" s="105"/>
      <c r="AS616" s="105"/>
      <c r="AT616" s="106"/>
      <c r="AU616" s="105"/>
      <c r="AV616" s="105"/>
      <c r="AW616" s="105"/>
      <c r="AX616" s="224"/>
    </row>
    <row r="617" spans="1:50" ht="23.25" hidden="1" customHeight="1" x14ac:dyDescent="0.15">
      <c r="A617" s="1006"/>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c r="AF617" s="105"/>
      <c r="AG617" s="105"/>
      <c r="AH617" s="106"/>
      <c r="AI617" s="104"/>
      <c r="AJ617" s="105"/>
      <c r="AK617" s="105"/>
      <c r="AL617" s="105"/>
      <c r="AM617" s="104"/>
      <c r="AN617" s="105"/>
      <c r="AO617" s="105"/>
      <c r="AP617" s="106"/>
      <c r="AQ617" s="104"/>
      <c r="AR617" s="105"/>
      <c r="AS617" s="105"/>
      <c r="AT617" s="106"/>
      <c r="AU617" s="105"/>
      <c r="AV617" s="105"/>
      <c r="AW617" s="105"/>
      <c r="AX617" s="224"/>
    </row>
    <row r="618" spans="1:50" ht="18.75" hidden="1" customHeight="1" x14ac:dyDescent="0.15">
      <c r="A618" s="1006"/>
      <c r="B618" s="254"/>
      <c r="C618" s="253"/>
      <c r="D618" s="254"/>
      <c r="E618" s="167" t="s">
        <v>373</v>
      </c>
      <c r="F618" s="168"/>
      <c r="G618" s="169" t="s">
        <v>370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371</v>
      </c>
      <c r="AF618" s="180"/>
      <c r="AG618" s="180"/>
      <c r="AH618" s="181"/>
      <c r="AI618" s="182" t="s">
        <v>466</v>
      </c>
      <c r="AJ618" s="182"/>
      <c r="AK618" s="182"/>
      <c r="AL618" s="177"/>
      <c r="AM618" s="182" t="s">
        <v>528</v>
      </c>
      <c r="AN618" s="182"/>
      <c r="AO618" s="182"/>
      <c r="AP618" s="177"/>
      <c r="AQ618" s="177" t="s">
        <v>354</v>
      </c>
      <c r="AR618" s="170"/>
      <c r="AS618" s="170"/>
      <c r="AT618" s="171"/>
      <c r="AU618" s="135" t="s">
        <v>253</v>
      </c>
      <c r="AV618" s="135"/>
      <c r="AW618" s="135"/>
      <c r="AX618" s="136"/>
    </row>
    <row r="619" spans="1:50" ht="18.75" hidden="1" customHeight="1" x14ac:dyDescent="0.15">
      <c r="A619" s="1006"/>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9"/>
      <c r="AR619" s="137"/>
      <c r="AS619" s="138" t="s">
        <v>355</v>
      </c>
      <c r="AT619" s="173"/>
      <c r="AU619" s="137"/>
      <c r="AV619" s="137"/>
      <c r="AW619" s="138" t="s">
        <v>300</v>
      </c>
      <c r="AX619" s="139"/>
    </row>
    <row r="620" spans="1:50" ht="23.25" hidden="1" customHeight="1" x14ac:dyDescent="0.15">
      <c r="A620" s="1006"/>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4"/>
    </row>
    <row r="621" spans="1:50" ht="23.25" hidden="1" customHeight="1" x14ac:dyDescent="0.15">
      <c r="A621" s="1006"/>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c r="AC621" s="223"/>
      <c r="AD621" s="223"/>
      <c r="AE621" s="104"/>
      <c r="AF621" s="105"/>
      <c r="AG621" s="105"/>
      <c r="AH621" s="106"/>
      <c r="AI621" s="104"/>
      <c r="AJ621" s="105"/>
      <c r="AK621" s="105"/>
      <c r="AL621" s="105"/>
      <c r="AM621" s="104"/>
      <c r="AN621" s="105"/>
      <c r="AO621" s="105"/>
      <c r="AP621" s="106"/>
      <c r="AQ621" s="104"/>
      <c r="AR621" s="105"/>
      <c r="AS621" s="105"/>
      <c r="AT621" s="106"/>
      <c r="AU621" s="105"/>
      <c r="AV621" s="105"/>
      <c r="AW621" s="105"/>
      <c r="AX621" s="224"/>
    </row>
    <row r="622" spans="1:50" ht="23.25" hidden="1" customHeight="1" x14ac:dyDescent="0.15">
      <c r="A622" s="1006"/>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c r="AF622" s="105"/>
      <c r="AG622" s="105"/>
      <c r="AH622" s="106"/>
      <c r="AI622" s="104"/>
      <c r="AJ622" s="105"/>
      <c r="AK622" s="105"/>
      <c r="AL622" s="105"/>
      <c r="AM622" s="104"/>
      <c r="AN622" s="105"/>
      <c r="AO622" s="105"/>
      <c r="AP622" s="106"/>
      <c r="AQ622" s="104"/>
      <c r="AR622" s="105"/>
      <c r="AS622" s="105"/>
      <c r="AT622" s="106"/>
      <c r="AU622" s="105"/>
      <c r="AV622" s="105"/>
      <c r="AW622" s="105"/>
      <c r="AX622" s="224"/>
    </row>
    <row r="623" spans="1:50" ht="18.75" hidden="1" customHeight="1" x14ac:dyDescent="0.15">
      <c r="A623" s="1006"/>
      <c r="B623" s="254"/>
      <c r="C623" s="253"/>
      <c r="D623" s="254"/>
      <c r="E623" s="167" t="s">
        <v>373</v>
      </c>
      <c r="F623" s="168"/>
      <c r="G623" s="169" t="s">
        <v>370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371</v>
      </c>
      <c r="AF623" s="180"/>
      <c r="AG623" s="180"/>
      <c r="AH623" s="181"/>
      <c r="AI623" s="182" t="s">
        <v>466</v>
      </c>
      <c r="AJ623" s="182"/>
      <c r="AK623" s="182"/>
      <c r="AL623" s="177"/>
      <c r="AM623" s="182" t="s">
        <v>528</v>
      </c>
      <c r="AN623" s="182"/>
      <c r="AO623" s="182"/>
      <c r="AP623" s="177"/>
      <c r="AQ623" s="177" t="s">
        <v>354</v>
      </c>
      <c r="AR623" s="170"/>
      <c r="AS623" s="170"/>
      <c r="AT623" s="171"/>
      <c r="AU623" s="135" t="s">
        <v>253</v>
      </c>
      <c r="AV623" s="135"/>
      <c r="AW623" s="135"/>
      <c r="AX623" s="136"/>
    </row>
    <row r="624" spans="1:50" ht="18.75" hidden="1" customHeight="1" x14ac:dyDescent="0.15">
      <c r="A624" s="1006"/>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9"/>
      <c r="AR624" s="137"/>
      <c r="AS624" s="138" t="s">
        <v>355</v>
      </c>
      <c r="AT624" s="173"/>
      <c r="AU624" s="137"/>
      <c r="AV624" s="137"/>
      <c r="AW624" s="138" t="s">
        <v>300</v>
      </c>
      <c r="AX624" s="139"/>
    </row>
    <row r="625" spans="1:50" ht="23.25" hidden="1" customHeight="1" x14ac:dyDescent="0.15">
      <c r="A625" s="1006"/>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4"/>
    </row>
    <row r="626" spans="1:50" ht="23.25" hidden="1" customHeight="1" x14ac:dyDescent="0.15">
      <c r="A626" s="1006"/>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c r="AC626" s="223"/>
      <c r="AD626" s="223"/>
      <c r="AE626" s="104"/>
      <c r="AF626" s="105"/>
      <c r="AG626" s="105"/>
      <c r="AH626" s="106"/>
      <c r="AI626" s="104"/>
      <c r="AJ626" s="105"/>
      <c r="AK626" s="105"/>
      <c r="AL626" s="105"/>
      <c r="AM626" s="104"/>
      <c r="AN626" s="105"/>
      <c r="AO626" s="105"/>
      <c r="AP626" s="106"/>
      <c r="AQ626" s="104"/>
      <c r="AR626" s="105"/>
      <c r="AS626" s="105"/>
      <c r="AT626" s="106"/>
      <c r="AU626" s="105"/>
      <c r="AV626" s="105"/>
      <c r="AW626" s="105"/>
      <c r="AX626" s="224"/>
    </row>
    <row r="627" spans="1:50" ht="23.25" hidden="1" customHeight="1" x14ac:dyDescent="0.15">
      <c r="A627" s="1006"/>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c r="AF627" s="105"/>
      <c r="AG627" s="105"/>
      <c r="AH627" s="106"/>
      <c r="AI627" s="104"/>
      <c r="AJ627" s="105"/>
      <c r="AK627" s="105"/>
      <c r="AL627" s="105"/>
      <c r="AM627" s="104"/>
      <c r="AN627" s="105"/>
      <c r="AO627" s="105"/>
      <c r="AP627" s="106"/>
      <c r="AQ627" s="104"/>
      <c r="AR627" s="105"/>
      <c r="AS627" s="105"/>
      <c r="AT627" s="106"/>
      <c r="AU627" s="105"/>
      <c r="AV627" s="105"/>
      <c r="AW627" s="105"/>
      <c r="AX627" s="224"/>
    </row>
    <row r="628" spans="1:50" ht="18.75" hidden="1" customHeight="1" x14ac:dyDescent="0.15">
      <c r="A628" s="1006"/>
      <c r="B628" s="254"/>
      <c r="C628" s="253"/>
      <c r="D628" s="254"/>
      <c r="E628" s="167" t="s">
        <v>373</v>
      </c>
      <c r="F628" s="168"/>
      <c r="G628" s="169" t="s">
        <v>370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371</v>
      </c>
      <c r="AF628" s="180"/>
      <c r="AG628" s="180"/>
      <c r="AH628" s="181"/>
      <c r="AI628" s="182" t="s">
        <v>466</v>
      </c>
      <c r="AJ628" s="182"/>
      <c r="AK628" s="182"/>
      <c r="AL628" s="177"/>
      <c r="AM628" s="182" t="s">
        <v>528</v>
      </c>
      <c r="AN628" s="182"/>
      <c r="AO628" s="182"/>
      <c r="AP628" s="177"/>
      <c r="AQ628" s="177" t="s">
        <v>354</v>
      </c>
      <c r="AR628" s="170"/>
      <c r="AS628" s="170"/>
      <c r="AT628" s="171"/>
      <c r="AU628" s="135" t="s">
        <v>253</v>
      </c>
      <c r="AV628" s="135"/>
      <c r="AW628" s="135"/>
      <c r="AX628" s="136"/>
    </row>
    <row r="629" spans="1:50" ht="18.75" hidden="1" customHeight="1" x14ac:dyDescent="0.15">
      <c r="A629" s="1006"/>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9"/>
      <c r="AR629" s="137"/>
      <c r="AS629" s="138" t="s">
        <v>355</v>
      </c>
      <c r="AT629" s="173"/>
      <c r="AU629" s="137"/>
      <c r="AV629" s="137"/>
      <c r="AW629" s="138" t="s">
        <v>300</v>
      </c>
      <c r="AX629" s="139"/>
    </row>
    <row r="630" spans="1:50" ht="23.25" hidden="1" customHeight="1" x14ac:dyDescent="0.15">
      <c r="A630" s="1006"/>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4"/>
    </row>
    <row r="631" spans="1:50" ht="23.25" hidden="1" customHeight="1" x14ac:dyDescent="0.15">
      <c r="A631" s="1006"/>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c r="AC631" s="223"/>
      <c r="AD631" s="223"/>
      <c r="AE631" s="104"/>
      <c r="AF631" s="105"/>
      <c r="AG631" s="105"/>
      <c r="AH631" s="106"/>
      <c r="AI631" s="104"/>
      <c r="AJ631" s="105"/>
      <c r="AK631" s="105"/>
      <c r="AL631" s="105"/>
      <c r="AM631" s="104"/>
      <c r="AN631" s="105"/>
      <c r="AO631" s="105"/>
      <c r="AP631" s="106"/>
      <c r="AQ631" s="104"/>
      <c r="AR631" s="105"/>
      <c r="AS631" s="105"/>
      <c r="AT631" s="106"/>
      <c r="AU631" s="105"/>
      <c r="AV631" s="105"/>
      <c r="AW631" s="105"/>
      <c r="AX631" s="224"/>
    </row>
    <row r="632" spans="1:50" ht="23.25" hidden="1" customHeight="1" x14ac:dyDescent="0.15">
      <c r="A632" s="1006"/>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c r="AF632" s="105"/>
      <c r="AG632" s="105"/>
      <c r="AH632" s="106"/>
      <c r="AI632" s="104"/>
      <c r="AJ632" s="105"/>
      <c r="AK632" s="105"/>
      <c r="AL632" s="105"/>
      <c r="AM632" s="104"/>
      <c r="AN632" s="105"/>
      <c r="AO632" s="105"/>
      <c r="AP632" s="106"/>
      <c r="AQ632" s="104"/>
      <c r="AR632" s="105"/>
      <c r="AS632" s="105"/>
      <c r="AT632" s="106"/>
      <c r="AU632" s="105"/>
      <c r="AV632" s="105"/>
      <c r="AW632" s="105"/>
      <c r="AX632" s="224"/>
    </row>
    <row r="633" spans="1:50" ht="18.75" hidden="1" customHeight="1" x14ac:dyDescent="0.15">
      <c r="A633" s="1006"/>
      <c r="B633" s="254"/>
      <c r="C633" s="253"/>
      <c r="D633" s="254"/>
      <c r="E633" s="167" t="s">
        <v>373</v>
      </c>
      <c r="F633" s="168"/>
      <c r="G633" s="169" t="s">
        <v>370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371</v>
      </c>
      <c r="AF633" s="180"/>
      <c r="AG633" s="180"/>
      <c r="AH633" s="181"/>
      <c r="AI633" s="182" t="s">
        <v>466</v>
      </c>
      <c r="AJ633" s="182"/>
      <c r="AK633" s="182"/>
      <c r="AL633" s="177"/>
      <c r="AM633" s="182" t="s">
        <v>528</v>
      </c>
      <c r="AN633" s="182"/>
      <c r="AO633" s="182"/>
      <c r="AP633" s="177"/>
      <c r="AQ633" s="177" t="s">
        <v>354</v>
      </c>
      <c r="AR633" s="170"/>
      <c r="AS633" s="170"/>
      <c r="AT633" s="171"/>
      <c r="AU633" s="135" t="s">
        <v>253</v>
      </c>
      <c r="AV633" s="135"/>
      <c r="AW633" s="135"/>
      <c r="AX633" s="136"/>
    </row>
    <row r="634" spans="1:50" ht="18.75" hidden="1" customHeight="1" x14ac:dyDescent="0.15">
      <c r="A634" s="1006"/>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9"/>
      <c r="AR634" s="137"/>
      <c r="AS634" s="138" t="s">
        <v>355</v>
      </c>
      <c r="AT634" s="173"/>
      <c r="AU634" s="137"/>
      <c r="AV634" s="137"/>
      <c r="AW634" s="138" t="s">
        <v>300</v>
      </c>
      <c r="AX634" s="139"/>
    </row>
    <row r="635" spans="1:50" ht="23.25" hidden="1" customHeight="1" x14ac:dyDescent="0.15">
      <c r="A635" s="1006"/>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4"/>
    </row>
    <row r="636" spans="1:50" ht="23.25" hidden="1" customHeight="1" x14ac:dyDescent="0.15">
      <c r="A636" s="1006"/>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c r="AC636" s="223"/>
      <c r="AD636" s="223"/>
      <c r="AE636" s="104"/>
      <c r="AF636" s="105"/>
      <c r="AG636" s="105"/>
      <c r="AH636" s="106"/>
      <c r="AI636" s="104"/>
      <c r="AJ636" s="105"/>
      <c r="AK636" s="105"/>
      <c r="AL636" s="105"/>
      <c r="AM636" s="104"/>
      <c r="AN636" s="105"/>
      <c r="AO636" s="105"/>
      <c r="AP636" s="106"/>
      <c r="AQ636" s="104"/>
      <c r="AR636" s="105"/>
      <c r="AS636" s="105"/>
      <c r="AT636" s="106"/>
      <c r="AU636" s="105"/>
      <c r="AV636" s="105"/>
      <c r="AW636" s="105"/>
      <c r="AX636" s="224"/>
    </row>
    <row r="637" spans="1:50" ht="23.25" hidden="1" customHeight="1" x14ac:dyDescent="0.15">
      <c r="A637" s="1006"/>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c r="AF637" s="105"/>
      <c r="AG637" s="105"/>
      <c r="AH637" s="106"/>
      <c r="AI637" s="104"/>
      <c r="AJ637" s="105"/>
      <c r="AK637" s="105"/>
      <c r="AL637" s="105"/>
      <c r="AM637" s="104"/>
      <c r="AN637" s="105"/>
      <c r="AO637" s="105"/>
      <c r="AP637" s="106"/>
      <c r="AQ637" s="104"/>
      <c r="AR637" s="105"/>
      <c r="AS637" s="105"/>
      <c r="AT637" s="106"/>
      <c r="AU637" s="105"/>
      <c r="AV637" s="105"/>
      <c r="AW637" s="105"/>
      <c r="AX637" s="224"/>
    </row>
    <row r="638" spans="1:50" ht="18.75" hidden="1" customHeight="1" x14ac:dyDescent="0.15">
      <c r="A638" s="1006"/>
      <c r="B638" s="254"/>
      <c r="C638" s="253"/>
      <c r="D638" s="254"/>
      <c r="E638" s="167" t="s">
        <v>373</v>
      </c>
      <c r="F638" s="168"/>
      <c r="G638" s="169" t="s">
        <v>370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371</v>
      </c>
      <c r="AF638" s="180"/>
      <c r="AG638" s="180"/>
      <c r="AH638" s="181"/>
      <c r="AI638" s="182" t="s">
        <v>466</v>
      </c>
      <c r="AJ638" s="182"/>
      <c r="AK638" s="182"/>
      <c r="AL638" s="177"/>
      <c r="AM638" s="182" t="s">
        <v>528</v>
      </c>
      <c r="AN638" s="182"/>
      <c r="AO638" s="182"/>
      <c r="AP638" s="177"/>
      <c r="AQ638" s="177" t="s">
        <v>354</v>
      </c>
      <c r="AR638" s="170"/>
      <c r="AS638" s="170"/>
      <c r="AT638" s="171"/>
      <c r="AU638" s="135" t="s">
        <v>253</v>
      </c>
      <c r="AV638" s="135"/>
      <c r="AW638" s="135"/>
      <c r="AX638" s="136"/>
    </row>
    <row r="639" spans="1:50" ht="18.75" hidden="1" customHeight="1" x14ac:dyDescent="0.15">
      <c r="A639" s="1006"/>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9"/>
      <c r="AR639" s="137"/>
      <c r="AS639" s="138" t="s">
        <v>355</v>
      </c>
      <c r="AT639" s="173"/>
      <c r="AU639" s="137"/>
      <c r="AV639" s="137"/>
      <c r="AW639" s="138" t="s">
        <v>300</v>
      </c>
      <c r="AX639" s="139"/>
    </row>
    <row r="640" spans="1:50" ht="23.25" hidden="1" customHeight="1" x14ac:dyDescent="0.15">
      <c r="A640" s="1006"/>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4"/>
    </row>
    <row r="641" spans="1:50" ht="23.25" hidden="1" customHeight="1" x14ac:dyDescent="0.15">
      <c r="A641" s="1006"/>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c r="AC641" s="223"/>
      <c r="AD641" s="223"/>
      <c r="AE641" s="104"/>
      <c r="AF641" s="105"/>
      <c r="AG641" s="105"/>
      <c r="AH641" s="106"/>
      <c r="AI641" s="104"/>
      <c r="AJ641" s="105"/>
      <c r="AK641" s="105"/>
      <c r="AL641" s="105"/>
      <c r="AM641" s="104"/>
      <c r="AN641" s="105"/>
      <c r="AO641" s="105"/>
      <c r="AP641" s="106"/>
      <c r="AQ641" s="104"/>
      <c r="AR641" s="105"/>
      <c r="AS641" s="105"/>
      <c r="AT641" s="106"/>
      <c r="AU641" s="105"/>
      <c r="AV641" s="105"/>
      <c r="AW641" s="105"/>
      <c r="AX641" s="224"/>
    </row>
    <row r="642" spans="1:50" ht="23.25" hidden="1" customHeight="1" x14ac:dyDescent="0.15">
      <c r="A642" s="1006"/>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c r="AF642" s="105"/>
      <c r="AG642" s="105"/>
      <c r="AH642" s="106"/>
      <c r="AI642" s="104"/>
      <c r="AJ642" s="105"/>
      <c r="AK642" s="105"/>
      <c r="AL642" s="105"/>
      <c r="AM642" s="104"/>
      <c r="AN642" s="105"/>
      <c r="AO642" s="105"/>
      <c r="AP642" s="106"/>
      <c r="AQ642" s="104"/>
      <c r="AR642" s="105"/>
      <c r="AS642" s="105"/>
      <c r="AT642" s="106"/>
      <c r="AU642" s="105"/>
      <c r="AV642" s="105"/>
      <c r="AW642" s="105"/>
      <c r="AX642" s="224"/>
    </row>
    <row r="643" spans="1:50" ht="23.85" hidden="1" customHeight="1" x14ac:dyDescent="0.15">
      <c r="A643" s="1006"/>
      <c r="B643" s="254"/>
      <c r="C643" s="253"/>
      <c r="D643" s="254"/>
      <c r="E643" s="158" t="s">
        <v>391</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6"/>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6"/>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6"/>
      <c r="B646" s="254"/>
      <c r="C646" s="253"/>
      <c r="D646" s="254"/>
      <c r="E646" s="240" t="s">
        <v>353</v>
      </c>
      <c r="F646" s="241"/>
      <c r="G646" s="242" t="s">
        <v>383</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6"/>
      <c r="B647" s="254"/>
      <c r="C647" s="253"/>
      <c r="D647" s="254"/>
      <c r="E647" s="167" t="s">
        <v>372</v>
      </c>
      <c r="F647" s="168"/>
      <c r="G647" s="169" t="s">
        <v>369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371</v>
      </c>
      <c r="AF647" s="180"/>
      <c r="AG647" s="180"/>
      <c r="AH647" s="181"/>
      <c r="AI647" s="182" t="s">
        <v>466</v>
      </c>
      <c r="AJ647" s="182"/>
      <c r="AK647" s="182"/>
      <c r="AL647" s="177"/>
      <c r="AM647" s="182" t="s">
        <v>528</v>
      </c>
      <c r="AN647" s="182"/>
      <c r="AO647" s="182"/>
      <c r="AP647" s="177"/>
      <c r="AQ647" s="177" t="s">
        <v>354</v>
      </c>
      <c r="AR647" s="170"/>
      <c r="AS647" s="170"/>
      <c r="AT647" s="171"/>
      <c r="AU647" s="135" t="s">
        <v>253</v>
      </c>
      <c r="AV647" s="135"/>
      <c r="AW647" s="135"/>
      <c r="AX647" s="136"/>
    </row>
    <row r="648" spans="1:50" ht="18.75" hidden="1" customHeight="1" x14ac:dyDescent="0.15">
      <c r="A648" s="1006"/>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9"/>
      <c r="AR648" s="137"/>
      <c r="AS648" s="138" t="s">
        <v>355</v>
      </c>
      <c r="AT648" s="173"/>
      <c r="AU648" s="137"/>
      <c r="AV648" s="137"/>
      <c r="AW648" s="138" t="s">
        <v>300</v>
      </c>
      <c r="AX648" s="139"/>
    </row>
    <row r="649" spans="1:50" ht="23.25" hidden="1" customHeight="1" x14ac:dyDescent="0.15">
      <c r="A649" s="1006"/>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4"/>
    </row>
    <row r="650" spans="1:50" ht="23.25" hidden="1" customHeight="1" x14ac:dyDescent="0.15">
      <c r="A650" s="1006"/>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c r="AC650" s="223"/>
      <c r="AD650" s="223"/>
      <c r="AE650" s="104"/>
      <c r="AF650" s="105"/>
      <c r="AG650" s="105"/>
      <c r="AH650" s="106"/>
      <c r="AI650" s="104"/>
      <c r="AJ650" s="105"/>
      <c r="AK650" s="105"/>
      <c r="AL650" s="105"/>
      <c r="AM650" s="104"/>
      <c r="AN650" s="105"/>
      <c r="AO650" s="105"/>
      <c r="AP650" s="106"/>
      <c r="AQ650" s="104"/>
      <c r="AR650" s="105"/>
      <c r="AS650" s="105"/>
      <c r="AT650" s="106"/>
      <c r="AU650" s="105"/>
      <c r="AV650" s="105"/>
      <c r="AW650" s="105"/>
      <c r="AX650" s="224"/>
    </row>
    <row r="651" spans="1:50" ht="23.25" hidden="1" customHeight="1" x14ac:dyDescent="0.15">
      <c r="A651" s="1006"/>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c r="AF651" s="105"/>
      <c r="AG651" s="105"/>
      <c r="AH651" s="106"/>
      <c r="AI651" s="104"/>
      <c r="AJ651" s="105"/>
      <c r="AK651" s="105"/>
      <c r="AL651" s="105"/>
      <c r="AM651" s="104"/>
      <c r="AN651" s="105"/>
      <c r="AO651" s="105"/>
      <c r="AP651" s="106"/>
      <c r="AQ651" s="104"/>
      <c r="AR651" s="105"/>
      <c r="AS651" s="105"/>
      <c r="AT651" s="106"/>
      <c r="AU651" s="105"/>
      <c r="AV651" s="105"/>
      <c r="AW651" s="105"/>
      <c r="AX651" s="224"/>
    </row>
    <row r="652" spans="1:50" ht="18.75" hidden="1" customHeight="1" x14ac:dyDescent="0.15">
      <c r="A652" s="1006"/>
      <c r="B652" s="254"/>
      <c r="C652" s="253"/>
      <c r="D652" s="254"/>
      <c r="E652" s="167" t="s">
        <v>372</v>
      </c>
      <c r="F652" s="168"/>
      <c r="G652" s="169" t="s">
        <v>369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371</v>
      </c>
      <c r="AF652" s="180"/>
      <c r="AG652" s="180"/>
      <c r="AH652" s="181"/>
      <c r="AI652" s="182" t="s">
        <v>466</v>
      </c>
      <c r="AJ652" s="182"/>
      <c r="AK652" s="182"/>
      <c r="AL652" s="177"/>
      <c r="AM652" s="182" t="s">
        <v>528</v>
      </c>
      <c r="AN652" s="182"/>
      <c r="AO652" s="182"/>
      <c r="AP652" s="177"/>
      <c r="AQ652" s="177" t="s">
        <v>354</v>
      </c>
      <c r="AR652" s="170"/>
      <c r="AS652" s="170"/>
      <c r="AT652" s="171"/>
      <c r="AU652" s="135" t="s">
        <v>253</v>
      </c>
      <c r="AV652" s="135"/>
      <c r="AW652" s="135"/>
      <c r="AX652" s="136"/>
    </row>
    <row r="653" spans="1:50" ht="18.75" hidden="1" customHeight="1" x14ac:dyDescent="0.15">
      <c r="A653" s="1006"/>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9"/>
      <c r="AR653" s="137"/>
      <c r="AS653" s="138" t="s">
        <v>355</v>
      </c>
      <c r="AT653" s="173"/>
      <c r="AU653" s="137"/>
      <c r="AV653" s="137"/>
      <c r="AW653" s="138" t="s">
        <v>300</v>
      </c>
      <c r="AX653" s="139"/>
    </row>
    <row r="654" spans="1:50" ht="23.25" hidden="1" customHeight="1" x14ac:dyDescent="0.15">
      <c r="A654" s="1006"/>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4"/>
    </row>
    <row r="655" spans="1:50" ht="23.25" hidden="1" customHeight="1" x14ac:dyDescent="0.15">
      <c r="A655" s="1006"/>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c r="AC655" s="223"/>
      <c r="AD655" s="223"/>
      <c r="AE655" s="104"/>
      <c r="AF655" s="105"/>
      <c r="AG655" s="105"/>
      <c r="AH655" s="106"/>
      <c r="AI655" s="104"/>
      <c r="AJ655" s="105"/>
      <c r="AK655" s="105"/>
      <c r="AL655" s="105"/>
      <c r="AM655" s="104"/>
      <c r="AN655" s="105"/>
      <c r="AO655" s="105"/>
      <c r="AP655" s="106"/>
      <c r="AQ655" s="104"/>
      <c r="AR655" s="105"/>
      <c r="AS655" s="105"/>
      <c r="AT655" s="106"/>
      <c r="AU655" s="105"/>
      <c r="AV655" s="105"/>
      <c r="AW655" s="105"/>
      <c r="AX655" s="224"/>
    </row>
    <row r="656" spans="1:50" ht="23.25" hidden="1" customHeight="1" x14ac:dyDescent="0.15">
      <c r="A656" s="1006"/>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c r="AF656" s="105"/>
      <c r="AG656" s="105"/>
      <c r="AH656" s="106"/>
      <c r="AI656" s="104"/>
      <c r="AJ656" s="105"/>
      <c r="AK656" s="105"/>
      <c r="AL656" s="105"/>
      <c r="AM656" s="104"/>
      <c r="AN656" s="105"/>
      <c r="AO656" s="105"/>
      <c r="AP656" s="106"/>
      <c r="AQ656" s="104"/>
      <c r="AR656" s="105"/>
      <c r="AS656" s="105"/>
      <c r="AT656" s="106"/>
      <c r="AU656" s="105"/>
      <c r="AV656" s="105"/>
      <c r="AW656" s="105"/>
      <c r="AX656" s="224"/>
    </row>
    <row r="657" spans="1:50" ht="18.75" hidden="1" customHeight="1" x14ac:dyDescent="0.15">
      <c r="A657" s="1006"/>
      <c r="B657" s="254"/>
      <c r="C657" s="253"/>
      <c r="D657" s="254"/>
      <c r="E657" s="167" t="s">
        <v>372</v>
      </c>
      <c r="F657" s="168"/>
      <c r="G657" s="169" t="s">
        <v>369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371</v>
      </c>
      <c r="AF657" s="180"/>
      <c r="AG657" s="180"/>
      <c r="AH657" s="181"/>
      <c r="AI657" s="182" t="s">
        <v>466</v>
      </c>
      <c r="AJ657" s="182"/>
      <c r="AK657" s="182"/>
      <c r="AL657" s="177"/>
      <c r="AM657" s="182" t="s">
        <v>528</v>
      </c>
      <c r="AN657" s="182"/>
      <c r="AO657" s="182"/>
      <c r="AP657" s="177"/>
      <c r="AQ657" s="177" t="s">
        <v>354</v>
      </c>
      <c r="AR657" s="170"/>
      <c r="AS657" s="170"/>
      <c r="AT657" s="171"/>
      <c r="AU657" s="135" t="s">
        <v>253</v>
      </c>
      <c r="AV657" s="135"/>
      <c r="AW657" s="135"/>
      <c r="AX657" s="136"/>
    </row>
    <row r="658" spans="1:50" ht="18.75" hidden="1" customHeight="1" x14ac:dyDescent="0.15">
      <c r="A658" s="1006"/>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9"/>
      <c r="AR658" s="137"/>
      <c r="AS658" s="138" t="s">
        <v>355</v>
      </c>
      <c r="AT658" s="173"/>
      <c r="AU658" s="137"/>
      <c r="AV658" s="137"/>
      <c r="AW658" s="138" t="s">
        <v>300</v>
      </c>
      <c r="AX658" s="139"/>
    </row>
    <row r="659" spans="1:50" ht="23.25" hidden="1" customHeight="1" x14ac:dyDescent="0.15">
      <c r="A659" s="1006"/>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4"/>
    </row>
    <row r="660" spans="1:50" ht="23.25" hidden="1" customHeight="1" x14ac:dyDescent="0.15">
      <c r="A660" s="1006"/>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c r="AC660" s="223"/>
      <c r="AD660" s="223"/>
      <c r="AE660" s="104"/>
      <c r="AF660" s="105"/>
      <c r="AG660" s="105"/>
      <c r="AH660" s="106"/>
      <c r="AI660" s="104"/>
      <c r="AJ660" s="105"/>
      <c r="AK660" s="105"/>
      <c r="AL660" s="105"/>
      <c r="AM660" s="104"/>
      <c r="AN660" s="105"/>
      <c r="AO660" s="105"/>
      <c r="AP660" s="106"/>
      <c r="AQ660" s="104"/>
      <c r="AR660" s="105"/>
      <c r="AS660" s="105"/>
      <c r="AT660" s="106"/>
      <c r="AU660" s="105"/>
      <c r="AV660" s="105"/>
      <c r="AW660" s="105"/>
      <c r="AX660" s="224"/>
    </row>
    <row r="661" spans="1:50" ht="23.25" hidden="1" customHeight="1" x14ac:dyDescent="0.15">
      <c r="A661" s="1006"/>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c r="AF661" s="105"/>
      <c r="AG661" s="105"/>
      <c r="AH661" s="106"/>
      <c r="AI661" s="104"/>
      <c r="AJ661" s="105"/>
      <c r="AK661" s="105"/>
      <c r="AL661" s="105"/>
      <c r="AM661" s="104"/>
      <c r="AN661" s="105"/>
      <c r="AO661" s="105"/>
      <c r="AP661" s="106"/>
      <c r="AQ661" s="104"/>
      <c r="AR661" s="105"/>
      <c r="AS661" s="105"/>
      <c r="AT661" s="106"/>
      <c r="AU661" s="105"/>
      <c r="AV661" s="105"/>
      <c r="AW661" s="105"/>
      <c r="AX661" s="224"/>
    </row>
    <row r="662" spans="1:50" ht="18.75" hidden="1" customHeight="1" x14ac:dyDescent="0.15">
      <c r="A662" s="1006"/>
      <c r="B662" s="254"/>
      <c r="C662" s="253"/>
      <c r="D662" s="254"/>
      <c r="E662" s="167" t="s">
        <v>372</v>
      </c>
      <c r="F662" s="168"/>
      <c r="G662" s="169" t="s">
        <v>369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371</v>
      </c>
      <c r="AF662" s="180"/>
      <c r="AG662" s="180"/>
      <c r="AH662" s="181"/>
      <c r="AI662" s="182" t="s">
        <v>466</v>
      </c>
      <c r="AJ662" s="182"/>
      <c r="AK662" s="182"/>
      <c r="AL662" s="177"/>
      <c r="AM662" s="182" t="s">
        <v>528</v>
      </c>
      <c r="AN662" s="182"/>
      <c r="AO662" s="182"/>
      <c r="AP662" s="177"/>
      <c r="AQ662" s="177" t="s">
        <v>354</v>
      </c>
      <c r="AR662" s="170"/>
      <c r="AS662" s="170"/>
      <c r="AT662" s="171"/>
      <c r="AU662" s="135" t="s">
        <v>253</v>
      </c>
      <c r="AV662" s="135"/>
      <c r="AW662" s="135"/>
      <c r="AX662" s="136"/>
    </row>
    <row r="663" spans="1:50" ht="18.75" hidden="1" customHeight="1" x14ac:dyDescent="0.15">
      <c r="A663" s="1006"/>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9"/>
      <c r="AR663" s="137"/>
      <c r="AS663" s="138" t="s">
        <v>355</v>
      </c>
      <c r="AT663" s="173"/>
      <c r="AU663" s="137"/>
      <c r="AV663" s="137"/>
      <c r="AW663" s="138" t="s">
        <v>300</v>
      </c>
      <c r="AX663" s="139"/>
    </row>
    <row r="664" spans="1:50" ht="23.25" hidden="1" customHeight="1" x14ac:dyDescent="0.15">
      <c r="A664" s="1006"/>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4"/>
    </row>
    <row r="665" spans="1:50" ht="23.25" hidden="1" customHeight="1" x14ac:dyDescent="0.15">
      <c r="A665" s="1006"/>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c r="AC665" s="223"/>
      <c r="AD665" s="223"/>
      <c r="AE665" s="104"/>
      <c r="AF665" s="105"/>
      <c r="AG665" s="105"/>
      <c r="AH665" s="106"/>
      <c r="AI665" s="104"/>
      <c r="AJ665" s="105"/>
      <c r="AK665" s="105"/>
      <c r="AL665" s="105"/>
      <c r="AM665" s="104"/>
      <c r="AN665" s="105"/>
      <c r="AO665" s="105"/>
      <c r="AP665" s="106"/>
      <c r="AQ665" s="104"/>
      <c r="AR665" s="105"/>
      <c r="AS665" s="105"/>
      <c r="AT665" s="106"/>
      <c r="AU665" s="105"/>
      <c r="AV665" s="105"/>
      <c r="AW665" s="105"/>
      <c r="AX665" s="224"/>
    </row>
    <row r="666" spans="1:50" ht="23.25" hidden="1" customHeight="1" x14ac:dyDescent="0.15">
      <c r="A666" s="1006"/>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c r="AF666" s="105"/>
      <c r="AG666" s="105"/>
      <c r="AH666" s="106"/>
      <c r="AI666" s="104"/>
      <c r="AJ666" s="105"/>
      <c r="AK666" s="105"/>
      <c r="AL666" s="105"/>
      <c r="AM666" s="104"/>
      <c r="AN666" s="105"/>
      <c r="AO666" s="105"/>
      <c r="AP666" s="106"/>
      <c r="AQ666" s="104"/>
      <c r="AR666" s="105"/>
      <c r="AS666" s="105"/>
      <c r="AT666" s="106"/>
      <c r="AU666" s="105"/>
      <c r="AV666" s="105"/>
      <c r="AW666" s="105"/>
      <c r="AX666" s="224"/>
    </row>
    <row r="667" spans="1:50" ht="18.75" hidden="1" customHeight="1" x14ac:dyDescent="0.15">
      <c r="A667" s="1006"/>
      <c r="B667" s="254"/>
      <c r="C667" s="253"/>
      <c r="D667" s="254"/>
      <c r="E667" s="167" t="s">
        <v>372</v>
      </c>
      <c r="F667" s="168"/>
      <c r="G667" s="169" t="s">
        <v>369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371</v>
      </c>
      <c r="AF667" s="180"/>
      <c r="AG667" s="180"/>
      <c r="AH667" s="181"/>
      <c r="AI667" s="182" t="s">
        <v>466</v>
      </c>
      <c r="AJ667" s="182"/>
      <c r="AK667" s="182"/>
      <c r="AL667" s="177"/>
      <c r="AM667" s="182" t="s">
        <v>528</v>
      </c>
      <c r="AN667" s="182"/>
      <c r="AO667" s="182"/>
      <c r="AP667" s="177"/>
      <c r="AQ667" s="177" t="s">
        <v>354</v>
      </c>
      <c r="AR667" s="170"/>
      <c r="AS667" s="170"/>
      <c r="AT667" s="171"/>
      <c r="AU667" s="135" t="s">
        <v>253</v>
      </c>
      <c r="AV667" s="135"/>
      <c r="AW667" s="135"/>
      <c r="AX667" s="136"/>
    </row>
    <row r="668" spans="1:50" ht="18.75" hidden="1" customHeight="1" x14ac:dyDescent="0.15">
      <c r="A668" s="1006"/>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9"/>
      <c r="AR668" s="137"/>
      <c r="AS668" s="138" t="s">
        <v>355</v>
      </c>
      <c r="AT668" s="173"/>
      <c r="AU668" s="137"/>
      <c r="AV668" s="137"/>
      <c r="AW668" s="138" t="s">
        <v>300</v>
      </c>
      <c r="AX668" s="139"/>
    </row>
    <row r="669" spans="1:50" ht="23.25" hidden="1" customHeight="1" x14ac:dyDescent="0.15">
      <c r="A669" s="1006"/>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4"/>
    </row>
    <row r="670" spans="1:50" ht="23.25" hidden="1" customHeight="1" x14ac:dyDescent="0.15">
      <c r="A670" s="1006"/>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c r="AC670" s="223"/>
      <c r="AD670" s="223"/>
      <c r="AE670" s="104"/>
      <c r="AF670" s="105"/>
      <c r="AG670" s="105"/>
      <c r="AH670" s="106"/>
      <c r="AI670" s="104"/>
      <c r="AJ670" s="105"/>
      <c r="AK670" s="105"/>
      <c r="AL670" s="105"/>
      <c r="AM670" s="104"/>
      <c r="AN670" s="105"/>
      <c r="AO670" s="105"/>
      <c r="AP670" s="106"/>
      <c r="AQ670" s="104"/>
      <c r="AR670" s="105"/>
      <c r="AS670" s="105"/>
      <c r="AT670" s="106"/>
      <c r="AU670" s="105"/>
      <c r="AV670" s="105"/>
      <c r="AW670" s="105"/>
      <c r="AX670" s="224"/>
    </row>
    <row r="671" spans="1:50" ht="23.25" hidden="1" customHeight="1" x14ac:dyDescent="0.15">
      <c r="A671" s="1006"/>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c r="AF671" s="105"/>
      <c r="AG671" s="105"/>
      <c r="AH671" s="106"/>
      <c r="AI671" s="104"/>
      <c r="AJ671" s="105"/>
      <c r="AK671" s="105"/>
      <c r="AL671" s="105"/>
      <c r="AM671" s="104"/>
      <c r="AN671" s="105"/>
      <c r="AO671" s="105"/>
      <c r="AP671" s="106"/>
      <c r="AQ671" s="104"/>
      <c r="AR671" s="105"/>
      <c r="AS671" s="105"/>
      <c r="AT671" s="106"/>
      <c r="AU671" s="105"/>
      <c r="AV671" s="105"/>
      <c r="AW671" s="105"/>
      <c r="AX671" s="224"/>
    </row>
    <row r="672" spans="1:50" ht="18.75" hidden="1" customHeight="1" x14ac:dyDescent="0.15">
      <c r="A672" s="1006"/>
      <c r="B672" s="254"/>
      <c r="C672" s="253"/>
      <c r="D672" s="254"/>
      <c r="E672" s="167" t="s">
        <v>373</v>
      </c>
      <c r="F672" s="168"/>
      <c r="G672" s="169" t="s">
        <v>370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371</v>
      </c>
      <c r="AF672" s="180"/>
      <c r="AG672" s="180"/>
      <c r="AH672" s="181"/>
      <c r="AI672" s="182" t="s">
        <v>466</v>
      </c>
      <c r="AJ672" s="182"/>
      <c r="AK672" s="182"/>
      <c r="AL672" s="177"/>
      <c r="AM672" s="182" t="s">
        <v>528</v>
      </c>
      <c r="AN672" s="182"/>
      <c r="AO672" s="182"/>
      <c r="AP672" s="177"/>
      <c r="AQ672" s="177" t="s">
        <v>354</v>
      </c>
      <c r="AR672" s="170"/>
      <c r="AS672" s="170"/>
      <c r="AT672" s="171"/>
      <c r="AU672" s="135" t="s">
        <v>253</v>
      </c>
      <c r="AV672" s="135"/>
      <c r="AW672" s="135"/>
      <c r="AX672" s="136"/>
    </row>
    <row r="673" spans="1:50" ht="18.75" hidden="1" customHeight="1" x14ac:dyDescent="0.15">
      <c r="A673" s="1006"/>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9"/>
      <c r="AR673" s="137"/>
      <c r="AS673" s="138" t="s">
        <v>355</v>
      </c>
      <c r="AT673" s="173"/>
      <c r="AU673" s="137"/>
      <c r="AV673" s="137"/>
      <c r="AW673" s="138" t="s">
        <v>300</v>
      </c>
      <c r="AX673" s="139"/>
    </row>
    <row r="674" spans="1:50" ht="23.25" hidden="1" customHeight="1" x14ac:dyDescent="0.15">
      <c r="A674" s="1006"/>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4"/>
    </row>
    <row r="675" spans="1:50" ht="23.25" hidden="1" customHeight="1" x14ac:dyDescent="0.15">
      <c r="A675" s="1006"/>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c r="AC675" s="223"/>
      <c r="AD675" s="223"/>
      <c r="AE675" s="104"/>
      <c r="AF675" s="105"/>
      <c r="AG675" s="105"/>
      <c r="AH675" s="106"/>
      <c r="AI675" s="104"/>
      <c r="AJ675" s="105"/>
      <c r="AK675" s="105"/>
      <c r="AL675" s="105"/>
      <c r="AM675" s="104"/>
      <c r="AN675" s="105"/>
      <c r="AO675" s="105"/>
      <c r="AP675" s="106"/>
      <c r="AQ675" s="104"/>
      <c r="AR675" s="105"/>
      <c r="AS675" s="105"/>
      <c r="AT675" s="106"/>
      <c r="AU675" s="105"/>
      <c r="AV675" s="105"/>
      <c r="AW675" s="105"/>
      <c r="AX675" s="224"/>
    </row>
    <row r="676" spans="1:50" ht="23.25" hidden="1" customHeight="1" x14ac:dyDescent="0.15">
      <c r="A676" s="1006"/>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c r="AF676" s="105"/>
      <c r="AG676" s="105"/>
      <c r="AH676" s="106"/>
      <c r="AI676" s="104"/>
      <c r="AJ676" s="105"/>
      <c r="AK676" s="105"/>
      <c r="AL676" s="105"/>
      <c r="AM676" s="104"/>
      <c r="AN676" s="105"/>
      <c r="AO676" s="105"/>
      <c r="AP676" s="106"/>
      <c r="AQ676" s="104"/>
      <c r="AR676" s="105"/>
      <c r="AS676" s="105"/>
      <c r="AT676" s="106"/>
      <c r="AU676" s="105"/>
      <c r="AV676" s="105"/>
      <c r="AW676" s="105"/>
      <c r="AX676" s="224"/>
    </row>
    <row r="677" spans="1:50" ht="18.75" hidden="1" customHeight="1" x14ac:dyDescent="0.15">
      <c r="A677" s="1006"/>
      <c r="B677" s="254"/>
      <c r="C677" s="253"/>
      <c r="D677" s="254"/>
      <c r="E677" s="167" t="s">
        <v>373</v>
      </c>
      <c r="F677" s="168"/>
      <c r="G677" s="169" t="s">
        <v>370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371</v>
      </c>
      <c r="AF677" s="180"/>
      <c r="AG677" s="180"/>
      <c r="AH677" s="181"/>
      <c r="AI677" s="182" t="s">
        <v>466</v>
      </c>
      <c r="AJ677" s="182"/>
      <c r="AK677" s="182"/>
      <c r="AL677" s="177"/>
      <c r="AM677" s="182" t="s">
        <v>528</v>
      </c>
      <c r="AN677" s="182"/>
      <c r="AO677" s="182"/>
      <c r="AP677" s="177"/>
      <c r="AQ677" s="177" t="s">
        <v>354</v>
      </c>
      <c r="AR677" s="170"/>
      <c r="AS677" s="170"/>
      <c r="AT677" s="171"/>
      <c r="AU677" s="135" t="s">
        <v>253</v>
      </c>
      <c r="AV677" s="135"/>
      <c r="AW677" s="135"/>
      <c r="AX677" s="136"/>
    </row>
    <row r="678" spans="1:50" ht="18.75" hidden="1" customHeight="1" x14ac:dyDescent="0.15">
      <c r="A678" s="1006"/>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9"/>
      <c r="AR678" s="137"/>
      <c r="AS678" s="138" t="s">
        <v>355</v>
      </c>
      <c r="AT678" s="173"/>
      <c r="AU678" s="137"/>
      <c r="AV678" s="137"/>
      <c r="AW678" s="138" t="s">
        <v>300</v>
      </c>
      <c r="AX678" s="139"/>
    </row>
    <row r="679" spans="1:50" ht="23.25" hidden="1" customHeight="1" x14ac:dyDescent="0.15">
      <c r="A679" s="1006"/>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4"/>
    </row>
    <row r="680" spans="1:50" ht="23.25" hidden="1" customHeight="1" x14ac:dyDescent="0.15">
      <c r="A680" s="1006"/>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c r="AC680" s="223"/>
      <c r="AD680" s="223"/>
      <c r="AE680" s="104"/>
      <c r="AF680" s="105"/>
      <c r="AG680" s="105"/>
      <c r="AH680" s="106"/>
      <c r="AI680" s="104"/>
      <c r="AJ680" s="105"/>
      <c r="AK680" s="105"/>
      <c r="AL680" s="105"/>
      <c r="AM680" s="104"/>
      <c r="AN680" s="105"/>
      <c r="AO680" s="105"/>
      <c r="AP680" s="106"/>
      <c r="AQ680" s="104"/>
      <c r="AR680" s="105"/>
      <c r="AS680" s="105"/>
      <c r="AT680" s="106"/>
      <c r="AU680" s="105"/>
      <c r="AV680" s="105"/>
      <c r="AW680" s="105"/>
      <c r="AX680" s="224"/>
    </row>
    <row r="681" spans="1:50" ht="23.25" hidden="1" customHeight="1" x14ac:dyDescent="0.15">
      <c r="A681" s="1006"/>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c r="AF681" s="105"/>
      <c r="AG681" s="105"/>
      <c r="AH681" s="106"/>
      <c r="AI681" s="104"/>
      <c r="AJ681" s="105"/>
      <c r="AK681" s="105"/>
      <c r="AL681" s="105"/>
      <c r="AM681" s="104"/>
      <c r="AN681" s="105"/>
      <c r="AO681" s="105"/>
      <c r="AP681" s="106"/>
      <c r="AQ681" s="104"/>
      <c r="AR681" s="105"/>
      <c r="AS681" s="105"/>
      <c r="AT681" s="106"/>
      <c r="AU681" s="105"/>
      <c r="AV681" s="105"/>
      <c r="AW681" s="105"/>
      <c r="AX681" s="224"/>
    </row>
    <row r="682" spans="1:50" ht="18.75" hidden="1" customHeight="1" x14ac:dyDescent="0.15">
      <c r="A682" s="1006"/>
      <c r="B682" s="254"/>
      <c r="C682" s="253"/>
      <c r="D682" s="254"/>
      <c r="E682" s="167" t="s">
        <v>373</v>
      </c>
      <c r="F682" s="168"/>
      <c r="G682" s="169" t="s">
        <v>370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371</v>
      </c>
      <c r="AF682" s="180"/>
      <c r="AG682" s="180"/>
      <c r="AH682" s="181"/>
      <c r="AI682" s="182" t="s">
        <v>466</v>
      </c>
      <c r="AJ682" s="182"/>
      <c r="AK682" s="182"/>
      <c r="AL682" s="177"/>
      <c r="AM682" s="182" t="s">
        <v>528</v>
      </c>
      <c r="AN682" s="182"/>
      <c r="AO682" s="182"/>
      <c r="AP682" s="177"/>
      <c r="AQ682" s="177" t="s">
        <v>354</v>
      </c>
      <c r="AR682" s="170"/>
      <c r="AS682" s="170"/>
      <c r="AT682" s="171"/>
      <c r="AU682" s="135" t="s">
        <v>253</v>
      </c>
      <c r="AV682" s="135"/>
      <c r="AW682" s="135"/>
      <c r="AX682" s="136"/>
    </row>
    <row r="683" spans="1:50" ht="18.75" hidden="1" customHeight="1" x14ac:dyDescent="0.15">
      <c r="A683" s="1006"/>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9"/>
      <c r="AR683" s="137"/>
      <c r="AS683" s="138" t="s">
        <v>355</v>
      </c>
      <c r="AT683" s="173"/>
      <c r="AU683" s="137"/>
      <c r="AV683" s="137"/>
      <c r="AW683" s="138" t="s">
        <v>300</v>
      </c>
      <c r="AX683" s="139"/>
    </row>
    <row r="684" spans="1:50" ht="23.25" hidden="1" customHeight="1" x14ac:dyDescent="0.15">
      <c r="A684" s="1006"/>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4"/>
    </row>
    <row r="685" spans="1:50" ht="23.25" hidden="1" customHeight="1" x14ac:dyDescent="0.15">
      <c r="A685" s="1006"/>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c r="AC685" s="223"/>
      <c r="AD685" s="223"/>
      <c r="AE685" s="104"/>
      <c r="AF685" s="105"/>
      <c r="AG685" s="105"/>
      <c r="AH685" s="106"/>
      <c r="AI685" s="104"/>
      <c r="AJ685" s="105"/>
      <c r="AK685" s="105"/>
      <c r="AL685" s="105"/>
      <c r="AM685" s="104"/>
      <c r="AN685" s="105"/>
      <c r="AO685" s="105"/>
      <c r="AP685" s="106"/>
      <c r="AQ685" s="104"/>
      <c r="AR685" s="105"/>
      <c r="AS685" s="105"/>
      <c r="AT685" s="106"/>
      <c r="AU685" s="105"/>
      <c r="AV685" s="105"/>
      <c r="AW685" s="105"/>
      <c r="AX685" s="224"/>
    </row>
    <row r="686" spans="1:50" ht="23.25" hidden="1" customHeight="1" x14ac:dyDescent="0.15">
      <c r="A686" s="1006"/>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c r="AF686" s="105"/>
      <c r="AG686" s="105"/>
      <c r="AH686" s="106"/>
      <c r="AI686" s="104"/>
      <c r="AJ686" s="105"/>
      <c r="AK686" s="105"/>
      <c r="AL686" s="105"/>
      <c r="AM686" s="104"/>
      <c r="AN686" s="105"/>
      <c r="AO686" s="105"/>
      <c r="AP686" s="106"/>
      <c r="AQ686" s="104"/>
      <c r="AR686" s="105"/>
      <c r="AS686" s="105"/>
      <c r="AT686" s="106"/>
      <c r="AU686" s="105"/>
      <c r="AV686" s="105"/>
      <c r="AW686" s="105"/>
      <c r="AX686" s="224"/>
    </row>
    <row r="687" spans="1:50" ht="18.75" hidden="1" customHeight="1" x14ac:dyDescent="0.15">
      <c r="A687" s="1006"/>
      <c r="B687" s="254"/>
      <c r="C687" s="253"/>
      <c r="D687" s="254"/>
      <c r="E687" s="167" t="s">
        <v>373</v>
      </c>
      <c r="F687" s="168"/>
      <c r="G687" s="169" t="s">
        <v>370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371</v>
      </c>
      <c r="AF687" s="180"/>
      <c r="AG687" s="180"/>
      <c r="AH687" s="181"/>
      <c r="AI687" s="182" t="s">
        <v>466</v>
      </c>
      <c r="AJ687" s="182"/>
      <c r="AK687" s="182"/>
      <c r="AL687" s="177"/>
      <c r="AM687" s="182" t="s">
        <v>528</v>
      </c>
      <c r="AN687" s="182"/>
      <c r="AO687" s="182"/>
      <c r="AP687" s="177"/>
      <c r="AQ687" s="177" t="s">
        <v>354</v>
      </c>
      <c r="AR687" s="170"/>
      <c r="AS687" s="170"/>
      <c r="AT687" s="171"/>
      <c r="AU687" s="135" t="s">
        <v>253</v>
      </c>
      <c r="AV687" s="135"/>
      <c r="AW687" s="135"/>
      <c r="AX687" s="136"/>
    </row>
    <row r="688" spans="1:50" ht="18.75" hidden="1" customHeight="1" x14ac:dyDescent="0.15">
      <c r="A688" s="1006"/>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9"/>
      <c r="AR688" s="137"/>
      <c r="AS688" s="138" t="s">
        <v>355</v>
      </c>
      <c r="AT688" s="173"/>
      <c r="AU688" s="137"/>
      <c r="AV688" s="137"/>
      <c r="AW688" s="138" t="s">
        <v>300</v>
      </c>
      <c r="AX688" s="139"/>
    </row>
    <row r="689" spans="1:50" ht="23.25" hidden="1" customHeight="1" x14ac:dyDescent="0.15">
      <c r="A689" s="1006"/>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4"/>
    </row>
    <row r="690" spans="1:50" ht="23.25" hidden="1" customHeight="1" x14ac:dyDescent="0.15">
      <c r="A690" s="1006"/>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c r="AC690" s="223"/>
      <c r="AD690" s="223"/>
      <c r="AE690" s="104"/>
      <c r="AF690" s="105"/>
      <c r="AG690" s="105"/>
      <c r="AH690" s="106"/>
      <c r="AI690" s="104"/>
      <c r="AJ690" s="105"/>
      <c r="AK690" s="105"/>
      <c r="AL690" s="105"/>
      <c r="AM690" s="104"/>
      <c r="AN690" s="105"/>
      <c r="AO690" s="105"/>
      <c r="AP690" s="106"/>
      <c r="AQ690" s="104"/>
      <c r="AR690" s="105"/>
      <c r="AS690" s="105"/>
      <c r="AT690" s="106"/>
      <c r="AU690" s="105"/>
      <c r="AV690" s="105"/>
      <c r="AW690" s="105"/>
      <c r="AX690" s="224"/>
    </row>
    <row r="691" spans="1:50" ht="23.25" hidden="1" customHeight="1" x14ac:dyDescent="0.15">
      <c r="A691" s="1006"/>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c r="AF691" s="105"/>
      <c r="AG691" s="105"/>
      <c r="AH691" s="106"/>
      <c r="AI691" s="104"/>
      <c r="AJ691" s="105"/>
      <c r="AK691" s="105"/>
      <c r="AL691" s="105"/>
      <c r="AM691" s="104"/>
      <c r="AN691" s="105"/>
      <c r="AO691" s="105"/>
      <c r="AP691" s="106"/>
      <c r="AQ691" s="104"/>
      <c r="AR691" s="105"/>
      <c r="AS691" s="105"/>
      <c r="AT691" s="106"/>
      <c r="AU691" s="105"/>
      <c r="AV691" s="105"/>
      <c r="AW691" s="105"/>
      <c r="AX691" s="224"/>
    </row>
    <row r="692" spans="1:50" ht="18.75" hidden="1" customHeight="1" x14ac:dyDescent="0.15">
      <c r="A692" s="1006"/>
      <c r="B692" s="254"/>
      <c r="C692" s="253"/>
      <c r="D692" s="254"/>
      <c r="E692" s="167" t="s">
        <v>373</v>
      </c>
      <c r="F692" s="168"/>
      <c r="G692" s="169" t="s">
        <v>370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371</v>
      </c>
      <c r="AF692" s="180"/>
      <c r="AG692" s="180"/>
      <c r="AH692" s="181"/>
      <c r="AI692" s="182" t="s">
        <v>466</v>
      </c>
      <c r="AJ692" s="182"/>
      <c r="AK692" s="182"/>
      <c r="AL692" s="177"/>
      <c r="AM692" s="182" t="s">
        <v>528</v>
      </c>
      <c r="AN692" s="182"/>
      <c r="AO692" s="182"/>
      <c r="AP692" s="177"/>
      <c r="AQ692" s="177" t="s">
        <v>354</v>
      </c>
      <c r="AR692" s="170"/>
      <c r="AS692" s="170"/>
      <c r="AT692" s="171"/>
      <c r="AU692" s="135" t="s">
        <v>253</v>
      </c>
      <c r="AV692" s="135"/>
      <c r="AW692" s="135"/>
      <c r="AX692" s="136"/>
    </row>
    <row r="693" spans="1:50" ht="18.75" hidden="1" customHeight="1" x14ac:dyDescent="0.15">
      <c r="A693" s="1006"/>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9"/>
      <c r="AR693" s="137"/>
      <c r="AS693" s="138" t="s">
        <v>355</v>
      </c>
      <c r="AT693" s="173"/>
      <c r="AU693" s="137"/>
      <c r="AV693" s="137"/>
      <c r="AW693" s="138" t="s">
        <v>300</v>
      </c>
      <c r="AX693" s="139"/>
    </row>
    <row r="694" spans="1:50" ht="23.25" hidden="1" customHeight="1" x14ac:dyDescent="0.15">
      <c r="A694" s="1006"/>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4"/>
    </row>
    <row r="695" spans="1:50" ht="23.25" hidden="1" customHeight="1" x14ac:dyDescent="0.15">
      <c r="A695" s="1006"/>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c r="AC695" s="223"/>
      <c r="AD695" s="223"/>
      <c r="AE695" s="104"/>
      <c r="AF695" s="105"/>
      <c r="AG695" s="105"/>
      <c r="AH695" s="106"/>
      <c r="AI695" s="104"/>
      <c r="AJ695" s="105"/>
      <c r="AK695" s="105"/>
      <c r="AL695" s="105"/>
      <c r="AM695" s="104"/>
      <c r="AN695" s="105"/>
      <c r="AO695" s="105"/>
      <c r="AP695" s="106"/>
      <c r="AQ695" s="104"/>
      <c r="AR695" s="105"/>
      <c r="AS695" s="105"/>
      <c r="AT695" s="106"/>
      <c r="AU695" s="105"/>
      <c r="AV695" s="105"/>
      <c r="AW695" s="105"/>
      <c r="AX695" s="224"/>
    </row>
    <row r="696" spans="1:50" ht="23.25" hidden="1" customHeight="1" x14ac:dyDescent="0.15">
      <c r="A696" s="1006"/>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c r="AF696" s="105"/>
      <c r="AG696" s="105"/>
      <c r="AH696" s="106"/>
      <c r="AI696" s="104"/>
      <c r="AJ696" s="105"/>
      <c r="AK696" s="105"/>
      <c r="AL696" s="105"/>
      <c r="AM696" s="104"/>
      <c r="AN696" s="105"/>
      <c r="AO696" s="105"/>
      <c r="AP696" s="106"/>
      <c r="AQ696" s="104"/>
      <c r="AR696" s="105"/>
      <c r="AS696" s="105"/>
      <c r="AT696" s="106"/>
      <c r="AU696" s="105"/>
      <c r="AV696" s="105"/>
      <c r="AW696" s="105"/>
      <c r="AX696" s="224"/>
    </row>
    <row r="697" spans="1:50" ht="23.85" hidden="1" customHeight="1" x14ac:dyDescent="0.15">
      <c r="A697" s="1006"/>
      <c r="B697" s="254"/>
      <c r="C697" s="253"/>
      <c r="D697" s="254"/>
      <c r="E697" s="158" t="s">
        <v>391</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6"/>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7"/>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1.7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7" t="s">
        <v>547</v>
      </c>
      <c r="AE702" s="908"/>
      <c r="AF702" s="908"/>
      <c r="AG702" s="895" t="s">
        <v>576</v>
      </c>
      <c r="AH702" s="896"/>
      <c r="AI702" s="896"/>
      <c r="AJ702" s="896"/>
      <c r="AK702" s="896"/>
      <c r="AL702" s="896"/>
      <c r="AM702" s="896"/>
      <c r="AN702" s="896"/>
      <c r="AO702" s="896"/>
      <c r="AP702" s="896"/>
      <c r="AQ702" s="896"/>
      <c r="AR702" s="896"/>
      <c r="AS702" s="896"/>
      <c r="AT702" s="896"/>
      <c r="AU702" s="896"/>
      <c r="AV702" s="896"/>
      <c r="AW702" s="896"/>
      <c r="AX702" s="897"/>
    </row>
    <row r="703" spans="1:50" ht="41.2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5" t="s">
        <v>547</v>
      </c>
      <c r="AE703" s="156"/>
      <c r="AF703" s="156"/>
      <c r="AG703" s="671" t="s">
        <v>577</v>
      </c>
      <c r="AH703" s="672"/>
      <c r="AI703" s="672"/>
      <c r="AJ703" s="672"/>
      <c r="AK703" s="672"/>
      <c r="AL703" s="672"/>
      <c r="AM703" s="672"/>
      <c r="AN703" s="672"/>
      <c r="AO703" s="672"/>
      <c r="AP703" s="672"/>
      <c r="AQ703" s="672"/>
      <c r="AR703" s="672"/>
      <c r="AS703" s="672"/>
      <c r="AT703" s="672"/>
      <c r="AU703" s="672"/>
      <c r="AV703" s="672"/>
      <c r="AW703" s="672"/>
      <c r="AX703" s="673"/>
    </row>
    <row r="704" spans="1:50" ht="40.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547</v>
      </c>
      <c r="AE704" s="593"/>
      <c r="AF704" s="593"/>
      <c r="AG704" s="436" t="s">
        <v>578</v>
      </c>
      <c r="AH704" s="235"/>
      <c r="AI704" s="235"/>
      <c r="AJ704" s="235"/>
      <c r="AK704" s="235"/>
      <c r="AL704" s="235"/>
      <c r="AM704" s="235"/>
      <c r="AN704" s="235"/>
      <c r="AO704" s="235"/>
      <c r="AP704" s="235"/>
      <c r="AQ704" s="235"/>
      <c r="AR704" s="235"/>
      <c r="AS704" s="235"/>
      <c r="AT704" s="235"/>
      <c r="AU704" s="235"/>
      <c r="AV704" s="235"/>
      <c r="AW704" s="235"/>
      <c r="AX704" s="437"/>
    </row>
    <row r="705" spans="1:50" ht="23.25"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547</v>
      </c>
      <c r="AE705" s="740"/>
      <c r="AF705" s="740"/>
      <c r="AG705" s="161" t="s">
        <v>747</v>
      </c>
      <c r="AH705" s="162"/>
      <c r="AI705" s="162"/>
      <c r="AJ705" s="162"/>
      <c r="AK705" s="162"/>
      <c r="AL705" s="162"/>
      <c r="AM705" s="162"/>
      <c r="AN705" s="162"/>
      <c r="AO705" s="162"/>
      <c r="AP705" s="162"/>
      <c r="AQ705" s="162"/>
      <c r="AR705" s="162"/>
      <c r="AS705" s="162"/>
      <c r="AT705" s="162"/>
      <c r="AU705" s="162"/>
      <c r="AV705" s="162"/>
      <c r="AW705" s="162"/>
      <c r="AX705" s="163"/>
    </row>
    <row r="706" spans="1:50" ht="34.5" customHeight="1" x14ac:dyDescent="0.15">
      <c r="A706" s="662"/>
      <c r="B706" s="777"/>
      <c r="C706" s="621"/>
      <c r="D706" s="622"/>
      <c r="E706" s="690" t="s">
        <v>522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5" t="s">
        <v>748</v>
      </c>
      <c r="AE706" s="156"/>
      <c r="AF706" s="157"/>
      <c r="AG706" s="436"/>
      <c r="AH706" s="235"/>
      <c r="AI706" s="235"/>
      <c r="AJ706" s="235"/>
      <c r="AK706" s="235"/>
      <c r="AL706" s="235"/>
      <c r="AM706" s="235"/>
      <c r="AN706" s="235"/>
      <c r="AO706" s="235"/>
      <c r="AP706" s="235"/>
      <c r="AQ706" s="235"/>
      <c r="AR706" s="235"/>
      <c r="AS706" s="235"/>
      <c r="AT706" s="235"/>
      <c r="AU706" s="235"/>
      <c r="AV706" s="235"/>
      <c r="AW706" s="235"/>
      <c r="AX706" s="437"/>
    </row>
    <row r="707" spans="1:50" ht="26.25" customHeight="1" x14ac:dyDescent="0.15">
      <c r="A707" s="662"/>
      <c r="B707" s="777"/>
      <c r="C707" s="623"/>
      <c r="D707" s="624"/>
      <c r="E707" s="693" t="s">
        <v>450</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749</v>
      </c>
      <c r="AE707" s="591"/>
      <c r="AF707" s="591"/>
      <c r="AG707" s="436"/>
      <c r="AH707" s="235"/>
      <c r="AI707" s="235"/>
      <c r="AJ707" s="235"/>
      <c r="AK707" s="235"/>
      <c r="AL707" s="235"/>
      <c r="AM707" s="235"/>
      <c r="AN707" s="235"/>
      <c r="AO707" s="235"/>
      <c r="AP707" s="235"/>
      <c r="AQ707" s="235"/>
      <c r="AR707" s="235"/>
      <c r="AS707" s="235"/>
      <c r="AT707" s="235"/>
      <c r="AU707" s="235"/>
      <c r="AV707" s="235"/>
      <c r="AW707" s="235"/>
      <c r="AX707" s="437"/>
    </row>
    <row r="708" spans="1:50" ht="43.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547</v>
      </c>
      <c r="AE708" s="675"/>
      <c r="AF708" s="675"/>
      <c r="AG708" s="533" t="s">
        <v>579</v>
      </c>
      <c r="AH708" s="534"/>
      <c r="AI708" s="534"/>
      <c r="AJ708" s="534"/>
      <c r="AK708" s="534"/>
      <c r="AL708" s="534"/>
      <c r="AM708" s="534"/>
      <c r="AN708" s="534"/>
      <c r="AO708" s="534"/>
      <c r="AP708" s="534"/>
      <c r="AQ708" s="534"/>
      <c r="AR708" s="534"/>
      <c r="AS708" s="534"/>
      <c r="AT708" s="534"/>
      <c r="AU708" s="534"/>
      <c r="AV708" s="534"/>
      <c r="AW708" s="534"/>
      <c r="AX708" s="535"/>
    </row>
    <row r="709" spans="1:50" ht="30.7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5" t="s">
        <v>547</v>
      </c>
      <c r="AE709" s="156"/>
      <c r="AF709" s="156"/>
      <c r="AG709" s="671" t="s">
        <v>580</v>
      </c>
      <c r="AH709" s="672"/>
      <c r="AI709" s="672"/>
      <c r="AJ709" s="672"/>
      <c r="AK709" s="672"/>
      <c r="AL709" s="672"/>
      <c r="AM709" s="672"/>
      <c r="AN709" s="672"/>
      <c r="AO709" s="672"/>
      <c r="AP709" s="672"/>
      <c r="AQ709" s="672"/>
      <c r="AR709" s="672"/>
      <c r="AS709" s="672"/>
      <c r="AT709" s="672"/>
      <c r="AU709" s="672"/>
      <c r="AV709" s="672"/>
      <c r="AW709" s="672"/>
      <c r="AX709" s="673"/>
    </row>
    <row r="710" spans="1:50" ht="25.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5" t="s">
        <v>581</v>
      </c>
      <c r="AE710" s="156"/>
      <c r="AF710" s="156"/>
      <c r="AG710" s="671" t="s">
        <v>563</v>
      </c>
      <c r="AH710" s="672"/>
      <c r="AI710" s="672"/>
      <c r="AJ710" s="672"/>
      <c r="AK710" s="672"/>
      <c r="AL710" s="672"/>
      <c r="AM710" s="672"/>
      <c r="AN710" s="672"/>
      <c r="AO710" s="672"/>
      <c r="AP710" s="672"/>
      <c r="AQ710" s="672"/>
      <c r="AR710" s="672"/>
      <c r="AS710" s="672"/>
      <c r="AT710" s="672"/>
      <c r="AU710" s="672"/>
      <c r="AV710" s="672"/>
      <c r="AW710" s="672"/>
      <c r="AX710" s="673"/>
    </row>
    <row r="711" spans="1:50" ht="47.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5" t="s">
        <v>547</v>
      </c>
      <c r="AE711" s="156"/>
      <c r="AF711" s="156"/>
      <c r="AG711" s="671" t="s">
        <v>582</v>
      </c>
      <c r="AH711" s="672"/>
      <c r="AI711" s="672"/>
      <c r="AJ711" s="672"/>
      <c r="AK711" s="672"/>
      <c r="AL711" s="672"/>
      <c r="AM711" s="672"/>
      <c r="AN711" s="672"/>
      <c r="AO711" s="672"/>
      <c r="AP711" s="672"/>
      <c r="AQ711" s="672"/>
      <c r="AR711" s="672"/>
      <c r="AS711" s="672"/>
      <c r="AT711" s="672"/>
      <c r="AU711" s="672"/>
      <c r="AV711" s="672"/>
      <c r="AW711" s="672"/>
      <c r="AX711" s="673"/>
    </row>
    <row r="712" spans="1:50" ht="23.25" customHeight="1" x14ac:dyDescent="0.15">
      <c r="A712" s="662"/>
      <c r="B712" s="663"/>
      <c r="C712" s="595" t="s">
        <v>482</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581</v>
      </c>
      <c r="AE712" s="593"/>
      <c r="AF712" s="593"/>
      <c r="AG712" s="601" t="s">
        <v>563</v>
      </c>
      <c r="AH712" s="602"/>
      <c r="AI712" s="602"/>
      <c r="AJ712" s="602"/>
      <c r="AK712" s="602"/>
      <c r="AL712" s="602"/>
      <c r="AM712" s="602"/>
      <c r="AN712" s="602"/>
      <c r="AO712" s="602"/>
      <c r="AP712" s="602"/>
      <c r="AQ712" s="602"/>
      <c r="AR712" s="602"/>
      <c r="AS712" s="602"/>
      <c r="AT712" s="602"/>
      <c r="AU712" s="602"/>
      <c r="AV712" s="602"/>
      <c r="AW712" s="602"/>
      <c r="AX712" s="603"/>
    </row>
    <row r="713" spans="1:50" ht="39" customHeight="1" x14ac:dyDescent="0.15">
      <c r="A713" s="662"/>
      <c r="B713" s="663"/>
      <c r="C713" s="152" t="s">
        <v>483</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547</v>
      </c>
      <c r="AE713" s="156"/>
      <c r="AF713" s="157"/>
      <c r="AG713" s="671" t="s">
        <v>583</v>
      </c>
      <c r="AH713" s="672"/>
      <c r="AI713" s="672"/>
      <c r="AJ713" s="672"/>
      <c r="AK713" s="672"/>
      <c r="AL713" s="672"/>
      <c r="AM713" s="672"/>
      <c r="AN713" s="672"/>
      <c r="AO713" s="672"/>
      <c r="AP713" s="672"/>
      <c r="AQ713" s="672"/>
      <c r="AR713" s="672"/>
      <c r="AS713" s="672"/>
      <c r="AT713" s="672"/>
      <c r="AU713" s="672"/>
      <c r="AV713" s="672"/>
      <c r="AW713" s="672"/>
      <c r="AX713" s="673"/>
    </row>
    <row r="714" spans="1:50" ht="47.25" customHeight="1" x14ac:dyDescent="0.15">
      <c r="A714" s="664"/>
      <c r="B714" s="665"/>
      <c r="C714" s="778" t="s">
        <v>455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547</v>
      </c>
      <c r="AE714" s="599"/>
      <c r="AF714" s="600"/>
      <c r="AG714" s="696" t="s">
        <v>584</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456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547</v>
      </c>
      <c r="AE715" s="675"/>
      <c r="AF715" s="784"/>
      <c r="AG715" s="533" t="s">
        <v>585</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581</v>
      </c>
      <c r="AE716" s="766"/>
      <c r="AF716" s="766"/>
      <c r="AG716" s="671" t="s">
        <v>563</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5" t="s">
        <v>547</v>
      </c>
      <c r="AE717" s="156"/>
      <c r="AF717" s="156"/>
      <c r="AG717" s="671" t="s">
        <v>585</v>
      </c>
      <c r="AH717" s="672"/>
      <c r="AI717" s="672"/>
      <c r="AJ717" s="672"/>
      <c r="AK717" s="672"/>
      <c r="AL717" s="672"/>
      <c r="AM717" s="672"/>
      <c r="AN717" s="672"/>
      <c r="AO717" s="672"/>
      <c r="AP717" s="672"/>
      <c r="AQ717" s="672"/>
      <c r="AR717" s="672"/>
      <c r="AS717" s="672"/>
      <c r="AT717" s="672"/>
      <c r="AU717" s="672"/>
      <c r="AV717" s="672"/>
      <c r="AW717" s="672"/>
      <c r="AX717" s="673"/>
    </row>
    <row r="718" spans="1:50" ht="36"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5" t="s">
        <v>547</v>
      </c>
      <c r="AE718" s="156"/>
      <c r="AF718" s="156"/>
      <c r="AG718" s="164" t="s">
        <v>586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547</v>
      </c>
      <c r="AE719" s="675"/>
      <c r="AF719" s="675"/>
      <c r="AG719" s="161" t="s">
        <v>603</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7"/>
      <c r="B720" s="658"/>
      <c r="C720" s="947" t="s">
        <v>474</v>
      </c>
      <c r="D720" s="945"/>
      <c r="E720" s="945"/>
      <c r="F720" s="948"/>
      <c r="G720" s="944" t="s">
        <v>475</v>
      </c>
      <c r="H720" s="945"/>
      <c r="I720" s="945"/>
      <c r="J720" s="945"/>
      <c r="K720" s="945"/>
      <c r="L720" s="945"/>
      <c r="M720" s="945"/>
      <c r="N720" s="944" t="s">
        <v>479</v>
      </c>
      <c r="O720" s="945"/>
      <c r="P720" s="945"/>
      <c r="Q720" s="945"/>
      <c r="R720" s="945"/>
      <c r="S720" s="945"/>
      <c r="T720" s="945"/>
      <c r="U720" s="945"/>
      <c r="V720" s="945"/>
      <c r="W720" s="945"/>
      <c r="X720" s="945"/>
      <c r="Y720" s="945"/>
      <c r="Z720" s="945"/>
      <c r="AA720" s="945"/>
      <c r="AB720" s="945"/>
      <c r="AC720" s="945"/>
      <c r="AD720" s="945"/>
      <c r="AE720" s="945"/>
      <c r="AF720" s="946"/>
      <c r="AG720" s="436"/>
      <c r="AH720" s="235"/>
      <c r="AI720" s="235"/>
      <c r="AJ720" s="235"/>
      <c r="AK720" s="235"/>
      <c r="AL720" s="235"/>
      <c r="AM720" s="235"/>
      <c r="AN720" s="235"/>
      <c r="AO720" s="235"/>
      <c r="AP720" s="235"/>
      <c r="AQ720" s="235"/>
      <c r="AR720" s="235"/>
      <c r="AS720" s="235"/>
      <c r="AT720" s="235"/>
      <c r="AU720" s="235"/>
      <c r="AV720" s="235"/>
      <c r="AW720" s="235"/>
      <c r="AX720" s="437"/>
    </row>
    <row r="721" spans="1:50" ht="24.75" customHeight="1" x14ac:dyDescent="0.15">
      <c r="A721" s="657"/>
      <c r="B721" s="658"/>
      <c r="C721" s="929" t="s">
        <v>587</v>
      </c>
      <c r="D721" s="930"/>
      <c r="E721" s="930"/>
      <c r="F721" s="931"/>
      <c r="G721" s="949"/>
      <c r="H721" s="950"/>
      <c r="I721" s="83" t="str">
        <f>IF(OR(G721="　", G721=""), "", "-")</f>
        <v/>
      </c>
      <c r="J721" s="928"/>
      <c r="K721" s="928"/>
      <c r="L721" s="83" t="str">
        <f>IF(M721="","","-")</f>
        <v/>
      </c>
      <c r="M721" s="84"/>
      <c r="N721" s="925" t="s">
        <v>589</v>
      </c>
      <c r="O721" s="926"/>
      <c r="P721" s="926"/>
      <c r="Q721" s="926"/>
      <c r="R721" s="926"/>
      <c r="S721" s="926"/>
      <c r="T721" s="926"/>
      <c r="U721" s="926"/>
      <c r="V721" s="926"/>
      <c r="W721" s="926"/>
      <c r="X721" s="926"/>
      <c r="Y721" s="926"/>
      <c r="Z721" s="926"/>
      <c r="AA721" s="926"/>
      <c r="AB721" s="926"/>
      <c r="AC721" s="926"/>
      <c r="AD721" s="926"/>
      <c r="AE721" s="926"/>
      <c r="AF721" s="927"/>
      <c r="AG721" s="436"/>
      <c r="AH721" s="235"/>
      <c r="AI721" s="235"/>
      <c r="AJ721" s="235"/>
      <c r="AK721" s="235"/>
      <c r="AL721" s="235"/>
      <c r="AM721" s="235"/>
      <c r="AN721" s="235"/>
      <c r="AO721" s="235"/>
      <c r="AP721" s="235"/>
      <c r="AQ721" s="235"/>
      <c r="AR721" s="235"/>
      <c r="AS721" s="235"/>
      <c r="AT721" s="235"/>
      <c r="AU721" s="235"/>
      <c r="AV721" s="235"/>
      <c r="AW721" s="235"/>
      <c r="AX721" s="437"/>
    </row>
    <row r="722" spans="1:50" ht="24.75" customHeight="1" x14ac:dyDescent="0.15">
      <c r="A722" s="657"/>
      <c r="B722" s="658"/>
      <c r="C722" s="929" t="s">
        <v>588</v>
      </c>
      <c r="D722" s="930"/>
      <c r="E722" s="930"/>
      <c r="F722" s="931"/>
      <c r="G722" s="949"/>
      <c r="H722" s="950"/>
      <c r="I722" s="83" t="str">
        <f t="shared" ref="I722:I725" si="4">IF(OR(G722="　", G722=""), "", "-")</f>
        <v/>
      </c>
      <c r="J722" s="928"/>
      <c r="K722" s="928"/>
      <c r="L722" s="83" t="str">
        <f t="shared" ref="L722:L725" si="5">IF(M722="","","-")</f>
        <v/>
      </c>
      <c r="M722" s="84"/>
      <c r="N722" s="925" t="s">
        <v>590</v>
      </c>
      <c r="O722" s="926"/>
      <c r="P722" s="926"/>
      <c r="Q722" s="926"/>
      <c r="R722" s="926"/>
      <c r="S722" s="926"/>
      <c r="T722" s="926"/>
      <c r="U722" s="926"/>
      <c r="V722" s="926"/>
      <c r="W722" s="926"/>
      <c r="X722" s="926"/>
      <c r="Y722" s="926"/>
      <c r="Z722" s="926"/>
      <c r="AA722" s="926"/>
      <c r="AB722" s="926"/>
      <c r="AC722" s="926"/>
      <c r="AD722" s="926"/>
      <c r="AE722" s="926"/>
      <c r="AF722" s="927"/>
      <c r="AG722" s="436"/>
      <c r="AH722" s="235"/>
      <c r="AI722" s="235"/>
      <c r="AJ722" s="235"/>
      <c r="AK722" s="235"/>
      <c r="AL722" s="235"/>
      <c r="AM722" s="235"/>
      <c r="AN722" s="235"/>
      <c r="AO722" s="235"/>
      <c r="AP722" s="235"/>
      <c r="AQ722" s="235"/>
      <c r="AR722" s="235"/>
      <c r="AS722" s="235"/>
      <c r="AT722" s="235"/>
      <c r="AU722" s="235"/>
      <c r="AV722" s="235"/>
      <c r="AW722" s="235"/>
      <c r="AX722" s="437"/>
    </row>
    <row r="723" spans="1:50" ht="24.75" customHeight="1" x14ac:dyDescent="0.15">
      <c r="A723" s="657"/>
      <c r="B723" s="658"/>
      <c r="C723" s="929" t="s">
        <v>588</v>
      </c>
      <c r="D723" s="930"/>
      <c r="E723" s="930"/>
      <c r="F723" s="931"/>
      <c r="G723" s="949"/>
      <c r="H723" s="950"/>
      <c r="I723" s="83" t="str">
        <f t="shared" si="4"/>
        <v/>
      </c>
      <c r="J723" s="928"/>
      <c r="K723" s="928"/>
      <c r="L723" s="83" t="str">
        <f t="shared" si="5"/>
        <v/>
      </c>
      <c r="M723" s="84"/>
      <c r="N723" s="925" t="s">
        <v>591</v>
      </c>
      <c r="O723" s="926"/>
      <c r="P723" s="926"/>
      <c r="Q723" s="926"/>
      <c r="R723" s="926"/>
      <c r="S723" s="926"/>
      <c r="T723" s="926"/>
      <c r="U723" s="926"/>
      <c r="V723" s="926"/>
      <c r="W723" s="926"/>
      <c r="X723" s="926"/>
      <c r="Y723" s="926"/>
      <c r="Z723" s="926"/>
      <c r="AA723" s="926"/>
      <c r="AB723" s="926"/>
      <c r="AC723" s="926"/>
      <c r="AD723" s="926"/>
      <c r="AE723" s="926"/>
      <c r="AF723" s="927"/>
      <c r="AG723" s="436"/>
      <c r="AH723" s="235"/>
      <c r="AI723" s="235"/>
      <c r="AJ723" s="235"/>
      <c r="AK723" s="235"/>
      <c r="AL723" s="235"/>
      <c r="AM723" s="235"/>
      <c r="AN723" s="235"/>
      <c r="AO723" s="235"/>
      <c r="AP723" s="235"/>
      <c r="AQ723" s="235"/>
      <c r="AR723" s="235"/>
      <c r="AS723" s="235"/>
      <c r="AT723" s="235"/>
      <c r="AU723" s="235"/>
      <c r="AV723" s="235"/>
      <c r="AW723" s="235"/>
      <c r="AX723" s="437"/>
    </row>
    <row r="724" spans="1:50" ht="24.75" customHeight="1" x14ac:dyDescent="0.15">
      <c r="A724" s="657"/>
      <c r="B724" s="658"/>
      <c r="C724" s="929" t="s">
        <v>588</v>
      </c>
      <c r="D724" s="930"/>
      <c r="E724" s="930"/>
      <c r="F724" s="931"/>
      <c r="G724" s="949"/>
      <c r="H724" s="950"/>
      <c r="I724" s="83" t="str">
        <f t="shared" si="4"/>
        <v/>
      </c>
      <c r="J724" s="928"/>
      <c r="K724" s="928"/>
      <c r="L724" s="83" t="str">
        <f t="shared" si="5"/>
        <v/>
      </c>
      <c r="M724" s="84"/>
      <c r="N724" s="925" t="s">
        <v>592</v>
      </c>
      <c r="O724" s="926"/>
      <c r="P724" s="926"/>
      <c r="Q724" s="926"/>
      <c r="R724" s="926"/>
      <c r="S724" s="926"/>
      <c r="T724" s="926"/>
      <c r="U724" s="926"/>
      <c r="V724" s="926"/>
      <c r="W724" s="926"/>
      <c r="X724" s="926"/>
      <c r="Y724" s="926"/>
      <c r="Z724" s="926"/>
      <c r="AA724" s="926"/>
      <c r="AB724" s="926"/>
      <c r="AC724" s="926"/>
      <c r="AD724" s="926"/>
      <c r="AE724" s="926"/>
      <c r="AF724" s="927"/>
      <c r="AG724" s="436"/>
      <c r="AH724" s="235"/>
      <c r="AI724" s="235"/>
      <c r="AJ724" s="235"/>
      <c r="AK724" s="235"/>
      <c r="AL724" s="235"/>
      <c r="AM724" s="235"/>
      <c r="AN724" s="235"/>
      <c r="AO724" s="235"/>
      <c r="AP724" s="235"/>
      <c r="AQ724" s="235"/>
      <c r="AR724" s="235"/>
      <c r="AS724" s="235"/>
      <c r="AT724" s="235"/>
      <c r="AU724" s="235"/>
      <c r="AV724" s="235"/>
      <c r="AW724" s="235"/>
      <c r="AX724" s="437"/>
    </row>
    <row r="725" spans="1:50" ht="24.75" customHeight="1" x14ac:dyDescent="0.15">
      <c r="A725" s="659"/>
      <c r="B725" s="660"/>
      <c r="C725" s="932" t="s">
        <v>588</v>
      </c>
      <c r="D725" s="933"/>
      <c r="E725" s="933"/>
      <c r="F725" s="934"/>
      <c r="G725" s="971"/>
      <c r="H725" s="972"/>
      <c r="I725" s="85" t="str">
        <f t="shared" si="4"/>
        <v/>
      </c>
      <c r="J725" s="973"/>
      <c r="K725" s="973"/>
      <c r="L725" s="85" t="str">
        <f t="shared" si="5"/>
        <v/>
      </c>
      <c r="M725" s="86"/>
      <c r="N725" s="964" t="s">
        <v>593</v>
      </c>
      <c r="O725" s="965"/>
      <c r="P725" s="965"/>
      <c r="Q725" s="965"/>
      <c r="R725" s="965"/>
      <c r="S725" s="965"/>
      <c r="T725" s="965"/>
      <c r="U725" s="965"/>
      <c r="V725" s="965"/>
      <c r="W725" s="965"/>
      <c r="X725" s="965"/>
      <c r="Y725" s="965"/>
      <c r="Z725" s="965"/>
      <c r="AA725" s="965"/>
      <c r="AB725" s="965"/>
      <c r="AC725" s="965"/>
      <c r="AD725" s="965"/>
      <c r="AE725" s="965"/>
      <c r="AF725" s="966"/>
      <c r="AG725" s="164"/>
      <c r="AH725" s="165"/>
      <c r="AI725" s="165"/>
      <c r="AJ725" s="165"/>
      <c r="AK725" s="165"/>
      <c r="AL725" s="165"/>
      <c r="AM725" s="165"/>
      <c r="AN725" s="165"/>
      <c r="AO725" s="165"/>
      <c r="AP725" s="165"/>
      <c r="AQ725" s="165"/>
      <c r="AR725" s="165"/>
      <c r="AS725" s="165"/>
      <c r="AT725" s="165"/>
      <c r="AU725" s="165"/>
      <c r="AV725" s="165"/>
      <c r="AW725" s="165"/>
      <c r="AX725" s="166"/>
    </row>
    <row r="726" spans="1:50" ht="44.25" customHeight="1" x14ac:dyDescent="0.15">
      <c r="A726" s="628" t="s">
        <v>48</v>
      </c>
      <c r="B726" s="629"/>
      <c r="C726" s="451" t="s">
        <v>53</v>
      </c>
      <c r="D726" s="588"/>
      <c r="E726" s="588"/>
      <c r="F726" s="589"/>
      <c r="G726" s="804" t="s">
        <v>750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44.25" customHeight="1" thickBot="1" x14ac:dyDescent="0.2">
      <c r="A727" s="630"/>
      <c r="B727" s="631"/>
      <c r="C727" s="702" t="s">
        <v>57</v>
      </c>
      <c r="D727" s="703"/>
      <c r="E727" s="703"/>
      <c r="F727" s="704"/>
      <c r="G727" s="802" t="s">
        <v>594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20.2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17.2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18"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59.25" customHeight="1" thickBot="1" x14ac:dyDescent="0.2">
      <c r="A735" s="618" t="s">
        <v>595</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489</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18.75" customHeight="1" x14ac:dyDescent="0.15">
      <c r="A737" s="120" t="s">
        <v>429</v>
      </c>
      <c r="B737" s="121"/>
      <c r="C737" s="121"/>
      <c r="D737" s="122"/>
      <c r="E737" s="115" t="s">
        <v>596</v>
      </c>
      <c r="F737" s="115"/>
      <c r="G737" s="115"/>
      <c r="H737" s="115"/>
      <c r="I737" s="115"/>
      <c r="J737" s="115"/>
      <c r="K737" s="115"/>
      <c r="L737" s="115"/>
      <c r="M737" s="115"/>
      <c r="N737" s="116" t="s">
        <v>357</v>
      </c>
      <c r="O737" s="116"/>
      <c r="P737" s="116"/>
      <c r="Q737" s="116"/>
      <c r="R737" s="115" t="s">
        <v>597</v>
      </c>
      <c r="S737" s="115"/>
      <c r="T737" s="115"/>
      <c r="U737" s="115"/>
      <c r="V737" s="115"/>
      <c r="W737" s="115"/>
      <c r="X737" s="115"/>
      <c r="Y737" s="115"/>
      <c r="Z737" s="115"/>
      <c r="AA737" s="116" t="s">
        <v>358</v>
      </c>
      <c r="AB737" s="116"/>
      <c r="AC737" s="116"/>
      <c r="AD737" s="116"/>
      <c r="AE737" s="115" t="s">
        <v>598</v>
      </c>
      <c r="AF737" s="115"/>
      <c r="AG737" s="115"/>
      <c r="AH737" s="115"/>
      <c r="AI737" s="115"/>
      <c r="AJ737" s="115"/>
      <c r="AK737" s="115"/>
      <c r="AL737" s="115"/>
      <c r="AM737" s="115"/>
      <c r="AN737" s="116" t="s">
        <v>359</v>
      </c>
      <c r="AO737" s="116"/>
      <c r="AP737" s="116"/>
      <c r="AQ737" s="116"/>
      <c r="AR737" s="117" t="s">
        <v>599</v>
      </c>
      <c r="AS737" s="118"/>
      <c r="AT737" s="118"/>
      <c r="AU737" s="118"/>
      <c r="AV737" s="118"/>
      <c r="AW737" s="118"/>
      <c r="AX737" s="119"/>
      <c r="AY737" s="89"/>
      <c r="AZ737" s="89"/>
    </row>
    <row r="738" spans="1:52" ht="18.75" customHeight="1" x14ac:dyDescent="0.15">
      <c r="A738" s="120" t="s">
        <v>360</v>
      </c>
      <c r="B738" s="121"/>
      <c r="C738" s="121"/>
      <c r="D738" s="122"/>
      <c r="E738" s="115" t="s">
        <v>600</v>
      </c>
      <c r="F738" s="115"/>
      <c r="G738" s="115"/>
      <c r="H738" s="115"/>
      <c r="I738" s="115"/>
      <c r="J738" s="115"/>
      <c r="K738" s="115"/>
      <c r="L738" s="115"/>
      <c r="M738" s="115"/>
      <c r="N738" s="116" t="s">
        <v>361</v>
      </c>
      <c r="O738" s="116"/>
      <c r="P738" s="116"/>
      <c r="Q738" s="116"/>
      <c r="R738" s="115" t="s">
        <v>601</v>
      </c>
      <c r="S738" s="115"/>
      <c r="T738" s="115"/>
      <c r="U738" s="115"/>
      <c r="V738" s="115"/>
      <c r="W738" s="115"/>
      <c r="X738" s="115"/>
      <c r="Y738" s="115"/>
      <c r="Z738" s="115"/>
      <c r="AA738" s="116" t="s">
        <v>476</v>
      </c>
      <c r="AB738" s="116"/>
      <c r="AC738" s="116"/>
      <c r="AD738" s="116"/>
      <c r="AE738" s="115" t="s">
        <v>602</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18.75" customHeight="1" thickBot="1" x14ac:dyDescent="0.2">
      <c r="A739" s="126" t="s">
        <v>535</v>
      </c>
      <c r="B739" s="127"/>
      <c r="C739" s="127"/>
      <c r="D739" s="128"/>
      <c r="E739" s="129" t="s">
        <v>544</v>
      </c>
      <c r="F739" s="130"/>
      <c r="G739" s="130"/>
      <c r="H739" s="91" t="str">
        <f>IF(E739="", "", "(")</f>
        <v>(</v>
      </c>
      <c r="I739" s="110"/>
      <c r="J739" s="110"/>
      <c r="K739" s="91" t="str">
        <f>IF(OR(I739="　", I739=""), "", "-")</f>
        <v/>
      </c>
      <c r="L739" s="111">
        <v>347</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524</v>
      </c>
      <c r="B740" s="144"/>
      <c r="C740" s="144"/>
      <c r="D740" s="144"/>
      <c r="E740" s="144"/>
      <c r="F740" s="145"/>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0.25" customHeight="1" x14ac:dyDescent="0.15">
      <c r="A779" s="767" t="s">
        <v>526</v>
      </c>
      <c r="B779" s="768"/>
      <c r="C779" s="768"/>
      <c r="D779" s="768"/>
      <c r="E779" s="768"/>
      <c r="F779" s="769"/>
      <c r="G779" s="447" t="s">
        <v>643</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644</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7" customHeight="1" x14ac:dyDescent="0.15">
      <c r="A780" s="563"/>
      <c r="B780" s="770"/>
      <c r="C780" s="770"/>
      <c r="D780" s="770"/>
      <c r="E780" s="770"/>
      <c r="F780" s="771"/>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0.25" customHeight="1" x14ac:dyDescent="0.15">
      <c r="A781" s="563"/>
      <c r="B781" s="770"/>
      <c r="C781" s="770"/>
      <c r="D781" s="770"/>
      <c r="E781" s="770"/>
      <c r="F781" s="771"/>
      <c r="G781" s="456" t="s">
        <v>718</v>
      </c>
      <c r="H781" s="457"/>
      <c r="I781" s="457"/>
      <c r="J781" s="457"/>
      <c r="K781" s="458"/>
      <c r="L781" s="459" t="s">
        <v>719</v>
      </c>
      <c r="M781" s="460"/>
      <c r="N781" s="460"/>
      <c r="O781" s="460"/>
      <c r="P781" s="460"/>
      <c r="Q781" s="460"/>
      <c r="R781" s="460"/>
      <c r="S781" s="460"/>
      <c r="T781" s="460"/>
      <c r="U781" s="460"/>
      <c r="V781" s="460"/>
      <c r="W781" s="460"/>
      <c r="X781" s="461"/>
      <c r="Y781" s="462">
        <v>276</v>
      </c>
      <c r="Z781" s="463"/>
      <c r="AA781" s="463"/>
      <c r="AB781" s="564"/>
      <c r="AC781" s="456" t="s">
        <v>694</v>
      </c>
      <c r="AD781" s="457"/>
      <c r="AE781" s="457"/>
      <c r="AF781" s="457"/>
      <c r="AG781" s="458"/>
      <c r="AH781" s="459" t="s">
        <v>695</v>
      </c>
      <c r="AI781" s="460"/>
      <c r="AJ781" s="460"/>
      <c r="AK781" s="460"/>
      <c r="AL781" s="460"/>
      <c r="AM781" s="460"/>
      <c r="AN781" s="460"/>
      <c r="AO781" s="460"/>
      <c r="AP781" s="460"/>
      <c r="AQ781" s="460"/>
      <c r="AR781" s="460"/>
      <c r="AS781" s="460"/>
      <c r="AT781" s="461"/>
      <c r="AU781" s="462">
        <v>2904</v>
      </c>
      <c r="AV781" s="463"/>
      <c r="AW781" s="463"/>
      <c r="AX781" s="464"/>
    </row>
    <row r="782" spans="1:50" ht="20.2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0.2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0.2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0.2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0.2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0.2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0.2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0.2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0.2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0.25" customHeight="1" thickBot="1" x14ac:dyDescent="0.2">
      <c r="A791" s="563"/>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276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2904</v>
      </c>
      <c r="AV791" s="417"/>
      <c r="AW791" s="417"/>
      <c r="AX791" s="419"/>
    </row>
    <row r="792" spans="1:50" ht="20.25" customHeight="1" x14ac:dyDescent="0.15">
      <c r="A792" s="563"/>
      <c r="B792" s="770"/>
      <c r="C792" s="770"/>
      <c r="D792" s="770"/>
      <c r="E792" s="770"/>
      <c r="F792" s="771"/>
      <c r="G792" s="447" t="s">
        <v>720</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604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7" customHeight="1" x14ac:dyDescent="0.15">
      <c r="A793" s="563"/>
      <c r="B793" s="770"/>
      <c r="C793" s="770"/>
      <c r="D793" s="770"/>
      <c r="E793" s="770"/>
      <c r="F793" s="771"/>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0.25" customHeight="1" x14ac:dyDescent="0.15">
      <c r="A794" s="563"/>
      <c r="B794" s="770"/>
      <c r="C794" s="770"/>
      <c r="D794" s="770"/>
      <c r="E794" s="770"/>
      <c r="F794" s="771"/>
      <c r="G794" s="456" t="s">
        <v>718</v>
      </c>
      <c r="H794" s="457"/>
      <c r="I794" s="457"/>
      <c r="J794" s="457"/>
      <c r="K794" s="458"/>
      <c r="L794" s="459" t="s">
        <v>722</v>
      </c>
      <c r="M794" s="460"/>
      <c r="N794" s="460"/>
      <c r="O794" s="460"/>
      <c r="P794" s="460"/>
      <c r="Q794" s="460"/>
      <c r="R794" s="460"/>
      <c r="S794" s="460"/>
      <c r="T794" s="460"/>
      <c r="U794" s="460"/>
      <c r="V794" s="460"/>
      <c r="W794" s="460"/>
      <c r="X794" s="461"/>
      <c r="Y794" s="462">
        <v>196</v>
      </c>
      <c r="Z794" s="463"/>
      <c r="AA794" s="463"/>
      <c r="AB794" s="564"/>
      <c r="AC794" s="456" t="s">
        <v>196</v>
      </c>
      <c r="AD794" s="457"/>
      <c r="AE794" s="457"/>
      <c r="AF794" s="457"/>
      <c r="AG794" s="458"/>
      <c r="AH794" s="459" t="s">
        <v>605</v>
      </c>
      <c r="AI794" s="460"/>
      <c r="AJ794" s="460"/>
      <c r="AK794" s="460"/>
      <c r="AL794" s="460"/>
      <c r="AM794" s="460"/>
      <c r="AN794" s="460"/>
      <c r="AO794" s="460"/>
      <c r="AP794" s="460"/>
      <c r="AQ794" s="460"/>
      <c r="AR794" s="460"/>
      <c r="AS794" s="460"/>
      <c r="AT794" s="461"/>
      <c r="AU794" s="462">
        <v>1.4</v>
      </c>
      <c r="AV794" s="463"/>
      <c r="AW794" s="463"/>
      <c r="AX794" s="464"/>
    </row>
    <row r="795" spans="1:50" ht="20.25"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0.25"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0.25"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0.25"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0.25"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0.25"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0.25"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0.25"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0.25"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0.25" customHeight="1" thickBot="1" x14ac:dyDescent="0.2">
      <c r="A804" s="563"/>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196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1.4</v>
      </c>
      <c r="AV804" s="417"/>
      <c r="AW804" s="417"/>
      <c r="AX804" s="419"/>
    </row>
    <row r="805" spans="1:50" ht="20.25" customHeight="1" x14ac:dyDescent="0.15">
      <c r="A805" s="563"/>
      <c r="B805" s="770"/>
      <c r="C805" s="770"/>
      <c r="D805" s="770"/>
      <c r="E805" s="770"/>
      <c r="F805" s="771"/>
      <c r="G805" s="447" t="s">
        <v>721</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726</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7" customHeight="1" x14ac:dyDescent="0.15">
      <c r="A806" s="563"/>
      <c r="B806" s="770"/>
      <c r="C806" s="770"/>
      <c r="D806" s="770"/>
      <c r="E806" s="770"/>
      <c r="F806" s="771"/>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0.25" customHeight="1" x14ac:dyDescent="0.15">
      <c r="A807" s="563"/>
      <c r="B807" s="770"/>
      <c r="C807" s="770"/>
      <c r="D807" s="770"/>
      <c r="E807" s="770"/>
      <c r="F807" s="771"/>
      <c r="G807" s="456" t="s">
        <v>718</v>
      </c>
      <c r="H807" s="457"/>
      <c r="I807" s="457"/>
      <c r="J807" s="457"/>
      <c r="K807" s="458"/>
      <c r="L807" s="459" t="s">
        <v>723</v>
      </c>
      <c r="M807" s="460"/>
      <c r="N807" s="460"/>
      <c r="O807" s="460"/>
      <c r="P807" s="460"/>
      <c r="Q807" s="460"/>
      <c r="R807" s="460"/>
      <c r="S807" s="460"/>
      <c r="T807" s="460"/>
      <c r="U807" s="460"/>
      <c r="V807" s="460"/>
      <c r="W807" s="460"/>
      <c r="X807" s="461"/>
      <c r="Y807" s="462">
        <v>94</v>
      </c>
      <c r="Z807" s="463"/>
      <c r="AA807" s="463"/>
      <c r="AB807" s="564"/>
      <c r="AC807" s="456" t="s">
        <v>718</v>
      </c>
      <c r="AD807" s="457"/>
      <c r="AE807" s="457"/>
      <c r="AF807" s="457"/>
      <c r="AG807" s="458"/>
      <c r="AH807" s="459" t="s">
        <v>727</v>
      </c>
      <c r="AI807" s="460"/>
      <c r="AJ807" s="460"/>
      <c r="AK807" s="460"/>
      <c r="AL807" s="460"/>
      <c r="AM807" s="460"/>
      <c r="AN807" s="460"/>
      <c r="AO807" s="460"/>
      <c r="AP807" s="460"/>
      <c r="AQ807" s="460"/>
      <c r="AR807" s="460"/>
      <c r="AS807" s="460"/>
      <c r="AT807" s="461"/>
      <c r="AU807" s="462">
        <v>142</v>
      </c>
      <c r="AV807" s="463"/>
      <c r="AW807" s="463"/>
      <c r="AX807" s="464"/>
    </row>
    <row r="808" spans="1:50" ht="20.25"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0.25"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0.25"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0.25"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0.25"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0.25"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0.25"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0.25"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0.25"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0.25" customHeight="1" thickBot="1" x14ac:dyDescent="0.2">
      <c r="A817" s="563"/>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94</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142</v>
      </c>
      <c r="AV817" s="417"/>
      <c r="AW817" s="417"/>
      <c r="AX817" s="419"/>
    </row>
    <row r="818" spans="1:50" ht="20.25" customHeight="1" x14ac:dyDescent="0.15">
      <c r="A818" s="563"/>
      <c r="B818" s="770"/>
      <c r="C818" s="770"/>
      <c r="D818" s="770"/>
      <c r="E818" s="770"/>
      <c r="F818" s="771"/>
      <c r="G818" s="447" t="s">
        <v>645</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724</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8.5" customHeight="1" x14ac:dyDescent="0.15">
      <c r="A819" s="563"/>
      <c r="B819" s="770"/>
      <c r="C819" s="770"/>
      <c r="D819" s="770"/>
      <c r="E819" s="770"/>
      <c r="F819" s="771"/>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0.25" customHeight="1" x14ac:dyDescent="0.15">
      <c r="A820" s="563"/>
      <c r="B820" s="770"/>
      <c r="C820" s="770"/>
      <c r="D820" s="770"/>
      <c r="E820" s="770"/>
      <c r="F820" s="771"/>
      <c r="G820" s="456" t="s">
        <v>725</v>
      </c>
      <c r="H820" s="457"/>
      <c r="I820" s="457"/>
      <c r="J820" s="457"/>
      <c r="K820" s="458"/>
      <c r="L820" s="459" t="s">
        <v>696</v>
      </c>
      <c r="M820" s="460"/>
      <c r="N820" s="460"/>
      <c r="O820" s="460"/>
      <c r="P820" s="460"/>
      <c r="Q820" s="460"/>
      <c r="R820" s="460"/>
      <c r="S820" s="460"/>
      <c r="T820" s="460"/>
      <c r="U820" s="460"/>
      <c r="V820" s="460"/>
      <c r="W820" s="460"/>
      <c r="X820" s="461"/>
      <c r="Y820" s="462">
        <v>2064</v>
      </c>
      <c r="Z820" s="463"/>
      <c r="AA820" s="463"/>
      <c r="AB820" s="564"/>
      <c r="AC820" s="456" t="s">
        <v>718</v>
      </c>
      <c r="AD820" s="457"/>
      <c r="AE820" s="457"/>
      <c r="AF820" s="457"/>
      <c r="AG820" s="458"/>
      <c r="AH820" s="459" t="s">
        <v>696</v>
      </c>
      <c r="AI820" s="460"/>
      <c r="AJ820" s="460"/>
      <c r="AK820" s="460"/>
      <c r="AL820" s="460"/>
      <c r="AM820" s="460"/>
      <c r="AN820" s="460"/>
      <c r="AO820" s="460"/>
      <c r="AP820" s="460"/>
      <c r="AQ820" s="460"/>
      <c r="AR820" s="460"/>
      <c r="AS820" s="460"/>
      <c r="AT820" s="461"/>
      <c r="AU820" s="462">
        <v>636</v>
      </c>
      <c r="AV820" s="463"/>
      <c r="AW820" s="463"/>
      <c r="AX820" s="464"/>
    </row>
    <row r="821" spans="1:50" ht="20.25"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0.25"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0.25"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0.25"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0.25"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0.25"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0.25"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0.25"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0.25"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0.25" customHeight="1" x14ac:dyDescent="0.15">
      <c r="A830" s="563"/>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2064</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636</v>
      </c>
      <c r="AV830" s="417"/>
      <c r="AW830" s="417"/>
      <c r="AX830" s="419"/>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7" t="s">
        <v>480</v>
      </c>
      <c r="AM831" s="968"/>
      <c r="AN831" s="968"/>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430</v>
      </c>
      <c r="K836" s="116"/>
      <c r="L836" s="116"/>
      <c r="M836" s="116"/>
      <c r="N836" s="116"/>
      <c r="O836" s="116"/>
      <c r="P836" s="349" t="s">
        <v>375</v>
      </c>
      <c r="Q836" s="349"/>
      <c r="R836" s="349"/>
      <c r="S836" s="349"/>
      <c r="T836" s="349"/>
      <c r="U836" s="349"/>
      <c r="V836" s="349"/>
      <c r="W836" s="349"/>
      <c r="X836" s="349"/>
      <c r="Y836" s="346" t="s">
        <v>427</v>
      </c>
      <c r="Z836" s="347"/>
      <c r="AA836" s="347"/>
      <c r="AB836" s="347"/>
      <c r="AC836" s="279" t="s">
        <v>473</v>
      </c>
      <c r="AD836" s="279"/>
      <c r="AE836" s="279"/>
      <c r="AF836" s="279"/>
      <c r="AG836" s="279"/>
      <c r="AH836" s="346" t="s">
        <v>508</v>
      </c>
      <c r="AI836" s="348"/>
      <c r="AJ836" s="348"/>
      <c r="AK836" s="348"/>
      <c r="AL836" s="348" t="s">
        <v>21</v>
      </c>
      <c r="AM836" s="348"/>
      <c r="AN836" s="348"/>
      <c r="AO836" s="429"/>
      <c r="AP836" s="430" t="s">
        <v>431</v>
      </c>
      <c r="AQ836" s="430"/>
      <c r="AR836" s="430"/>
      <c r="AS836" s="430"/>
      <c r="AT836" s="430"/>
      <c r="AU836" s="430"/>
      <c r="AV836" s="430"/>
      <c r="AW836" s="430"/>
      <c r="AX836" s="430"/>
    </row>
    <row r="837" spans="1:50" ht="30" customHeight="1" x14ac:dyDescent="0.15">
      <c r="A837" s="406">
        <v>1</v>
      </c>
      <c r="B837" s="406">
        <v>1</v>
      </c>
      <c r="C837" s="433" t="s">
        <v>649</v>
      </c>
      <c r="D837" s="434"/>
      <c r="E837" s="434"/>
      <c r="F837" s="434"/>
      <c r="G837" s="434"/>
      <c r="H837" s="434"/>
      <c r="I837" s="435"/>
      <c r="J837" s="421">
        <v>6000020422011</v>
      </c>
      <c r="K837" s="422"/>
      <c r="L837" s="422"/>
      <c r="M837" s="422"/>
      <c r="N837" s="422"/>
      <c r="O837" s="422"/>
      <c r="P837" s="319" t="s">
        <v>656</v>
      </c>
      <c r="Q837" s="319"/>
      <c r="R837" s="319"/>
      <c r="S837" s="319"/>
      <c r="T837" s="319"/>
      <c r="U837" s="319"/>
      <c r="V837" s="319"/>
      <c r="W837" s="319"/>
      <c r="X837" s="319"/>
      <c r="Y837" s="320">
        <v>276</v>
      </c>
      <c r="Z837" s="321"/>
      <c r="AA837" s="321"/>
      <c r="AB837" s="322"/>
      <c r="AC837" s="330" t="s">
        <v>617</v>
      </c>
      <c r="AD837" s="428"/>
      <c r="AE837" s="428"/>
      <c r="AF837" s="428"/>
      <c r="AG837" s="428"/>
      <c r="AH837" s="431" t="s">
        <v>657</v>
      </c>
      <c r="AI837" s="432"/>
      <c r="AJ837" s="432"/>
      <c r="AK837" s="432"/>
      <c r="AL837" s="327" t="s">
        <v>658</v>
      </c>
      <c r="AM837" s="328"/>
      <c r="AN837" s="328"/>
      <c r="AO837" s="329"/>
      <c r="AP837" s="323" t="s">
        <v>658</v>
      </c>
      <c r="AQ837" s="323"/>
      <c r="AR837" s="323"/>
      <c r="AS837" s="323"/>
      <c r="AT837" s="323"/>
      <c r="AU837" s="323"/>
      <c r="AV837" s="323"/>
      <c r="AW837" s="323"/>
      <c r="AX837" s="323"/>
    </row>
    <row r="838" spans="1:50" ht="30" customHeight="1" x14ac:dyDescent="0.15">
      <c r="A838" s="406">
        <v>2</v>
      </c>
      <c r="B838" s="406">
        <v>1</v>
      </c>
      <c r="C838" s="433" t="s">
        <v>646</v>
      </c>
      <c r="D838" s="434"/>
      <c r="E838" s="434"/>
      <c r="F838" s="434"/>
      <c r="G838" s="434"/>
      <c r="H838" s="434"/>
      <c r="I838" s="435"/>
      <c r="J838" s="421">
        <v>5000020033669</v>
      </c>
      <c r="K838" s="422"/>
      <c r="L838" s="422"/>
      <c r="M838" s="422"/>
      <c r="N838" s="422"/>
      <c r="O838" s="422"/>
      <c r="P838" s="319" t="s">
        <v>656</v>
      </c>
      <c r="Q838" s="319"/>
      <c r="R838" s="319"/>
      <c r="S838" s="319"/>
      <c r="T838" s="319"/>
      <c r="U838" s="319"/>
      <c r="V838" s="319"/>
      <c r="W838" s="319"/>
      <c r="X838" s="319"/>
      <c r="Y838" s="320">
        <v>274</v>
      </c>
      <c r="Z838" s="321"/>
      <c r="AA838" s="321"/>
      <c r="AB838" s="322"/>
      <c r="AC838" s="330" t="s">
        <v>617</v>
      </c>
      <c r="AD838" s="330"/>
      <c r="AE838" s="330"/>
      <c r="AF838" s="330"/>
      <c r="AG838" s="330"/>
      <c r="AH838" s="431" t="s">
        <v>549</v>
      </c>
      <c r="AI838" s="432"/>
      <c r="AJ838" s="432"/>
      <c r="AK838" s="432"/>
      <c r="AL838" s="327" t="s">
        <v>549</v>
      </c>
      <c r="AM838" s="328"/>
      <c r="AN838" s="328"/>
      <c r="AO838" s="329"/>
      <c r="AP838" s="323" t="s">
        <v>549</v>
      </c>
      <c r="AQ838" s="323"/>
      <c r="AR838" s="323"/>
      <c r="AS838" s="323"/>
      <c r="AT838" s="323"/>
      <c r="AU838" s="323"/>
      <c r="AV838" s="323"/>
      <c r="AW838" s="323"/>
      <c r="AX838" s="323"/>
    </row>
    <row r="839" spans="1:50" ht="30" customHeight="1" x14ac:dyDescent="0.15">
      <c r="A839" s="406">
        <v>3</v>
      </c>
      <c r="B839" s="406">
        <v>1</v>
      </c>
      <c r="C839" s="433" t="s">
        <v>647</v>
      </c>
      <c r="D839" s="905"/>
      <c r="E839" s="905"/>
      <c r="F839" s="905"/>
      <c r="G839" s="905"/>
      <c r="H839" s="905"/>
      <c r="I839" s="906"/>
      <c r="J839" s="421">
        <v>4000020172014</v>
      </c>
      <c r="K839" s="422"/>
      <c r="L839" s="422"/>
      <c r="M839" s="422"/>
      <c r="N839" s="422"/>
      <c r="O839" s="422"/>
      <c r="P839" s="423" t="s">
        <v>656</v>
      </c>
      <c r="Q839" s="319"/>
      <c r="R839" s="319"/>
      <c r="S839" s="319"/>
      <c r="T839" s="319"/>
      <c r="U839" s="319"/>
      <c r="V839" s="319"/>
      <c r="W839" s="319"/>
      <c r="X839" s="319"/>
      <c r="Y839" s="320">
        <v>273</v>
      </c>
      <c r="Z839" s="321"/>
      <c r="AA839" s="321"/>
      <c r="AB839" s="322"/>
      <c r="AC839" s="330" t="s">
        <v>617</v>
      </c>
      <c r="AD839" s="330"/>
      <c r="AE839" s="330"/>
      <c r="AF839" s="330"/>
      <c r="AG839" s="330"/>
      <c r="AH839" s="325" t="s">
        <v>549</v>
      </c>
      <c r="AI839" s="326"/>
      <c r="AJ839" s="326"/>
      <c r="AK839" s="326"/>
      <c r="AL839" s="327" t="s">
        <v>549</v>
      </c>
      <c r="AM839" s="328"/>
      <c r="AN839" s="328"/>
      <c r="AO839" s="329"/>
      <c r="AP839" s="323" t="s">
        <v>549</v>
      </c>
      <c r="AQ839" s="323"/>
      <c r="AR839" s="323"/>
      <c r="AS839" s="323"/>
      <c r="AT839" s="323"/>
      <c r="AU839" s="323"/>
      <c r="AV839" s="323"/>
      <c r="AW839" s="323"/>
      <c r="AX839" s="323"/>
    </row>
    <row r="840" spans="1:50" ht="30" customHeight="1" x14ac:dyDescent="0.15">
      <c r="A840" s="406">
        <v>4</v>
      </c>
      <c r="B840" s="406">
        <v>1</v>
      </c>
      <c r="C840" s="433" t="s">
        <v>648</v>
      </c>
      <c r="D840" s="905"/>
      <c r="E840" s="905"/>
      <c r="F840" s="905"/>
      <c r="G840" s="905"/>
      <c r="H840" s="905"/>
      <c r="I840" s="906"/>
      <c r="J840" s="421">
        <v>6000020422011</v>
      </c>
      <c r="K840" s="422"/>
      <c r="L840" s="422"/>
      <c r="M840" s="422"/>
      <c r="N840" s="422"/>
      <c r="O840" s="422"/>
      <c r="P840" s="423" t="s">
        <v>656</v>
      </c>
      <c r="Q840" s="319"/>
      <c r="R840" s="319"/>
      <c r="S840" s="319"/>
      <c r="T840" s="319"/>
      <c r="U840" s="319"/>
      <c r="V840" s="319"/>
      <c r="W840" s="319"/>
      <c r="X840" s="319"/>
      <c r="Y840" s="320">
        <v>242</v>
      </c>
      <c r="Z840" s="321"/>
      <c r="AA840" s="321"/>
      <c r="AB840" s="322"/>
      <c r="AC840" s="330" t="s">
        <v>617</v>
      </c>
      <c r="AD840" s="330"/>
      <c r="AE840" s="330"/>
      <c r="AF840" s="330"/>
      <c r="AG840" s="330"/>
      <c r="AH840" s="325" t="s">
        <v>549</v>
      </c>
      <c r="AI840" s="326"/>
      <c r="AJ840" s="326"/>
      <c r="AK840" s="326"/>
      <c r="AL840" s="327" t="s">
        <v>549</v>
      </c>
      <c r="AM840" s="328"/>
      <c r="AN840" s="328"/>
      <c r="AO840" s="329"/>
      <c r="AP840" s="323" t="s">
        <v>549</v>
      </c>
      <c r="AQ840" s="323"/>
      <c r="AR840" s="323"/>
      <c r="AS840" s="323"/>
      <c r="AT840" s="323"/>
      <c r="AU840" s="323"/>
      <c r="AV840" s="323"/>
      <c r="AW840" s="323"/>
      <c r="AX840" s="323"/>
    </row>
    <row r="841" spans="1:50" ht="30" customHeight="1" x14ac:dyDescent="0.15">
      <c r="A841" s="406">
        <v>5</v>
      </c>
      <c r="B841" s="406">
        <v>1</v>
      </c>
      <c r="C841" s="433" t="s">
        <v>650</v>
      </c>
      <c r="D841" s="434"/>
      <c r="E841" s="434"/>
      <c r="F841" s="434"/>
      <c r="G841" s="434"/>
      <c r="H841" s="434"/>
      <c r="I841" s="435"/>
      <c r="J841" s="421">
        <v>7000020422142</v>
      </c>
      <c r="K841" s="422"/>
      <c r="L841" s="422"/>
      <c r="M841" s="422"/>
      <c r="N841" s="422"/>
      <c r="O841" s="422"/>
      <c r="P841" s="319" t="s">
        <v>656</v>
      </c>
      <c r="Q841" s="319"/>
      <c r="R841" s="319"/>
      <c r="S841" s="319"/>
      <c r="T841" s="319"/>
      <c r="U841" s="319"/>
      <c r="V841" s="319"/>
      <c r="W841" s="319"/>
      <c r="X841" s="319"/>
      <c r="Y841" s="320">
        <v>199</v>
      </c>
      <c r="Z841" s="321"/>
      <c r="AA841" s="321"/>
      <c r="AB841" s="322"/>
      <c r="AC841" s="324" t="s">
        <v>617</v>
      </c>
      <c r="AD841" s="324"/>
      <c r="AE841" s="324"/>
      <c r="AF841" s="324"/>
      <c r="AG841" s="324"/>
      <c r="AH841" s="325" t="s">
        <v>549</v>
      </c>
      <c r="AI841" s="326"/>
      <c r="AJ841" s="326"/>
      <c r="AK841" s="326"/>
      <c r="AL841" s="327" t="s">
        <v>549</v>
      </c>
      <c r="AM841" s="328"/>
      <c r="AN841" s="328"/>
      <c r="AO841" s="329"/>
      <c r="AP841" s="323" t="s">
        <v>549</v>
      </c>
      <c r="AQ841" s="323"/>
      <c r="AR841" s="323"/>
      <c r="AS841" s="323"/>
      <c r="AT841" s="323"/>
      <c r="AU841" s="323"/>
      <c r="AV841" s="323"/>
      <c r="AW841" s="323"/>
      <c r="AX841" s="323"/>
    </row>
    <row r="842" spans="1:50" ht="30" customHeight="1" x14ac:dyDescent="0.15">
      <c r="A842" s="406">
        <v>6</v>
      </c>
      <c r="B842" s="406">
        <v>1</v>
      </c>
      <c r="C842" s="433" t="s">
        <v>651</v>
      </c>
      <c r="D842" s="434"/>
      <c r="E842" s="434"/>
      <c r="F842" s="434"/>
      <c r="G842" s="434"/>
      <c r="H842" s="434"/>
      <c r="I842" s="435"/>
      <c r="J842" s="421">
        <v>5000020054640</v>
      </c>
      <c r="K842" s="422"/>
      <c r="L842" s="422"/>
      <c r="M842" s="422"/>
      <c r="N842" s="422"/>
      <c r="O842" s="422"/>
      <c r="P842" s="319" t="s">
        <v>656</v>
      </c>
      <c r="Q842" s="319"/>
      <c r="R842" s="319"/>
      <c r="S842" s="319"/>
      <c r="T842" s="319"/>
      <c r="U842" s="319"/>
      <c r="V842" s="319"/>
      <c r="W842" s="319"/>
      <c r="X842" s="319"/>
      <c r="Y842" s="320">
        <v>152</v>
      </c>
      <c r="Z842" s="321"/>
      <c r="AA842" s="321"/>
      <c r="AB842" s="322"/>
      <c r="AC842" s="324" t="s">
        <v>617</v>
      </c>
      <c r="AD842" s="324"/>
      <c r="AE842" s="324"/>
      <c r="AF842" s="324"/>
      <c r="AG842" s="324"/>
      <c r="AH842" s="325" t="s">
        <v>549</v>
      </c>
      <c r="AI842" s="326"/>
      <c r="AJ842" s="326"/>
      <c r="AK842" s="326"/>
      <c r="AL842" s="327" t="s">
        <v>549</v>
      </c>
      <c r="AM842" s="328"/>
      <c r="AN842" s="328"/>
      <c r="AO842" s="329"/>
      <c r="AP842" s="323" t="s">
        <v>549</v>
      </c>
      <c r="AQ842" s="323"/>
      <c r="AR842" s="323"/>
      <c r="AS842" s="323"/>
      <c r="AT842" s="323"/>
      <c r="AU842" s="323"/>
      <c r="AV842" s="323"/>
      <c r="AW842" s="323"/>
      <c r="AX842" s="323"/>
    </row>
    <row r="843" spans="1:50" ht="30" customHeight="1" x14ac:dyDescent="0.15">
      <c r="A843" s="406">
        <v>7</v>
      </c>
      <c r="B843" s="406">
        <v>1</v>
      </c>
      <c r="C843" s="433" t="s">
        <v>652</v>
      </c>
      <c r="D843" s="434"/>
      <c r="E843" s="434"/>
      <c r="F843" s="434"/>
      <c r="G843" s="434"/>
      <c r="H843" s="434"/>
      <c r="I843" s="435"/>
      <c r="J843" s="421">
        <v>7000020152161</v>
      </c>
      <c r="K843" s="422"/>
      <c r="L843" s="422"/>
      <c r="M843" s="422"/>
      <c r="N843" s="422"/>
      <c r="O843" s="422"/>
      <c r="P843" s="319" t="s">
        <v>656</v>
      </c>
      <c r="Q843" s="319"/>
      <c r="R843" s="319"/>
      <c r="S843" s="319"/>
      <c r="T843" s="319"/>
      <c r="U843" s="319"/>
      <c r="V843" s="319"/>
      <c r="W843" s="319"/>
      <c r="X843" s="319"/>
      <c r="Y843" s="320">
        <v>146</v>
      </c>
      <c r="Z843" s="321"/>
      <c r="AA843" s="321"/>
      <c r="AB843" s="322"/>
      <c r="AC843" s="324" t="s">
        <v>617</v>
      </c>
      <c r="AD843" s="324"/>
      <c r="AE843" s="324"/>
      <c r="AF843" s="324"/>
      <c r="AG843" s="324"/>
      <c r="AH843" s="325" t="s">
        <v>549</v>
      </c>
      <c r="AI843" s="326"/>
      <c r="AJ843" s="326"/>
      <c r="AK843" s="326"/>
      <c r="AL843" s="327" t="s">
        <v>549</v>
      </c>
      <c r="AM843" s="328"/>
      <c r="AN843" s="328"/>
      <c r="AO843" s="329"/>
      <c r="AP843" s="323" t="s">
        <v>549</v>
      </c>
      <c r="AQ843" s="323"/>
      <c r="AR843" s="323"/>
      <c r="AS843" s="323"/>
      <c r="AT843" s="323"/>
      <c r="AU843" s="323"/>
      <c r="AV843" s="323"/>
      <c r="AW843" s="323"/>
      <c r="AX843" s="323"/>
    </row>
    <row r="844" spans="1:50" ht="30" customHeight="1" x14ac:dyDescent="0.15">
      <c r="A844" s="406">
        <v>8</v>
      </c>
      <c r="B844" s="406">
        <v>1</v>
      </c>
      <c r="C844" s="433" t="s">
        <v>653</v>
      </c>
      <c r="D844" s="434"/>
      <c r="E844" s="434"/>
      <c r="F844" s="434"/>
      <c r="G844" s="434"/>
      <c r="H844" s="434"/>
      <c r="I844" s="435"/>
      <c r="J844" s="421">
        <v>6000020092037</v>
      </c>
      <c r="K844" s="422"/>
      <c r="L844" s="422"/>
      <c r="M844" s="422"/>
      <c r="N844" s="422"/>
      <c r="O844" s="422"/>
      <c r="P844" s="319" t="s">
        <v>656</v>
      </c>
      <c r="Q844" s="319"/>
      <c r="R844" s="319"/>
      <c r="S844" s="319"/>
      <c r="T844" s="319"/>
      <c r="U844" s="319"/>
      <c r="V844" s="319"/>
      <c r="W844" s="319"/>
      <c r="X844" s="319"/>
      <c r="Y844" s="320">
        <v>138</v>
      </c>
      <c r="Z844" s="321"/>
      <c r="AA844" s="321"/>
      <c r="AB844" s="322"/>
      <c r="AC844" s="324" t="s">
        <v>617</v>
      </c>
      <c r="AD844" s="324"/>
      <c r="AE844" s="324"/>
      <c r="AF844" s="324"/>
      <c r="AG844" s="324"/>
      <c r="AH844" s="325" t="s">
        <v>549</v>
      </c>
      <c r="AI844" s="326"/>
      <c r="AJ844" s="326"/>
      <c r="AK844" s="326"/>
      <c r="AL844" s="327" t="s">
        <v>549</v>
      </c>
      <c r="AM844" s="328"/>
      <c r="AN844" s="328"/>
      <c r="AO844" s="329"/>
      <c r="AP844" s="323" t="s">
        <v>549</v>
      </c>
      <c r="AQ844" s="323"/>
      <c r="AR844" s="323"/>
      <c r="AS844" s="323"/>
      <c r="AT844" s="323"/>
      <c r="AU844" s="323"/>
      <c r="AV844" s="323"/>
      <c r="AW844" s="323"/>
      <c r="AX844" s="323"/>
    </row>
    <row r="845" spans="1:50" ht="30" customHeight="1" x14ac:dyDescent="0.15">
      <c r="A845" s="406">
        <v>9</v>
      </c>
      <c r="B845" s="406">
        <v>1</v>
      </c>
      <c r="C845" s="433" t="s">
        <v>654</v>
      </c>
      <c r="D845" s="434"/>
      <c r="E845" s="434"/>
      <c r="F845" s="434"/>
      <c r="G845" s="434"/>
      <c r="H845" s="434"/>
      <c r="I845" s="435"/>
      <c r="J845" s="421">
        <v>2000020394114</v>
      </c>
      <c r="K845" s="422"/>
      <c r="L845" s="422"/>
      <c r="M845" s="422"/>
      <c r="N845" s="422"/>
      <c r="O845" s="422"/>
      <c r="P845" s="319" t="s">
        <v>656</v>
      </c>
      <c r="Q845" s="319"/>
      <c r="R845" s="319"/>
      <c r="S845" s="319"/>
      <c r="T845" s="319"/>
      <c r="U845" s="319"/>
      <c r="V845" s="319"/>
      <c r="W845" s="319"/>
      <c r="X845" s="319"/>
      <c r="Y845" s="320">
        <v>131</v>
      </c>
      <c r="Z845" s="321"/>
      <c r="AA845" s="321"/>
      <c r="AB845" s="322"/>
      <c r="AC845" s="324" t="s">
        <v>617</v>
      </c>
      <c r="AD845" s="324"/>
      <c r="AE845" s="324"/>
      <c r="AF845" s="324"/>
      <c r="AG845" s="324"/>
      <c r="AH845" s="325" t="s">
        <v>549</v>
      </c>
      <c r="AI845" s="326"/>
      <c r="AJ845" s="326"/>
      <c r="AK845" s="326"/>
      <c r="AL845" s="327" t="s">
        <v>549</v>
      </c>
      <c r="AM845" s="328"/>
      <c r="AN845" s="328"/>
      <c r="AO845" s="329"/>
      <c r="AP845" s="323" t="s">
        <v>549</v>
      </c>
      <c r="AQ845" s="323"/>
      <c r="AR845" s="323"/>
      <c r="AS845" s="323"/>
      <c r="AT845" s="323"/>
      <c r="AU845" s="323"/>
      <c r="AV845" s="323"/>
      <c r="AW845" s="323"/>
      <c r="AX845" s="323"/>
    </row>
    <row r="846" spans="1:50" ht="30" customHeight="1" x14ac:dyDescent="0.15">
      <c r="A846" s="406">
        <v>10</v>
      </c>
      <c r="B846" s="406">
        <v>1</v>
      </c>
      <c r="C846" s="433" t="s">
        <v>655</v>
      </c>
      <c r="D846" s="434"/>
      <c r="E846" s="434"/>
      <c r="F846" s="434"/>
      <c r="G846" s="434"/>
      <c r="H846" s="434"/>
      <c r="I846" s="435"/>
      <c r="J846" s="421">
        <v>7000020464911</v>
      </c>
      <c r="K846" s="422"/>
      <c r="L846" s="422"/>
      <c r="M846" s="422"/>
      <c r="N846" s="422"/>
      <c r="O846" s="422"/>
      <c r="P846" s="319" t="s">
        <v>656</v>
      </c>
      <c r="Q846" s="319"/>
      <c r="R846" s="319"/>
      <c r="S846" s="319"/>
      <c r="T846" s="319"/>
      <c r="U846" s="319"/>
      <c r="V846" s="319"/>
      <c r="W846" s="319"/>
      <c r="X846" s="319"/>
      <c r="Y846" s="320">
        <v>126</v>
      </c>
      <c r="Z846" s="321"/>
      <c r="AA846" s="321"/>
      <c r="AB846" s="322"/>
      <c r="AC846" s="324" t="s">
        <v>617</v>
      </c>
      <c r="AD846" s="324"/>
      <c r="AE846" s="324"/>
      <c r="AF846" s="324"/>
      <c r="AG846" s="324"/>
      <c r="AH846" s="325" t="s">
        <v>549</v>
      </c>
      <c r="AI846" s="326"/>
      <c r="AJ846" s="326"/>
      <c r="AK846" s="326"/>
      <c r="AL846" s="327" t="s">
        <v>549</v>
      </c>
      <c r="AM846" s="328"/>
      <c r="AN846" s="328"/>
      <c r="AO846" s="329"/>
      <c r="AP846" s="323" t="s">
        <v>549</v>
      </c>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430</v>
      </c>
      <c r="K869" s="116"/>
      <c r="L869" s="116"/>
      <c r="M869" s="116"/>
      <c r="N869" s="116"/>
      <c r="O869" s="116"/>
      <c r="P869" s="349" t="s">
        <v>375</v>
      </c>
      <c r="Q869" s="349"/>
      <c r="R869" s="349"/>
      <c r="S869" s="349"/>
      <c r="T869" s="349"/>
      <c r="U869" s="349"/>
      <c r="V869" s="349"/>
      <c r="W869" s="349"/>
      <c r="X869" s="349"/>
      <c r="Y869" s="346" t="s">
        <v>427</v>
      </c>
      <c r="Z869" s="347"/>
      <c r="AA869" s="347"/>
      <c r="AB869" s="347"/>
      <c r="AC869" s="279" t="s">
        <v>473</v>
      </c>
      <c r="AD869" s="279"/>
      <c r="AE869" s="279"/>
      <c r="AF869" s="279"/>
      <c r="AG869" s="279"/>
      <c r="AH869" s="346" t="s">
        <v>508</v>
      </c>
      <c r="AI869" s="348"/>
      <c r="AJ869" s="348"/>
      <c r="AK869" s="348"/>
      <c r="AL869" s="348" t="s">
        <v>21</v>
      </c>
      <c r="AM869" s="348"/>
      <c r="AN869" s="348"/>
      <c r="AO869" s="429"/>
      <c r="AP869" s="430" t="s">
        <v>431</v>
      </c>
      <c r="AQ869" s="430"/>
      <c r="AR869" s="430"/>
      <c r="AS869" s="430"/>
      <c r="AT869" s="430"/>
      <c r="AU869" s="430"/>
      <c r="AV869" s="430"/>
      <c r="AW869" s="430"/>
      <c r="AX869" s="430"/>
    </row>
    <row r="870" spans="1:50" ht="30" customHeight="1" x14ac:dyDescent="0.15">
      <c r="A870" s="406">
        <v>1</v>
      </c>
      <c r="B870" s="406">
        <v>1</v>
      </c>
      <c r="C870" s="427" t="s">
        <v>660</v>
      </c>
      <c r="D870" s="420"/>
      <c r="E870" s="420"/>
      <c r="F870" s="420"/>
      <c r="G870" s="420"/>
      <c r="H870" s="420"/>
      <c r="I870" s="420"/>
      <c r="J870" s="421">
        <v>1000020110001</v>
      </c>
      <c r="K870" s="422"/>
      <c r="L870" s="422"/>
      <c r="M870" s="422"/>
      <c r="N870" s="422"/>
      <c r="O870" s="422"/>
      <c r="P870" s="319" t="s">
        <v>668</v>
      </c>
      <c r="Q870" s="319"/>
      <c r="R870" s="319"/>
      <c r="S870" s="319"/>
      <c r="T870" s="319"/>
      <c r="U870" s="319"/>
      <c r="V870" s="319"/>
      <c r="W870" s="319"/>
      <c r="X870" s="319"/>
      <c r="Y870" s="320">
        <v>2904</v>
      </c>
      <c r="Z870" s="321"/>
      <c r="AA870" s="321"/>
      <c r="AB870" s="322"/>
      <c r="AC870" s="330" t="s">
        <v>617</v>
      </c>
      <c r="AD870" s="428"/>
      <c r="AE870" s="428"/>
      <c r="AF870" s="428"/>
      <c r="AG870" s="428"/>
      <c r="AH870" s="431" t="s">
        <v>657</v>
      </c>
      <c r="AI870" s="432"/>
      <c r="AJ870" s="432"/>
      <c r="AK870" s="432"/>
      <c r="AL870" s="327" t="s">
        <v>658</v>
      </c>
      <c r="AM870" s="328"/>
      <c r="AN870" s="328"/>
      <c r="AO870" s="329"/>
      <c r="AP870" s="323" t="s">
        <v>658</v>
      </c>
      <c r="AQ870" s="323"/>
      <c r="AR870" s="323"/>
      <c r="AS870" s="323"/>
      <c r="AT870" s="323"/>
      <c r="AU870" s="323"/>
      <c r="AV870" s="323"/>
      <c r="AW870" s="323"/>
      <c r="AX870" s="323"/>
    </row>
    <row r="871" spans="1:50" ht="30" customHeight="1" x14ac:dyDescent="0.15">
      <c r="A871" s="406">
        <v>2</v>
      </c>
      <c r="B871" s="406">
        <v>1</v>
      </c>
      <c r="C871" s="427" t="s">
        <v>659</v>
      </c>
      <c r="D871" s="420"/>
      <c r="E871" s="420"/>
      <c r="F871" s="420"/>
      <c r="G871" s="420"/>
      <c r="H871" s="420"/>
      <c r="I871" s="420"/>
      <c r="J871" s="421">
        <v>8000020130001</v>
      </c>
      <c r="K871" s="422"/>
      <c r="L871" s="422"/>
      <c r="M871" s="422"/>
      <c r="N871" s="422"/>
      <c r="O871" s="422"/>
      <c r="P871" s="319" t="s">
        <v>668</v>
      </c>
      <c r="Q871" s="319"/>
      <c r="R871" s="319"/>
      <c r="S871" s="319"/>
      <c r="T871" s="319"/>
      <c r="U871" s="319"/>
      <c r="V871" s="319"/>
      <c r="W871" s="319"/>
      <c r="X871" s="319"/>
      <c r="Y871" s="320">
        <v>1775</v>
      </c>
      <c r="Z871" s="321"/>
      <c r="AA871" s="321"/>
      <c r="AB871" s="322"/>
      <c r="AC871" s="330" t="s">
        <v>617</v>
      </c>
      <c r="AD871" s="330"/>
      <c r="AE871" s="330"/>
      <c r="AF871" s="330"/>
      <c r="AG871" s="330"/>
      <c r="AH871" s="431" t="s">
        <v>549</v>
      </c>
      <c r="AI871" s="432"/>
      <c r="AJ871" s="432"/>
      <c r="AK871" s="432"/>
      <c r="AL871" s="327" t="s">
        <v>549</v>
      </c>
      <c r="AM871" s="328"/>
      <c r="AN871" s="328"/>
      <c r="AO871" s="329"/>
      <c r="AP871" s="323" t="s">
        <v>549</v>
      </c>
      <c r="AQ871" s="323"/>
      <c r="AR871" s="323"/>
      <c r="AS871" s="323"/>
      <c r="AT871" s="323"/>
      <c r="AU871" s="323"/>
      <c r="AV871" s="323"/>
      <c r="AW871" s="323"/>
      <c r="AX871" s="323"/>
    </row>
    <row r="872" spans="1:50" ht="30" customHeight="1" x14ac:dyDescent="0.15">
      <c r="A872" s="406">
        <v>3</v>
      </c>
      <c r="B872" s="406">
        <v>1</v>
      </c>
      <c r="C872" s="427" t="s">
        <v>661</v>
      </c>
      <c r="D872" s="420"/>
      <c r="E872" s="420"/>
      <c r="F872" s="420"/>
      <c r="G872" s="420"/>
      <c r="H872" s="420"/>
      <c r="I872" s="420"/>
      <c r="J872" s="421">
        <v>3000020462225</v>
      </c>
      <c r="K872" s="422"/>
      <c r="L872" s="422"/>
      <c r="M872" s="422"/>
      <c r="N872" s="422"/>
      <c r="O872" s="422"/>
      <c r="P872" s="319" t="s">
        <v>668</v>
      </c>
      <c r="Q872" s="319"/>
      <c r="R872" s="319"/>
      <c r="S872" s="319"/>
      <c r="T872" s="319"/>
      <c r="U872" s="319"/>
      <c r="V872" s="319"/>
      <c r="W872" s="319"/>
      <c r="X872" s="319"/>
      <c r="Y872" s="320">
        <v>429</v>
      </c>
      <c r="Z872" s="321"/>
      <c r="AA872" s="321"/>
      <c r="AB872" s="322"/>
      <c r="AC872" s="330" t="s">
        <v>617</v>
      </c>
      <c r="AD872" s="330"/>
      <c r="AE872" s="330"/>
      <c r="AF872" s="330"/>
      <c r="AG872" s="330"/>
      <c r="AH872" s="325" t="s">
        <v>549</v>
      </c>
      <c r="AI872" s="326"/>
      <c r="AJ872" s="326"/>
      <c r="AK872" s="326"/>
      <c r="AL872" s="327" t="s">
        <v>549</v>
      </c>
      <c r="AM872" s="328"/>
      <c r="AN872" s="328"/>
      <c r="AO872" s="329"/>
      <c r="AP872" s="323" t="s">
        <v>549</v>
      </c>
      <c r="AQ872" s="323"/>
      <c r="AR872" s="323"/>
      <c r="AS872" s="323"/>
      <c r="AT872" s="323"/>
      <c r="AU872" s="323"/>
      <c r="AV872" s="323"/>
      <c r="AW872" s="323"/>
      <c r="AX872" s="323"/>
    </row>
    <row r="873" spans="1:50" ht="30" customHeight="1" x14ac:dyDescent="0.15">
      <c r="A873" s="406">
        <v>4</v>
      </c>
      <c r="B873" s="406">
        <v>1</v>
      </c>
      <c r="C873" s="427" t="s">
        <v>679</v>
      </c>
      <c r="D873" s="420"/>
      <c r="E873" s="420"/>
      <c r="F873" s="420"/>
      <c r="G873" s="420"/>
      <c r="H873" s="420"/>
      <c r="I873" s="420"/>
      <c r="J873" s="421">
        <v>4000020120006</v>
      </c>
      <c r="K873" s="422"/>
      <c r="L873" s="422"/>
      <c r="M873" s="422"/>
      <c r="N873" s="422"/>
      <c r="O873" s="422"/>
      <c r="P873" s="319" t="s">
        <v>668</v>
      </c>
      <c r="Q873" s="319"/>
      <c r="R873" s="319"/>
      <c r="S873" s="319"/>
      <c r="T873" s="319"/>
      <c r="U873" s="319"/>
      <c r="V873" s="319"/>
      <c r="W873" s="319"/>
      <c r="X873" s="319"/>
      <c r="Y873" s="320">
        <v>380</v>
      </c>
      <c r="Z873" s="321"/>
      <c r="AA873" s="321"/>
      <c r="AB873" s="322"/>
      <c r="AC873" s="330" t="s">
        <v>617</v>
      </c>
      <c r="AD873" s="330"/>
      <c r="AE873" s="330"/>
      <c r="AF873" s="330"/>
      <c r="AG873" s="330"/>
      <c r="AH873" s="325" t="s">
        <v>549</v>
      </c>
      <c r="AI873" s="326"/>
      <c r="AJ873" s="326"/>
      <c r="AK873" s="326"/>
      <c r="AL873" s="327" t="s">
        <v>549</v>
      </c>
      <c r="AM873" s="328"/>
      <c r="AN873" s="328"/>
      <c r="AO873" s="329"/>
      <c r="AP873" s="323" t="s">
        <v>549</v>
      </c>
      <c r="AQ873" s="323"/>
      <c r="AR873" s="323"/>
      <c r="AS873" s="323"/>
      <c r="AT873" s="323"/>
      <c r="AU873" s="323"/>
      <c r="AV873" s="323"/>
      <c r="AW873" s="323"/>
      <c r="AX873" s="323"/>
    </row>
    <row r="874" spans="1:50" ht="30" customHeight="1" x14ac:dyDescent="0.15">
      <c r="A874" s="406">
        <v>5</v>
      </c>
      <c r="B874" s="406">
        <v>1</v>
      </c>
      <c r="C874" s="427" t="s">
        <v>662</v>
      </c>
      <c r="D874" s="420"/>
      <c r="E874" s="420"/>
      <c r="F874" s="420"/>
      <c r="G874" s="420"/>
      <c r="H874" s="420"/>
      <c r="I874" s="420"/>
      <c r="J874" s="421">
        <v>2000020080004</v>
      </c>
      <c r="K874" s="422"/>
      <c r="L874" s="422"/>
      <c r="M874" s="422"/>
      <c r="N874" s="422"/>
      <c r="O874" s="422"/>
      <c r="P874" s="319" t="s">
        <v>668</v>
      </c>
      <c r="Q874" s="319"/>
      <c r="R874" s="319"/>
      <c r="S874" s="319"/>
      <c r="T874" s="319"/>
      <c r="U874" s="319"/>
      <c r="V874" s="319"/>
      <c r="W874" s="319"/>
      <c r="X874" s="319"/>
      <c r="Y874" s="320">
        <v>300</v>
      </c>
      <c r="Z874" s="321"/>
      <c r="AA874" s="321"/>
      <c r="AB874" s="322"/>
      <c r="AC874" s="324" t="s">
        <v>617</v>
      </c>
      <c r="AD874" s="324"/>
      <c r="AE874" s="324"/>
      <c r="AF874" s="324"/>
      <c r="AG874" s="324"/>
      <c r="AH874" s="325" t="s">
        <v>549</v>
      </c>
      <c r="AI874" s="326"/>
      <c r="AJ874" s="326"/>
      <c r="AK874" s="326"/>
      <c r="AL874" s="327" t="s">
        <v>549</v>
      </c>
      <c r="AM874" s="328"/>
      <c r="AN874" s="328"/>
      <c r="AO874" s="329"/>
      <c r="AP874" s="323" t="s">
        <v>549</v>
      </c>
      <c r="AQ874" s="323"/>
      <c r="AR874" s="323"/>
      <c r="AS874" s="323"/>
      <c r="AT874" s="323"/>
      <c r="AU874" s="323"/>
      <c r="AV874" s="323"/>
      <c r="AW874" s="323"/>
      <c r="AX874" s="323"/>
    </row>
    <row r="875" spans="1:50" ht="30" customHeight="1" x14ac:dyDescent="0.15">
      <c r="A875" s="406">
        <v>6</v>
      </c>
      <c r="B875" s="406">
        <v>1</v>
      </c>
      <c r="C875" s="427" t="s">
        <v>663</v>
      </c>
      <c r="D875" s="420"/>
      <c r="E875" s="420"/>
      <c r="F875" s="420"/>
      <c r="G875" s="420"/>
      <c r="H875" s="420"/>
      <c r="I875" s="420"/>
      <c r="J875" s="421">
        <v>4000020442011</v>
      </c>
      <c r="K875" s="422"/>
      <c r="L875" s="422"/>
      <c r="M875" s="422"/>
      <c r="N875" s="422"/>
      <c r="O875" s="422"/>
      <c r="P875" s="319" t="s">
        <v>668</v>
      </c>
      <c r="Q875" s="319"/>
      <c r="R875" s="319"/>
      <c r="S875" s="319"/>
      <c r="T875" s="319"/>
      <c r="U875" s="319"/>
      <c r="V875" s="319"/>
      <c r="W875" s="319"/>
      <c r="X875" s="319"/>
      <c r="Y875" s="320">
        <v>299</v>
      </c>
      <c r="Z875" s="321"/>
      <c r="AA875" s="321"/>
      <c r="AB875" s="322"/>
      <c r="AC875" s="324" t="s">
        <v>617</v>
      </c>
      <c r="AD875" s="324"/>
      <c r="AE875" s="324"/>
      <c r="AF875" s="324"/>
      <c r="AG875" s="324"/>
      <c r="AH875" s="325" t="s">
        <v>549</v>
      </c>
      <c r="AI875" s="326"/>
      <c r="AJ875" s="326"/>
      <c r="AK875" s="326"/>
      <c r="AL875" s="327" t="s">
        <v>549</v>
      </c>
      <c r="AM875" s="328"/>
      <c r="AN875" s="328"/>
      <c r="AO875" s="329"/>
      <c r="AP875" s="323" t="s">
        <v>549</v>
      </c>
      <c r="AQ875" s="323"/>
      <c r="AR875" s="323"/>
      <c r="AS875" s="323"/>
      <c r="AT875" s="323"/>
      <c r="AU875" s="323"/>
      <c r="AV875" s="323"/>
      <c r="AW875" s="323"/>
      <c r="AX875" s="323"/>
    </row>
    <row r="876" spans="1:50" ht="30" customHeight="1" x14ac:dyDescent="0.15">
      <c r="A876" s="406">
        <v>7</v>
      </c>
      <c r="B876" s="406">
        <v>1</v>
      </c>
      <c r="C876" s="427" t="s">
        <v>664</v>
      </c>
      <c r="D876" s="420"/>
      <c r="E876" s="420"/>
      <c r="F876" s="420"/>
      <c r="G876" s="420"/>
      <c r="H876" s="420"/>
      <c r="I876" s="420"/>
      <c r="J876" s="421">
        <v>3000020409481</v>
      </c>
      <c r="K876" s="422"/>
      <c r="L876" s="422"/>
      <c r="M876" s="422"/>
      <c r="N876" s="422"/>
      <c r="O876" s="422"/>
      <c r="P876" s="319" t="s">
        <v>668</v>
      </c>
      <c r="Q876" s="319"/>
      <c r="R876" s="319"/>
      <c r="S876" s="319"/>
      <c r="T876" s="319"/>
      <c r="U876" s="319"/>
      <c r="V876" s="319"/>
      <c r="W876" s="319"/>
      <c r="X876" s="319"/>
      <c r="Y876" s="320">
        <v>291</v>
      </c>
      <c r="Z876" s="321"/>
      <c r="AA876" s="321"/>
      <c r="AB876" s="322"/>
      <c r="AC876" s="324" t="s">
        <v>617</v>
      </c>
      <c r="AD876" s="324"/>
      <c r="AE876" s="324"/>
      <c r="AF876" s="324"/>
      <c r="AG876" s="324"/>
      <c r="AH876" s="325" t="s">
        <v>549</v>
      </c>
      <c r="AI876" s="326"/>
      <c r="AJ876" s="326"/>
      <c r="AK876" s="326"/>
      <c r="AL876" s="327" t="s">
        <v>549</v>
      </c>
      <c r="AM876" s="328"/>
      <c r="AN876" s="328"/>
      <c r="AO876" s="329"/>
      <c r="AP876" s="323" t="s">
        <v>549</v>
      </c>
      <c r="AQ876" s="323"/>
      <c r="AR876" s="323"/>
      <c r="AS876" s="323"/>
      <c r="AT876" s="323"/>
      <c r="AU876" s="323"/>
      <c r="AV876" s="323"/>
      <c r="AW876" s="323"/>
      <c r="AX876" s="323"/>
    </row>
    <row r="877" spans="1:50" ht="30" customHeight="1" x14ac:dyDescent="0.15">
      <c r="A877" s="406">
        <v>8</v>
      </c>
      <c r="B877" s="406">
        <v>1</v>
      </c>
      <c r="C877" s="427" t="s">
        <v>665</v>
      </c>
      <c r="D877" s="420"/>
      <c r="E877" s="420"/>
      <c r="F877" s="420"/>
      <c r="G877" s="420"/>
      <c r="H877" s="420"/>
      <c r="I877" s="420"/>
      <c r="J877" s="421">
        <v>1000020230006</v>
      </c>
      <c r="K877" s="422"/>
      <c r="L877" s="422"/>
      <c r="M877" s="422"/>
      <c r="N877" s="422"/>
      <c r="O877" s="422"/>
      <c r="P877" s="319" t="s">
        <v>668</v>
      </c>
      <c r="Q877" s="319"/>
      <c r="R877" s="319"/>
      <c r="S877" s="319"/>
      <c r="T877" s="319"/>
      <c r="U877" s="319"/>
      <c r="V877" s="319"/>
      <c r="W877" s="319"/>
      <c r="X877" s="319"/>
      <c r="Y877" s="320">
        <v>267</v>
      </c>
      <c r="Z877" s="321"/>
      <c r="AA877" s="321"/>
      <c r="AB877" s="322"/>
      <c r="AC877" s="324" t="s">
        <v>617</v>
      </c>
      <c r="AD877" s="324"/>
      <c r="AE877" s="324"/>
      <c r="AF877" s="324"/>
      <c r="AG877" s="324"/>
      <c r="AH877" s="325" t="s">
        <v>549</v>
      </c>
      <c r="AI877" s="326"/>
      <c r="AJ877" s="326"/>
      <c r="AK877" s="326"/>
      <c r="AL877" s="327" t="s">
        <v>549</v>
      </c>
      <c r="AM877" s="328"/>
      <c r="AN877" s="328"/>
      <c r="AO877" s="329"/>
      <c r="AP877" s="323" t="s">
        <v>549</v>
      </c>
      <c r="AQ877" s="323"/>
      <c r="AR877" s="323"/>
      <c r="AS877" s="323"/>
      <c r="AT877" s="323"/>
      <c r="AU877" s="323"/>
      <c r="AV877" s="323"/>
      <c r="AW877" s="323"/>
      <c r="AX877" s="323"/>
    </row>
    <row r="878" spans="1:50" ht="30" customHeight="1" x14ac:dyDescent="0.15">
      <c r="A878" s="406">
        <v>9</v>
      </c>
      <c r="B878" s="406">
        <v>1</v>
      </c>
      <c r="C878" s="427" t="s">
        <v>666</v>
      </c>
      <c r="D878" s="420"/>
      <c r="E878" s="420"/>
      <c r="F878" s="420"/>
      <c r="G878" s="420"/>
      <c r="H878" s="420"/>
      <c r="I878" s="420"/>
      <c r="J878" s="421">
        <v>7000020100005</v>
      </c>
      <c r="K878" s="422"/>
      <c r="L878" s="422"/>
      <c r="M878" s="422"/>
      <c r="N878" s="422"/>
      <c r="O878" s="422"/>
      <c r="P878" s="319" t="s">
        <v>668</v>
      </c>
      <c r="Q878" s="319"/>
      <c r="R878" s="319"/>
      <c r="S878" s="319"/>
      <c r="T878" s="319"/>
      <c r="U878" s="319"/>
      <c r="V878" s="319"/>
      <c r="W878" s="319"/>
      <c r="X878" s="319"/>
      <c r="Y878" s="320">
        <v>246</v>
      </c>
      <c r="Z878" s="321"/>
      <c r="AA878" s="321"/>
      <c r="AB878" s="322"/>
      <c r="AC878" s="324" t="s">
        <v>617</v>
      </c>
      <c r="AD878" s="324"/>
      <c r="AE878" s="324"/>
      <c r="AF878" s="324"/>
      <c r="AG878" s="324"/>
      <c r="AH878" s="325" t="s">
        <v>549</v>
      </c>
      <c r="AI878" s="326"/>
      <c r="AJ878" s="326"/>
      <c r="AK878" s="326"/>
      <c r="AL878" s="327" t="s">
        <v>549</v>
      </c>
      <c r="AM878" s="328"/>
      <c r="AN878" s="328"/>
      <c r="AO878" s="329"/>
      <c r="AP878" s="323" t="s">
        <v>549</v>
      </c>
      <c r="AQ878" s="323"/>
      <c r="AR878" s="323"/>
      <c r="AS878" s="323"/>
      <c r="AT878" s="323"/>
      <c r="AU878" s="323"/>
      <c r="AV878" s="323"/>
      <c r="AW878" s="323"/>
      <c r="AX878" s="323"/>
    </row>
    <row r="879" spans="1:50" ht="30" customHeight="1" x14ac:dyDescent="0.15">
      <c r="A879" s="406">
        <v>10</v>
      </c>
      <c r="B879" s="406">
        <v>1</v>
      </c>
      <c r="C879" s="427" t="s">
        <v>667</v>
      </c>
      <c r="D879" s="420"/>
      <c r="E879" s="420"/>
      <c r="F879" s="420"/>
      <c r="G879" s="420"/>
      <c r="H879" s="420"/>
      <c r="I879" s="420"/>
      <c r="J879" s="421">
        <v>3000020401307</v>
      </c>
      <c r="K879" s="422"/>
      <c r="L879" s="422"/>
      <c r="M879" s="422"/>
      <c r="N879" s="422"/>
      <c r="O879" s="422"/>
      <c r="P879" s="319" t="s">
        <v>668</v>
      </c>
      <c r="Q879" s="319"/>
      <c r="R879" s="319"/>
      <c r="S879" s="319"/>
      <c r="T879" s="319"/>
      <c r="U879" s="319"/>
      <c r="V879" s="319"/>
      <c r="W879" s="319"/>
      <c r="X879" s="319"/>
      <c r="Y879" s="320">
        <v>227</v>
      </c>
      <c r="Z879" s="321"/>
      <c r="AA879" s="321"/>
      <c r="AB879" s="322"/>
      <c r="AC879" s="324" t="s">
        <v>617</v>
      </c>
      <c r="AD879" s="324"/>
      <c r="AE879" s="324"/>
      <c r="AF879" s="324"/>
      <c r="AG879" s="324"/>
      <c r="AH879" s="325" t="s">
        <v>549</v>
      </c>
      <c r="AI879" s="326"/>
      <c r="AJ879" s="326"/>
      <c r="AK879" s="326"/>
      <c r="AL879" s="327" t="s">
        <v>549</v>
      </c>
      <c r="AM879" s="328"/>
      <c r="AN879" s="328"/>
      <c r="AO879" s="329"/>
      <c r="AP879" s="323" t="s">
        <v>549</v>
      </c>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9" t="s">
        <v>430</v>
      </c>
      <c r="K902" s="116"/>
      <c r="L902" s="116"/>
      <c r="M902" s="116"/>
      <c r="N902" s="116"/>
      <c r="O902" s="116"/>
      <c r="P902" s="349" t="s">
        <v>375</v>
      </c>
      <c r="Q902" s="349"/>
      <c r="R902" s="349"/>
      <c r="S902" s="349"/>
      <c r="T902" s="349"/>
      <c r="U902" s="349"/>
      <c r="V902" s="349"/>
      <c r="W902" s="349"/>
      <c r="X902" s="349"/>
      <c r="Y902" s="346" t="s">
        <v>427</v>
      </c>
      <c r="Z902" s="347"/>
      <c r="AA902" s="347"/>
      <c r="AB902" s="347"/>
      <c r="AC902" s="279" t="s">
        <v>473</v>
      </c>
      <c r="AD902" s="279"/>
      <c r="AE902" s="279"/>
      <c r="AF902" s="279"/>
      <c r="AG902" s="279"/>
      <c r="AH902" s="346" t="s">
        <v>508</v>
      </c>
      <c r="AI902" s="348"/>
      <c r="AJ902" s="348"/>
      <c r="AK902" s="348"/>
      <c r="AL902" s="348" t="s">
        <v>21</v>
      </c>
      <c r="AM902" s="348"/>
      <c r="AN902" s="348"/>
      <c r="AO902" s="429"/>
      <c r="AP902" s="430" t="s">
        <v>431</v>
      </c>
      <c r="AQ902" s="430"/>
      <c r="AR902" s="430"/>
      <c r="AS902" s="430"/>
      <c r="AT902" s="430"/>
      <c r="AU902" s="430"/>
      <c r="AV902" s="430"/>
      <c r="AW902" s="430"/>
      <c r="AX902" s="430"/>
    </row>
    <row r="903" spans="1:50" ht="30" customHeight="1" x14ac:dyDescent="0.15">
      <c r="A903" s="406">
        <v>1</v>
      </c>
      <c r="B903" s="406">
        <v>1</v>
      </c>
      <c r="C903" s="427" t="s">
        <v>670</v>
      </c>
      <c r="D903" s="420"/>
      <c r="E903" s="420"/>
      <c r="F903" s="420"/>
      <c r="G903" s="420"/>
      <c r="H903" s="420"/>
      <c r="I903" s="420"/>
      <c r="J903" s="421">
        <v>5000020444618</v>
      </c>
      <c r="K903" s="422"/>
      <c r="L903" s="422"/>
      <c r="M903" s="422"/>
      <c r="N903" s="422"/>
      <c r="O903" s="422"/>
      <c r="P903" s="319" t="s">
        <v>669</v>
      </c>
      <c r="Q903" s="319"/>
      <c r="R903" s="319"/>
      <c r="S903" s="319"/>
      <c r="T903" s="319"/>
      <c r="U903" s="319"/>
      <c r="V903" s="319"/>
      <c r="W903" s="319"/>
      <c r="X903" s="319"/>
      <c r="Y903" s="320">
        <v>196</v>
      </c>
      <c r="Z903" s="321"/>
      <c r="AA903" s="321"/>
      <c r="AB903" s="322"/>
      <c r="AC903" s="330" t="s">
        <v>617</v>
      </c>
      <c r="AD903" s="428"/>
      <c r="AE903" s="428"/>
      <c r="AF903" s="428"/>
      <c r="AG903" s="428"/>
      <c r="AH903" s="325" t="s">
        <v>460</v>
      </c>
      <c r="AI903" s="326"/>
      <c r="AJ903" s="326"/>
      <c r="AK903" s="326"/>
      <c r="AL903" s="327" t="s">
        <v>460</v>
      </c>
      <c r="AM903" s="328"/>
      <c r="AN903" s="328"/>
      <c r="AO903" s="329"/>
      <c r="AP903" s="323" t="s">
        <v>460</v>
      </c>
      <c r="AQ903" s="323"/>
      <c r="AR903" s="323"/>
      <c r="AS903" s="323"/>
      <c r="AT903" s="323"/>
      <c r="AU903" s="323"/>
      <c r="AV903" s="323"/>
      <c r="AW903" s="323"/>
      <c r="AX903" s="323"/>
    </row>
    <row r="904" spans="1:50" ht="30" customHeight="1" x14ac:dyDescent="0.15">
      <c r="A904" s="406">
        <v>2</v>
      </c>
      <c r="B904" s="406">
        <v>1</v>
      </c>
      <c r="C904" s="427" t="s">
        <v>671</v>
      </c>
      <c r="D904" s="420"/>
      <c r="E904" s="420"/>
      <c r="F904" s="420"/>
      <c r="G904" s="420"/>
      <c r="H904" s="420"/>
      <c r="I904" s="420"/>
      <c r="J904" s="421">
        <v>9000020432148</v>
      </c>
      <c r="K904" s="422"/>
      <c r="L904" s="422"/>
      <c r="M904" s="422"/>
      <c r="N904" s="422"/>
      <c r="O904" s="422"/>
      <c r="P904" s="319" t="s">
        <v>669</v>
      </c>
      <c r="Q904" s="319"/>
      <c r="R904" s="319"/>
      <c r="S904" s="319"/>
      <c r="T904" s="319"/>
      <c r="U904" s="319"/>
      <c r="V904" s="319"/>
      <c r="W904" s="319"/>
      <c r="X904" s="319"/>
      <c r="Y904" s="320">
        <v>190</v>
      </c>
      <c r="Z904" s="321"/>
      <c r="AA904" s="321"/>
      <c r="AB904" s="322"/>
      <c r="AC904" s="330" t="s">
        <v>617</v>
      </c>
      <c r="AD904" s="428"/>
      <c r="AE904" s="428"/>
      <c r="AF904" s="428"/>
      <c r="AG904" s="428"/>
      <c r="AH904" s="325" t="s">
        <v>549</v>
      </c>
      <c r="AI904" s="326"/>
      <c r="AJ904" s="326"/>
      <c r="AK904" s="326"/>
      <c r="AL904" s="327" t="s">
        <v>549</v>
      </c>
      <c r="AM904" s="328"/>
      <c r="AN904" s="328"/>
      <c r="AO904" s="329"/>
      <c r="AP904" s="323" t="s">
        <v>549</v>
      </c>
      <c r="AQ904" s="323"/>
      <c r="AR904" s="323"/>
      <c r="AS904" s="323"/>
      <c r="AT904" s="323"/>
      <c r="AU904" s="323"/>
      <c r="AV904" s="323"/>
      <c r="AW904" s="323"/>
      <c r="AX904" s="323"/>
    </row>
    <row r="905" spans="1:50" ht="30" customHeight="1" x14ac:dyDescent="0.15">
      <c r="A905" s="406">
        <v>3</v>
      </c>
      <c r="B905" s="406">
        <v>1</v>
      </c>
      <c r="C905" s="427" t="s">
        <v>672</v>
      </c>
      <c r="D905" s="420"/>
      <c r="E905" s="420"/>
      <c r="F905" s="420"/>
      <c r="G905" s="420"/>
      <c r="H905" s="420"/>
      <c r="I905" s="420"/>
      <c r="J905" s="421">
        <v>8000020434434</v>
      </c>
      <c r="K905" s="422"/>
      <c r="L905" s="422"/>
      <c r="M905" s="422"/>
      <c r="N905" s="422"/>
      <c r="O905" s="422"/>
      <c r="P905" s="423" t="s">
        <v>669</v>
      </c>
      <c r="Q905" s="319"/>
      <c r="R905" s="319"/>
      <c r="S905" s="319"/>
      <c r="T905" s="319"/>
      <c r="U905" s="319"/>
      <c r="V905" s="319"/>
      <c r="W905" s="319"/>
      <c r="X905" s="319"/>
      <c r="Y905" s="320">
        <v>188</v>
      </c>
      <c r="Z905" s="321"/>
      <c r="AA905" s="321"/>
      <c r="AB905" s="322"/>
      <c r="AC905" s="330" t="s">
        <v>617</v>
      </c>
      <c r="AD905" s="428"/>
      <c r="AE905" s="428"/>
      <c r="AF905" s="428"/>
      <c r="AG905" s="428"/>
      <c r="AH905" s="325" t="s">
        <v>549</v>
      </c>
      <c r="AI905" s="326"/>
      <c r="AJ905" s="326"/>
      <c r="AK905" s="326"/>
      <c r="AL905" s="327" t="s">
        <v>549</v>
      </c>
      <c r="AM905" s="328"/>
      <c r="AN905" s="328"/>
      <c r="AO905" s="329"/>
      <c r="AP905" s="323" t="s">
        <v>549</v>
      </c>
      <c r="AQ905" s="323"/>
      <c r="AR905" s="323"/>
      <c r="AS905" s="323"/>
      <c r="AT905" s="323"/>
      <c r="AU905" s="323"/>
      <c r="AV905" s="323"/>
      <c r="AW905" s="323"/>
      <c r="AX905" s="323"/>
    </row>
    <row r="906" spans="1:50" ht="30" customHeight="1" x14ac:dyDescent="0.15">
      <c r="A906" s="406">
        <v>4</v>
      </c>
      <c r="B906" s="406">
        <v>1</v>
      </c>
      <c r="C906" s="427" t="s">
        <v>673</v>
      </c>
      <c r="D906" s="420"/>
      <c r="E906" s="420"/>
      <c r="F906" s="420"/>
      <c r="G906" s="420"/>
      <c r="H906" s="420"/>
      <c r="I906" s="420"/>
      <c r="J906" s="421">
        <v>1000020402281</v>
      </c>
      <c r="K906" s="422"/>
      <c r="L906" s="422"/>
      <c r="M906" s="422"/>
      <c r="N906" s="422"/>
      <c r="O906" s="422"/>
      <c r="P906" s="423" t="s">
        <v>669</v>
      </c>
      <c r="Q906" s="319"/>
      <c r="R906" s="319"/>
      <c r="S906" s="319"/>
      <c r="T906" s="319"/>
      <c r="U906" s="319"/>
      <c r="V906" s="319"/>
      <c r="W906" s="319"/>
      <c r="X906" s="319"/>
      <c r="Y906" s="320">
        <v>185</v>
      </c>
      <c r="Z906" s="321"/>
      <c r="AA906" s="321"/>
      <c r="AB906" s="322"/>
      <c r="AC906" s="330" t="s">
        <v>617</v>
      </c>
      <c r="AD906" s="428"/>
      <c r="AE906" s="428"/>
      <c r="AF906" s="428"/>
      <c r="AG906" s="428"/>
      <c r="AH906" s="325" t="s">
        <v>549</v>
      </c>
      <c r="AI906" s="326"/>
      <c r="AJ906" s="326"/>
      <c r="AK906" s="326"/>
      <c r="AL906" s="327" t="s">
        <v>549</v>
      </c>
      <c r="AM906" s="328"/>
      <c r="AN906" s="328"/>
      <c r="AO906" s="329"/>
      <c r="AP906" s="323" t="s">
        <v>549</v>
      </c>
      <c r="AQ906" s="323"/>
      <c r="AR906" s="323"/>
      <c r="AS906" s="323"/>
      <c r="AT906" s="323"/>
      <c r="AU906" s="323"/>
      <c r="AV906" s="323"/>
      <c r="AW906" s="323"/>
      <c r="AX906" s="323"/>
    </row>
    <row r="907" spans="1:50" ht="30" customHeight="1" x14ac:dyDescent="0.15">
      <c r="A907" s="406">
        <v>5</v>
      </c>
      <c r="B907" s="406">
        <v>1</v>
      </c>
      <c r="C907" s="427" t="s">
        <v>674</v>
      </c>
      <c r="D907" s="420"/>
      <c r="E907" s="420"/>
      <c r="F907" s="420"/>
      <c r="G907" s="420"/>
      <c r="H907" s="420"/>
      <c r="I907" s="420"/>
      <c r="J907" s="421">
        <v>9000020431001</v>
      </c>
      <c r="K907" s="422"/>
      <c r="L907" s="422"/>
      <c r="M907" s="422"/>
      <c r="N907" s="422"/>
      <c r="O907" s="422"/>
      <c r="P907" s="319" t="s">
        <v>669</v>
      </c>
      <c r="Q907" s="319"/>
      <c r="R907" s="319"/>
      <c r="S907" s="319"/>
      <c r="T907" s="319"/>
      <c r="U907" s="319"/>
      <c r="V907" s="319"/>
      <c r="W907" s="319"/>
      <c r="X907" s="319"/>
      <c r="Y907" s="320">
        <v>142</v>
      </c>
      <c r="Z907" s="321"/>
      <c r="AA907" s="321"/>
      <c r="AB907" s="322"/>
      <c r="AC907" s="330" t="s">
        <v>617</v>
      </c>
      <c r="AD907" s="428"/>
      <c r="AE907" s="428"/>
      <c r="AF907" s="428"/>
      <c r="AG907" s="428"/>
      <c r="AH907" s="325" t="s">
        <v>549</v>
      </c>
      <c r="AI907" s="326"/>
      <c r="AJ907" s="326"/>
      <c r="AK907" s="326"/>
      <c r="AL907" s="327" t="s">
        <v>549</v>
      </c>
      <c r="AM907" s="328"/>
      <c r="AN907" s="328"/>
      <c r="AO907" s="329"/>
      <c r="AP907" s="323" t="s">
        <v>549</v>
      </c>
      <c r="AQ907" s="323"/>
      <c r="AR907" s="323"/>
      <c r="AS907" s="323"/>
      <c r="AT907" s="323"/>
      <c r="AU907" s="323"/>
      <c r="AV907" s="323"/>
      <c r="AW907" s="323"/>
      <c r="AX907" s="323"/>
    </row>
    <row r="908" spans="1:50" ht="30" customHeight="1" x14ac:dyDescent="0.15">
      <c r="A908" s="406">
        <v>6</v>
      </c>
      <c r="B908" s="406">
        <v>1</v>
      </c>
      <c r="C908" s="427" t="s">
        <v>675</v>
      </c>
      <c r="D908" s="420"/>
      <c r="E908" s="420"/>
      <c r="F908" s="420"/>
      <c r="G908" s="420"/>
      <c r="H908" s="420"/>
      <c r="I908" s="420"/>
      <c r="J908" s="421">
        <v>8000020016365</v>
      </c>
      <c r="K908" s="422"/>
      <c r="L908" s="422"/>
      <c r="M908" s="422"/>
      <c r="N908" s="422"/>
      <c r="O908" s="422"/>
      <c r="P908" s="319" t="s">
        <v>669</v>
      </c>
      <c r="Q908" s="319"/>
      <c r="R908" s="319"/>
      <c r="S908" s="319"/>
      <c r="T908" s="319"/>
      <c r="U908" s="319"/>
      <c r="V908" s="319"/>
      <c r="W908" s="319"/>
      <c r="X908" s="319"/>
      <c r="Y908" s="320">
        <v>128</v>
      </c>
      <c r="Z908" s="321"/>
      <c r="AA908" s="321"/>
      <c r="AB908" s="322"/>
      <c r="AC908" s="330" t="s">
        <v>617</v>
      </c>
      <c r="AD908" s="428"/>
      <c r="AE908" s="428"/>
      <c r="AF908" s="428"/>
      <c r="AG908" s="428"/>
      <c r="AH908" s="325" t="s">
        <v>549</v>
      </c>
      <c r="AI908" s="326"/>
      <c r="AJ908" s="326"/>
      <c r="AK908" s="326"/>
      <c r="AL908" s="327" t="s">
        <v>549</v>
      </c>
      <c r="AM908" s="328"/>
      <c r="AN908" s="328"/>
      <c r="AO908" s="329"/>
      <c r="AP908" s="323" t="s">
        <v>549</v>
      </c>
      <c r="AQ908" s="323"/>
      <c r="AR908" s="323"/>
      <c r="AS908" s="323"/>
      <c r="AT908" s="323"/>
      <c r="AU908" s="323"/>
      <c r="AV908" s="323"/>
      <c r="AW908" s="323"/>
      <c r="AX908" s="323"/>
    </row>
    <row r="909" spans="1:50" ht="30" customHeight="1" x14ac:dyDescent="0.15">
      <c r="A909" s="406">
        <v>7</v>
      </c>
      <c r="B909" s="406">
        <v>1</v>
      </c>
      <c r="C909" s="427" t="s">
        <v>676</v>
      </c>
      <c r="D909" s="420"/>
      <c r="E909" s="420"/>
      <c r="F909" s="420"/>
      <c r="G909" s="420"/>
      <c r="H909" s="420"/>
      <c r="I909" s="420"/>
      <c r="J909" s="421">
        <v>6000020434337</v>
      </c>
      <c r="K909" s="422"/>
      <c r="L909" s="422"/>
      <c r="M909" s="422"/>
      <c r="N909" s="422"/>
      <c r="O909" s="422"/>
      <c r="P909" s="319" t="s">
        <v>669</v>
      </c>
      <c r="Q909" s="319"/>
      <c r="R909" s="319"/>
      <c r="S909" s="319"/>
      <c r="T909" s="319"/>
      <c r="U909" s="319"/>
      <c r="V909" s="319"/>
      <c r="W909" s="319"/>
      <c r="X909" s="319"/>
      <c r="Y909" s="320">
        <v>100</v>
      </c>
      <c r="Z909" s="321"/>
      <c r="AA909" s="321"/>
      <c r="AB909" s="322"/>
      <c r="AC909" s="330" t="s">
        <v>617</v>
      </c>
      <c r="AD909" s="428"/>
      <c r="AE909" s="428"/>
      <c r="AF909" s="428"/>
      <c r="AG909" s="428"/>
      <c r="AH909" s="325" t="s">
        <v>549</v>
      </c>
      <c r="AI909" s="326"/>
      <c r="AJ909" s="326"/>
      <c r="AK909" s="326"/>
      <c r="AL909" s="327" t="s">
        <v>549</v>
      </c>
      <c r="AM909" s="328"/>
      <c r="AN909" s="328"/>
      <c r="AO909" s="329"/>
      <c r="AP909" s="323" t="s">
        <v>549</v>
      </c>
      <c r="AQ909" s="323"/>
      <c r="AR909" s="323"/>
      <c r="AS909" s="323"/>
      <c r="AT909" s="323"/>
      <c r="AU909" s="323"/>
      <c r="AV909" s="323"/>
      <c r="AW909" s="323"/>
      <c r="AX909" s="323"/>
    </row>
    <row r="910" spans="1:50" ht="30" customHeight="1" x14ac:dyDescent="0.15">
      <c r="A910" s="406">
        <v>8</v>
      </c>
      <c r="B910" s="406">
        <v>1</v>
      </c>
      <c r="C910" s="427" t="s">
        <v>677</v>
      </c>
      <c r="D910" s="420"/>
      <c r="E910" s="420"/>
      <c r="F910" s="420"/>
      <c r="G910" s="420"/>
      <c r="H910" s="420"/>
      <c r="I910" s="420"/>
      <c r="J910" s="421">
        <v>6000020434329</v>
      </c>
      <c r="K910" s="422"/>
      <c r="L910" s="422"/>
      <c r="M910" s="422"/>
      <c r="N910" s="422"/>
      <c r="O910" s="422"/>
      <c r="P910" s="319" t="s">
        <v>669</v>
      </c>
      <c r="Q910" s="319"/>
      <c r="R910" s="319"/>
      <c r="S910" s="319"/>
      <c r="T910" s="319"/>
      <c r="U910" s="319"/>
      <c r="V910" s="319"/>
      <c r="W910" s="319"/>
      <c r="X910" s="319"/>
      <c r="Y910" s="320">
        <v>89</v>
      </c>
      <c r="Z910" s="321"/>
      <c r="AA910" s="321"/>
      <c r="AB910" s="322"/>
      <c r="AC910" s="330" t="s">
        <v>617</v>
      </c>
      <c r="AD910" s="428"/>
      <c r="AE910" s="428"/>
      <c r="AF910" s="428"/>
      <c r="AG910" s="428"/>
      <c r="AH910" s="325" t="s">
        <v>549</v>
      </c>
      <c r="AI910" s="326"/>
      <c r="AJ910" s="326"/>
      <c r="AK910" s="326"/>
      <c r="AL910" s="327" t="s">
        <v>549</v>
      </c>
      <c r="AM910" s="328"/>
      <c r="AN910" s="328"/>
      <c r="AO910" s="329"/>
      <c r="AP910" s="323" t="s">
        <v>549</v>
      </c>
      <c r="AQ910" s="323"/>
      <c r="AR910" s="323"/>
      <c r="AS910" s="323"/>
      <c r="AT910" s="323"/>
      <c r="AU910" s="323"/>
      <c r="AV910" s="323"/>
      <c r="AW910" s="323"/>
      <c r="AX910" s="323"/>
    </row>
    <row r="911" spans="1:50" ht="30" customHeight="1" x14ac:dyDescent="0.15">
      <c r="A911" s="406">
        <v>9</v>
      </c>
      <c r="B911" s="406">
        <v>1</v>
      </c>
      <c r="C911" s="427" t="s">
        <v>678</v>
      </c>
      <c r="D911" s="420"/>
      <c r="E911" s="420"/>
      <c r="F911" s="420"/>
      <c r="G911" s="420"/>
      <c r="H911" s="420"/>
      <c r="I911" s="420"/>
      <c r="J911" s="421">
        <v>8000020016357</v>
      </c>
      <c r="K911" s="422"/>
      <c r="L911" s="422"/>
      <c r="M911" s="422"/>
      <c r="N911" s="422"/>
      <c r="O911" s="422"/>
      <c r="P911" s="319" t="s">
        <v>669</v>
      </c>
      <c r="Q911" s="319"/>
      <c r="R911" s="319"/>
      <c r="S911" s="319"/>
      <c r="T911" s="319"/>
      <c r="U911" s="319"/>
      <c r="V911" s="319"/>
      <c r="W911" s="319"/>
      <c r="X911" s="319"/>
      <c r="Y911" s="320">
        <v>84</v>
      </c>
      <c r="Z911" s="321"/>
      <c r="AA911" s="321"/>
      <c r="AB911" s="322"/>
      <c r="AC911" s="330" t="s">
        <v>617</v>
      </c>
      <c r="AD911" s="428"/>
      <c r="AE911" s="428"/>
      <c r="AF911" s="428"/>
      <c r="AG911" s="428"/>
      <c r="AH911" s="325" t="s">
        <v>549</v>
      </c>
      <c r="AI911" s="326"/>
      <c r="AJ911" s="326"/>
      <c r="AK911" s="326"/>
      <c r="AL911" s="327" t="s">
        <v>549</v>
      </c>
      <c r="AM911" s="328"/>
      <c r="AN911" s="328"/>
      <c r="AO911" s="329"/>
      <c r="AP911" s="323" t="s">
        <v>549</v>
      </c>
      <c r="AQ911" s="323"/>
      <c r="AR911" s="323"/>
      <c r="AS911" s="323"/>
      <c r="AT911" s="323"/>
      <c r="AU911" s="323"/>
      <c r="AV911" s="323"/>
      <c r="AW911" s="323"/>
      <c r="AX911" s="323"/>
    </row>
    <row r="912" spans="1:50" ht="30" customHeight="1" x14ac:dyDescent="0.15">
      <c r="A912" s="406">
        <v>10</v>
      </c>
      <c r="B912" s="406">
        <v>1</v>
      </c>
      <c r="C912" s="427" t="s">
        <v>672</v>
      </c>
      <c r="D912" s="420"/>
      <c r="E912" s="420"/>
      <c r="F912" s="420"/>
      <c r="G912" s="420"/>
      <c r="H912" s="420"/>
      <c r="I912" s="420"/>
      <c r="J912" s="421">
        <v>8000020434434</v>
      </c>
      <c r="K912" s="422"/>
      <c r="L912" s="422"/>
      <c r="M912" s="422"/>
      <c r="N912" s="422"/>
      <c r="O912" s="422"/>
      <c r="P912" s="319" t="s">
        <v>669</v>
      </c>
      <c r="Q912" s="319"/>
      <c r="R912" s="319"/>
      <c r="S912" s="319"/>
      <c r="T912" s="319"/>
      <c r="U912" s="319"/>
      <c r="V912" s="319"/>
      <c r="W912" s="319"/>
      <c r="X912" s="319"/>
      <c r="Y912" s="320">
        <v>68</v>
      </c>
      <c r="Z912" s="321"/>
      <c r="AA912" s="321"/>
      <c r="AB912" s="322"/>
      <c r="AC912" s="330" t="s">
        <v>617</v>
      </c>
      <c r="AD912" s="428"/>
      <c r="AE912" s="428"/>
      <c r="AF912" s="428"/>
      <c r="AG912" s="428"/>
      <c r="AH912" s="325" t="s">
        <v>549</v>
      </c>
      <c r="AI912" s="326"/>
      <c r="AJ912" s="326"/>
      <c r="AK912" s="326"/>
      <c r="AL912" s="327" t="s">
        <v>549</v>
      </c>
      <c r="AM912" s="328"/>
      <c r="AN912" s="328"/>
      <c r="AO912" s="329"/>
      <c r="AP912" s="323" t="s">
        <v>549</v>
      </c>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9" t="s">
        <v>430</v>
      </c>
      <c r="K935" s="116"/>
      <c r="L935" s="116"/>
      <c r="M935" s="116"/>
      <c r="N935" s="116"/>
      <c r="O935" s="116"/>
      <c r="P935" s="349" t="s">
        <v>375</v>
      </c>
      <c r="Q935" s="349"/>
      <c r="R935" s="349"/>
      <c r="S935" s="349"/>
      <c r="T935" s="349"/>
      <c r="U935" s="349"/>
      <c r="V935" s="349"/>
      <c r="W935" s="349"/>
      <c r="X935" s="349"/>
      <c r="Y935" s="346" t="s">
        <v>427</v>
      </c>
      <c r="Z935" s="347"/>
      <c r="AA935" s="347"/>
      <c r="AB935" s="347"/>
      <c r="AC935" s="279" t="s">
        <v>473</v>
      </c>
      <c r="AD935" s="279"/>
      <c r="AE935" s="279"/>
      <c r="AF935" s="279"/>
      <c r="AG935" s="279"/>
      <c r="AH935" s="346" t="s">
        <v>508</v>
      </c>
      <c r="AI935" s="348"/>
      <c r="AJ935" s="348"/>
      <c r="AK935" s="348"/>
      <c r="AL935" s="348" t="s">
        <v>21</v>
      </c>
      <c r="AM935" s="348"/>
      <c r="AN935" s="348"/>
      <c r="AO935" s="429"/>
      <c r="AP935" s="430" t="s">
        <v>431</v>
      </c>
      <c r="AQ935" s="430"/>
      <c r="AR935" s="430"/>
      <c r="AS935" s="430"/>
      <c r="AT935" s="430"/>
      <c r="AU935" s="430"/>
      <c r="AV935" s="430"/>
      <c r="AW935" s="430"/>
      <c r="AX935" s="430"/>
    </row>
    <row r="936" spans="1:50" ht="30" customHeight="1" x14ac:dyDescent="0.15">
      <c r="A936" s="406">
        <v>1</v>
      </c>
      <c r="B936" s="406">
        <v>1</v>
      </c>
      <c r="C936" s="433" t="s">
        <v>606</v>
      </c>
      <c r="D936" s="434"/>
      <c r="E936" s="434"/>
      <c r="F936" s="434"/>
      <c r="G936" s="434"/>
      <c r="H936" s="434"/>
      <c r="I936" s="435"/>
      <c r="J936" s="421">
        <v>4000020030007</v>
      </c>
      <c r="K936" s="422"/>
      <c r="L936" s="422"/>
      <c r="M936" s="422"/>
      <c r="N936" s="422"/>
      <c r="O936" s="422"/>
      <c r="P936" s="319" t="s">
        <v>616</v>
      </c>
      <c r="Q936" s="319"/>
      <c r="R936" s="319"/>
      <c r="S936" s="319"/>
      <c r="T936" s="319"/>
      <c r="U936" s="319"/>
      <c r="V936" s="319"/>
      <c r="W936" s="319"/>
      <c r="X936" s="319"/>
      <c r="Y936" s="320">
        <v>1.4</v>
      </c>
      <c r="Z936" s="321"/>
      <c r="AA936" s="321"/>
      <c r="AB936" s="322"/>
      <c r="AC936" s="330" t="s">
        <v>617</v>
      </c>
      <c r="AD936" s="428"/>
      <c r="AE936" s="428"/>
      <c r="AF936" s="428"/>
      <c r="AG936" s="428"/>
      <c r="AH936" s="325" t="s">
        <v>618</v>
      </c>
      <c r="AI936" s="326"/>
      <c r="AJ936" s="326"/>
      <c r="AK936" s="326"/>
      <c r="AL936" s="327" t="s">
        <v>618</v>
      </c>
      <c r="AM936" s="328"/>
      <c r="AN936" s="328"/>
      <c r="AO936" s="329"/>
      <c r="AP936" s="323" t="s">
        <v>618</v>
      </c>
      <c r="AQ936" s="323"/>
      <c r="AR936" s="323"/>
      <c r="AS936" s="323"/>
      <c r="AT936" s="323"/>
      <c r="AU936" s="323"/>
      <c r="AV936" s="323"/>
      <c r="AW936" s="323"/>
      <c r="AX936" s="323"/>
    </row>
    <row r="937" spans="1:50" ht="30" customHeight="1" x14ac:dyDescent="0.15">
      <c r="A937" s="406">
        <v>2</v>
      </c>
      <c r="B937" s="406">
        <v>1</v>
      </c>
      <c r="C937" s="433" t="s">
        <v>607</v>
      </c>
      <c r="D937" s="434"/>
      <c r="E937" s="434"/>
      <c r="F937" s="434"/>
      <c r="G937" s="434"/>
      <c r="H937" s="434"/>
      <c r="I937" s="435"/>
      <c r="J937" s="421">
        <v>5000020090000</v>
      </c>
      <c r="K937" s="422"/>
      <c r="L937" s="422"/>
      <c r="M937" s="422"/>
      <c r="N937" s="422"/>
      <c r="O937" s="422"/>
      <c r="P937" s="319" t="s">
        <v>616</v>
      </c>
      <c r="Q937" s="319"/>
      <c r="R937" s="319"/>
      <c r="S937" s="319"/>
      <c r="T937" s="319"/>
      <c r="U937" s="319"/>
      <c r="V937" s="319"/>
      <c r="W937" s="319"/>
      <c r="X937" s="319"/>
      <c r="Y937" s="320">
        <v>1.1000000000000001</v>
      </c>
      <c r="Z937" s="321"/>
      <c r="AA937" s="321"/>
      <c r="AB937" s="322"/>
      <c r="AC937" s="330" t="s">
        <v>617</v>
      </c>
      <c r="AD937" s="428"/>
      <c r="AE937" s="428"/>
      <c r="AF937" s="428"/>
      <c r="AG937" s="428"/>
      <c r="AH937" s="325" t="s">
        <v>549</v>
      </c>
      <c r="AI937" s="326"/>
      <c r="AJ937" s="326"/>
      <c r="AK937" s="326"/>
      <c r="AL937" s="327" t="s">
        <v>549</v>
      </c>
      <c r="AM937" s="328"/>
      <c r="AN937" s="328"/>
      <c r="AO937" s="329"/>
      <c r="AP937" s="323" t="s">
        <v>549</v>
      </c>
      <c r="AQ937" s="323"/>
      <c r="AR937" s="323"/>
      <c r="AS937" s="323"/>
      <c r="AT937" s="323"/>
      <c r="AU937" s="323"/>
      <c r="AV937" s="323"/>
      <c r="AW937" s="323"/>
      <c r="AX937" s="323"/>
    </row>
    <row r="938" spans="1:50" ht="30" customHeight="1" x14ac:dyDescent="0.15">
      <c r="A938" s="406">
        <v>3</v>
      </c>
      <c r="B938" s="406">
        <v>1</v>
      </c>
      <c r="C938" s="433" t="s">
        <v>608</v>
      </c>
      <c r="D938" s="905"/>
      <c r="E938" s="905"/>
      <c r="F938" s="905"/>
      <c r="G938" s="905"/>
      <c r="H938" s="905"/>
      <c r="I938" s="906"/>
      <c r="J938" s="421">
        <v>7000020340006</v>
      </c>
      <c r="K938" s="422"/>
      <c r="L938" s="422"/>
      <c r="M938" s="422"/>
      <c r="N938" s="422"/>
      <c r="O938" s="422"/>
      <c r="P938" s="423" t="s">
        <v>616</v>
      </c>
      <c r="Q938" s="319"/>
      <c r="R938" s="319"/>
      <c r="S938" s="319"/>
      <c r="T938" s="319"/>
      <c r="U938" s="319"/>
      <c r="V938" s="319"/>
      <c r="W938" s="319"/>
      <c r="X938" s="319"/>
      <c r="Y938" s="320">
        <v>0.8</v>
      </c>
      <c r="Z938" s="321"/>
      <c r="AA938" s="321"/>
      <c r="AB938" s="322"/>
      <c r="AC938" s="330" t="s">
        <v>617</v>
      </c>
      <c r="AD938" s="428"/>
      <c r="AE938" s="428"/>
      <c r="AF938" s="428"/>
      <c r="AG938" s="428"/>
      <c r="AH938" s="325" t="s">
        <v>549</v>
      </c>
      <c r="AI938" s="326"/>
      <c r="AJ938" s="326"/>
      <c r="AK938" s="326"/>
      <c r="AL938" s="327" t="s">
        <v>549</v>
      </c>
      <c r="AM938" s="328"/>
      <c r="AN938" s="328"/>
      <c r="AO938" s="329"/>
      <c r="AP938" s="323" t="s">
        <v>549</v>
      </c>
      <c r="AQ938" s="323"/>
      <c r="AR938" s="323"/>
      <c r="AS938" s="323"/>
      <c r="AT938" s="323"/>
      <c r="AU938" s="323"/>
      <c r="AV938" s="323"/>
      <c r="AW938" s="323"/>
      <c r="AX938" s="323"/>
    </row>
    <row r="939" spans="1:50" ht="30" customHeight="1" x14ac:dyDescent="0.15">
      <c r="A939" s="406">
        <v>4</v>
      </c>
      <c r="B939" s="406">
        <v>1</v>
      </c>
      <c r="C939" s="433" t="s">
        <v>609</v>
      </c>
      <c r="D939" s="905"/>
      <c r="E939" s="905"/>
      <c r="F939" s="905"/>
      <c r="G939" s="905"/>
      <c r="H939" s="905"/>
      <c r="I939" s="906"/>
      <c r="J939" s="421">
        <v>2000020350001</v>
      </c>
      <c r="K939" s="422"/>
      <c r="L939" s="422"/>
      <c r="M939" s="422"/>
      <c r="N939" s="422"/>
      <c r="O939" s="422"/>
      <c r="P939" s="423" t="s">
        <v>616</v>
      </c>
      <c r="Q939" s="319"/>
      <c r="R939" s="319"/>
      <c r="S939" s="319"/>
      <c r="T939" s="319"/>
      <c r="U939" s="319"/>
      <c r="V939" s="319"/>
      <c r="W939" s="319"/>
      <c r="X939" s="319"/>
      <c r="Y939" s="320">
        <v>0.8</v>
      </c>
      <c r="Z939" s="321"/>
      <c r="AA939" s="321"/>
      <c r="AB939" s="322"/>
      <c r="AC939" s="330" t="s">
        <v>617</v>
      </c>
      <c r="AD939" s="428"/>
      <c r="AE939" s="428"/>
      <c r="AF939" s="428"/>
      <c r="AG939" s="428"/>
      <c r="AH939" s="325" t="s">
        <v>549</v>
      </c>
      <c r="AI939" s="326"/>
      <c r="AJ939" s="326"/>
      <c r="AK939" s="326"/>
      <c r="AL939" s="327" t="s">
        <v>549</v>
      </c>
      <c r="AM939" s="328"/>
      <c r="AN939" s="328"/>
      <c r="AO939" s="329"/>
      <c r="AP939" s="323" t="s">
        <v>549</v>
      </c>
      <c r="AQ939" s="323"/>
      <c r="AR939" s="323"/>
      <c r="AS939" s="323"/>
      <c r="AT939" s="323"/>
      <c r="AU939" s="323"/>
      <c r="AV939" s="323"/>
      <c r="AW939" s="323"/>
      <c r="AX939" s="323"/>
    </row>
    <row r="940" spans="1:50" ht="30" customHeight="1" x14ac:dyDescent="0.15">
      <c r="A940" s="406">
        <v>5</v>
      </c>
      <c r="B940" s="406">
        <v>1</v>
      </c>
      <c r="C940" s="433" t="s">
        <v>610</v>
      </c>
      <c r="D940" s="434"/>
      <c r="E940" s="434"/>
      <c r="F940" s="434"/>
      <c r="G940" s="434"/>
      <c r="H940" s="434"/>
      <c r="I940" s="435"/>
      <c r="J940" s="421">
        <v>5000020390003</v>
      </c>
      <c r="K940" s="422"/>
      <c r="L940" s="422"/>
      <c r="M940" s="422"/>
      <c r="N940" s="422"/>
      <c r="O940" s="422"/>
      <c r="P940" s="319" t="s">
        <v>616</v>
      </c>
      <c r="Q940" s="319"/>
      <c r="R940" s="319"/>
      <c r="S940" s="319"/>
      <c r="T940" s="319"/>
      <c r="U940" s="319"/>
      <c r="V940" s="319"/>
      <c r="W940" s="319"/>
      <c r="X940" s="319"/>
      <c r="Y940" s="320">
        <v>0.6</v>
      </c>
      <c r="Z940" s="321"/>
      <c r="AA940" s="321"/>
      <c r="AB940" s="322"/>
      <c r="AC940" s="330" t="s">
        <v>617</v>
      </c>
      <c r="AD940" s="428"/>
      <c r="AE940" s="428"/>
      <c r="AF940" s="428"/>
      <c r="AG940" s="428"/>
      <c r="AH940" s="325" t="s">
        <v>549</v>
      </c>
      <c r="AI940" s="326"/>
      <c r="AJ940" s="326"/>
      <c r="AK940" s="326"/>
      <c r="AL940" s="327" t="s">
        <v>549</v>
      </c>
      <c r="AM940" s="328"/>
      <c r="AN940" s="328"/>
      <c r="AO940" s="329"/>
      <c r="AP940" s="323" t="s">
        <v>549</v>
      </c>
      <c r="AQ940" s="323"/>
      <c r="AR940" s="323"/>
      <c r="AS940" s="323"/>
      <c r="AT940" s="323"/>
      <c r="AU940" s="323"/>
      <c r="AV940" s="323"/>
      <c r="AW940" s="323"/>
      <c r="AX940" s="323"/>
    </row>
    <row r="941" spans="1:50" ht="30" customHeight="1" x14ac:dyDescent="0.15">
      <c r="A941" s="406">
        <v>6</v>
      </c>
      <c r="B941" s="406">
        <v>1</v>
      </c>
      <c r="C941" s="433" t="s">
        <v>611</v>
      </c>
      <c r="D941" s="434"/>
      <c r="E941" s="434"/>
      <c r="F941" s="434"/>
      <c r="G941" s="434"/>
      <c r="H941" s="434"/>
      <c r="I941" s="435"/>
      <c r="J941" s="421">
        <v>1000020200000</v>
      </c>
      <c r="K941" s="422"/>
      <c r="L941" s="422"/>
      <c r="M941" s="422"/>
      <c r="N941" s="422"/>
      <c r="O941" s="422"/>
      <c r="P941" s="319" t="s">
        <v>616</v>
      </c>
      <c r="Q941" s="319"/>
      <c r="R941" s="319"/>
      <c r="S941" s="319"/>
      <c r="T941" s="319"/>
      <c r="U941" s="319"/>
      <c r="V941" s="319"/>
      <c r="W941" s="319"/>
      <c r="X941" s="319"/>
      <c r="Y941" s="320">
        <v>0.6</v>
      </c>
      <c r="Z941" s="321"/>
      <c r="AA941" s="321"/>
      <c r="AB941" s="322"/>
      <c r="AC941" s="330" t="s">
        <v>617</v>
      </c>
      <c r="AD941" s="428"/>
      <c r="AE941" s="428"/>
      <c r="AF941" s="428"/>
      <c r="AG941" s="428"/>
      <c r="AH941" s="325" t="s">
        <v>549</v>
      </c>
      <c r="AI941" s="326"/>
      <c r="AJ941" s="326"/>
      <c r="AK941" s="326"/>
      <c r="AL941" s="327" t="s">
        <v>549</v>
      </c>
      <c r="AM941" s="328"/>
      <c r="AN941" s="328"/>
      <c r="AO941" s="329"/>
      <c r="AP941" s="323" t="s">
        <v>549</v>
      </c>
      <c r="AQ941" s="323"/>
      <c r="AR941" s="323"/>
      <c r="AS941" s="323"/>
      <c r="AT941" s="323"/>
      <c r="AU941" s="323"/>
      <c r="AV941" s="323"/>
      <c r="AW941" s="323"/>
      <c r="AX941" s="323"/>
    </row>
    <row r="942" spans="1:50" ht="30" customHeight="1" x14ac:dyDescent="0.15">
      <c r="A942" s="406">
        <v>7</v>
      </c>
      <c r="B942" s="406">
        <v>1</v>
      </c>
      <c r="C942" s="433" t="s">
        <v>612</v>
      </c>
      <c r="D942" s="434"/>
      <c r="E942" s="434"/>
      <c r="F942" s="434"/>
      <c r="G942" s="434"/>
      <c r="H942" s="434"/>
      <c r="I942" s="435"/>
      <c r="J942" s="421">
        <v>7000020430005</v>
      </c>
      <c r="K942" s="422"/>
      <c r="L942" s="422"/>
      <c r="M942" s="422"/>
      <c r="N942" s="422"/>
      <c r="O942" s="422"/>
      <c r="P942" s="319" t="s">
        <v>616</v>
      </c>
      <c r="Q942" s="319"/>
      <c r="R942" s="319"/>
      <c r="S942" s="319"/>
      <c r="T942" s="319"/>
      <c r="U942" s="319"/>
      <c r="V942" s="319"/>
      <c r="W942" s="319"/>
      <c r="X942" s="319"/>
      <c r="Y942" s="320">
        <v>0.6</v>
      </c>
      <c r="Z942" s="321"/>
      <c r="AA942" s="321"/>
      <c r="AB942" s="322"/>
      <c r="AC942" s="330" t="s">
        <v>617</v>
      </c>
      <c r="AD942" s="428"/>
      <c r="AE942" s="428"/>
      <c r="AF942" s="428"/>
      <c r="AG942" s="428"/>
      <c r="AH942" s="325" t="s">
        <v>549</v>
      </c>
      <c r="AI942" s="326"/>
      <c r="AJ942" s="326"/>
      <c r="AK942" s="326"/>
      <c r="AL942" s="327" t="s">
        <v>549</v>
      </c>
      <c r="AM942" s="328"/>
      <c r="AN942" s="328"/>
      <c r="AO942" s="329"/>
      <c r="AP942" s="323" t="s">
        <v>549</v>
      </c>
      <c r="AQ942" s="323"/>
      <c r="AR942" s="323"/>
      <c r="AS942" s="323"/>
      <c r="AT942" s="323"/>
      <c r="AU942" s="323"/>
      <c r="AV942" s="323"/>
      <c r="AW942" s="323"/>
      <c r="AX942" s="323"/>
    </row>
    <row r="943" spans="1:50" ht="30" customHeight="1" x14ac:dyDescent="0.15">
      <c r="A943" s="406">
        <v>8</v>
      </c>
      <c r="B943" s="406">
        <v>1</v>
      </c>
      <c r="C943" s="433" t="s">
        <v>613</v>
      </c>
      <c r="D943" s="434"/>
      <c r="E943" s="434"/>
      <c r="F943" s="434"/>
      <c r="G943" s="434"/>
      <c r="H943" s="434"/>
      <c r="I943" s="435"/>
      <c r="J943" s="421">
        <v>4000020450006</v>
      </c>
      <c r="K943" s="422"/>
      <c r="L943" s="422"/>
      <c r="M943" s="422"/>
      <c r="N943" s="422"/>
      <c r="O943" s="422"/>
      <c r="P943" s="319" t="s">
        <v>616</v>
      </c>
      <c r="Q943" s="319"/>
      <c r="R943" s="319"/>
      <c r="S943" s="319"/>
      <c r="T943" s="319"/>
      <c r="U943" s="319"/>
      <c r="V943" s="319"/>
      <c r="W943" s="319"/>
      <c r="X943" s="319"/>
      <c r="Y943" s="320">
        <v>0.5</v>
      </c>
      <c r="Z943" s="321"/>
      <c r="AA943" s="321"/>
      <c r="AB943" s="322"/>
      <c r="AC943" s="330" t="s">
        <v>617</v>
      </c>
      <c r="AD943" s="428"/>
      <c r="AE943" s="428"/>
      <c r="AF943" s="428"/>
      <c r="AG943" s="428"/>
      <c r="AH943" s="325" t="s">
        <v>549</v>
      </c>
      <c r="AI943" s="326"/>
      <c r="AJ943" s="326"/>
      <c r="AK943" s="326"/>
      <c r="AL943" s="327" t="s">
        <v>549</v>
      </c>
      <c r="AM943" s="328"/>
      <c r="AN943" s="328"/>
      <c r="AO943" s="329"/>
      <c r="AP943" s="323" t="s">
        <v>549</v>
      </c>
      <c r="AQ943" s="323"/>
      <c r="AR943" s="323"/>
      <c r="AS943" s="323"/>
      <c r="AT943" s="323"/>
      <c r="AU943" s="323"/>
      <c r="AV943" s="323"/>
      <c r="AW943" s="323"/>
      <c r="AX943" s="323"/>
    </row>
    <row r="944" spans="1:50" ht="30" customHeight="1" x14ac:dyDescent="0.15">
      <c r="A944" s="406">
        <v>9</v>
      </c>
      <c r="B944" s="406">
        <v>1</v>
      </c>
      <c r="C944" s="433" t="s">
        <v>614</v>
      </c>
      <c r="D944" s="434"/>
      <c r="E944" s="434"/>
      <c r="F944" s="434"/>
      <c r="G944" s="434"/>
      <c r="H944" s="434"/>
      <c r="I944" s="435"/>
      <c r="J944" s="421">
        <v>4000020420000</v>
      </c>
      <c r="K944" s="422"/>
      <c r="L944" s="422"/>
      <c r="M944" s="422"/>
      <c r="N944" s="422"/>
      <c r="O944" s="422"/>
      <c r="P944" s="319" t="s">
        <v>616</v>
      </c>
      <c r="Q944" s="319"/>
      <c r="R944" s="319"/>
      <c r="S944" s="319"/>
      <c r="T944" s="319"/>
      <c r="U944" s="319"/>
      <c r="V944" s="319"/>
      <c r="W944" s="319"/>
      <c r="X944" s="319"/>
      <c r="Y944" s="320">
        <v>0.5</v>
      </c>
      <c r="Z944" s="321"/>
      <c r="AA944" s="321"/>
      <c r="AB944" s="322"/>
      <c r="AC944" s="330" t="s">
        <v>617</v>
      </c>
      <c r="AD944" s="428"/>
      <c r="AE944" s="428"/>
      <c r="AF944" s="428"/>
      <c r="AG944" s="428"/>
      <c r="AH944" s="325" t="s">
        <v>549</v>
      </c>
      <c r="AI944" s="326"/>
      <c r="AJ944" s="326"/>
      <c r="AK944" s="326"/>
      <c r="AL944" s="327" t="s">
        <v>549</v>
      </c>
      <c r="AM944" s="328"/>
      <c r="AN944" s="328"/>
      <c r="AO944" s="329"/>
      <c r="AP944" s="323" t="s">
        <v>549</v>
      </c>
      <c r="AQ944" s="323"/>
      <c r="AR944" s="323"/>
      <c r="AS944" s="323"/>
      <c r="AT944" s="323"/>
      <c r="AU944" s="323"/>
      <c r="AV944" s="323"/>
      <c r="AW944" s="323"/>
      <c r="AX944" s="323"/>
    </row>
    <row r="945" spans="1:50" ht="30" customHeight="1" x14ac:dyDescent="0.15">
      <c r="A945" s="406">
        <v>10</v>
      </c>
      <c r="B945" s="406">
        <v>1</v>
      </c>
      <c r="C945" s="433" t="s">
        <v>615</v>
      </c>
      <c r="D945" s="434"/>
      <c r="E945" s="434"/>
      <c r="F945" s="434"/>
      <c r="G945" s="434"/>
      <c r="H945" s="434"/>
      <c r="I945" s="435"/>
      <c r="J945" s="421">
        <v>4000020360007</v>
      </c>
      <c r="K945" s="422"/>
      <c r="L945" s="422"/>
      <c r="M945" s="422"/>
      <c r="N945" s="422"/>
      <c r="O945" s="422"/>
      <c r="P945" s="319" t="s">
        <v>616</v>
      </c>
      <c r="Q945" s="319"/>
      <c r="R945" s="319"/>
      <c r="S945" s="319"/>
      <c r="T945" s="319"/>
      <c r="U945" s="319"/>
      <c r="V945" s="319"/>
      <c r="W945" s="319"/>
      <c r="X945" s="319"/>
      <c r="Y945" s="320">
        <v>0.5</v>
      </c>
      <c r="Z945" s="321"/>
      <c r="AA945" s="321"/>
      <c r="AB945" s="322"/>
      <c r="AC945" s="330" t="s">
        <v>617</v>
      </c>
      <c r="AD945" s="428"/>
      <c r="AE945" s="428"/>
      <c r="AF945" s="428"/>
      <c r="AG945" s="428"/>
      <c r="AH945" s="325" t="s">
        <v>549</v>
      </c>
      <c r="AI945" s="326"/>
      <c r="AJ945" s="326"/>
      <c r="AK945" s="326"/>
      <c r="AL945" s="327" t="s">
        <v>549</v>
      </c>
      <c r="AM945" s="328"/>
      <c r="AN945" s="328"/>
      <c r="AO945" s="329"/>
      <c r="AP945" s="323" t="s">
        <v>549</v>
      </c>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9" t="s">
        <v>430</v>
      </c>
      <c r="K968" s="116"/>
      <c r="L968" s="116"/>
      <c r="M968" s="116"/>
      <c r="N968" s="116"/>
      <c r="O968" s="116"/>
      <c r="P968" s="349" t="s">
        <v>375</v>
      </c>
      <c r="Q968" s="349"/>
      <c r="R968" s="349"/>
      <c r="S968" s="349"/>
      <c r="T968" s="349"/>
      <c r="U968" s="349"/>
      <c r="V968" s="349"/>
      <c r="W968" s="349"/>
      <c r="X968" s="349"/>
      <c r="Y968" s="346" t="s">
        <v>427</v>
      </c>
      <c r="Z968" s="347"/>
      <c r="AA968" s="347"/>
      <c r="AB968" s="347"/>
      <c r="AC968" s="279" t="s">
        <v>473</v>
      </c>
      <c r="AD968" s="279"/>
      <c r="AE968" s="279"/>
      <c r="AF968" s="279"/>
      <c r="AG968" s="279"/>
      <c r="AH968" s="346" t="s">
        <v>508</v>
      </c>
      <c r="AI968" s="348"/>
      <c r="AJ968" s="348"/>
      <c r="AK968" s="348"/>
      <c r="AL968" s="348" t="s">
        <v>21</v>
      </c>
      <c r="AM968" s="348"/>
      <c r="AN968" s="348"/>
      <c r="AO968" s="429"/>
      <c r="AP968" s="430" t="s">
        <v>431</v>
      </c>
      <c r="AQ968" s="430"/>
      <c r="AR968" s="430"/>
      <c r="AS968" s="430"/>
      <c r="AT968" s="430"/>
      <c r="AU968" s="430"/>
      <c r="AV968" s="430"/>
      <c r="AW968" s="430"/>
      <c r="AX968" s="430"/>
    </row>
    <row r="969" spans="1:50" ht="30" customHeight="1" x14ac:dyDescent="0.15">
      <c r="A969" s="406">
        <v>1</v>
      </c>
      <c r="B969" s="406">
        <v>1</v>
      </c>
      <c r="C969" s="433" t="s">
        <v>751</v>
      </c>
      <c r="D969" s="434"/>
      <c r="E969" s="434"/>
      <c r="F969" s="434"/>
      <c r="G969" s="434"/>
      <c r="H969" s="434"/>
      <c r="I969" s="435"/>
      <c r="J969" s="421">
        <v>7310001002148</v>
      </c>
      <c r="K969" s="422"/>
      <c r="L969" s="422"/>
      <c r="M969" s="422"/>
      <c r="N969" s="422"/>
      <c r="O969" s="422"/>
      <c r="P969" s="319" t="s">
        <v>717</v>
      </c>
      <c r="Q969" s="319"/>
      <c r="R969" s="319"/>
      <c r="S969" s="319"/>
      <c r="T969" s="319"/>
      <c r="U969" s="319"/>
      <c r="V969" s="319"/>
      <c r="W969" s="319"/>
      <c r="X969" s="319"/>
      <c r="Y969" s="320">
        <v>31</v>
      </c>
      <c r="Z969" s="321"/>
      <c r="AA969" s="321"/>
      <c r="AB969" s="322"/>
      <c r="AC969" s="330" t="s">
        <v>513</v>
      </c>
      <c r="AD969" s="428"/>
      <c r="AE969" s="428"/>
      <c r="AF969" s="428"/>
      <c r="AG969" s="428"/>
      <c r="AH969" s="431">
        <v>30</v>
      </c>
      <c r="AI969" s="432"/>
      <c r="AJ969" s="432"/>
      <c r="AK969" s="432"/>
      <c r="AL969" s="327">
        <v>90.91</v>
      </c>
      <c r="AM969" s="328"/>
      <c r="AN969" s="328"/>
      <c r="AO969" s="329"/>
      <c r="AP969" s="323" t="s">
        <v>549</v>
      </c>
      <c r="AQ969" s="323"/>
      <c r="AR969" s="323"/>
      <c r="AS969" s="323"/>
      <c r="AT969" s="323"/>
      <c r="AU969" s="323"/>
      <c r="AV969" s="323"/>
      <c r="AW969" s="323"/>
      <c r="AX969" s="323"/>
    </row>
    <row r="970" spans="1:50" ht="30" customHeight="1" x14ac:dyDescent="0.15">
      <c r="A970" s="406">
        <v>2</v>
      </c>
      <c r="B970" s="406">
        <v>1</v>
      </c>
      <c r="C970" s="95" t="s">
        <v>712</v>
      </c>
      <c r="D970" s="96"/>
      <c r="E970" s="96"/>
      <c r="F970" s="96"/>
      <c r="G970" s="96"/>
      <c r="H970" s="96"/>
      <c r="I970" s="97"/>
      <c r="J970" s="421">
        <v>1310001001188</v>
      </c>
      <c r="K970" s="422"/>
      <c r="L970" s="422"/>
      <c r="M970" s="422"/>
      <c r="N970" s="422"/>
      <c r="O970" s="422"/>
      <c r="P970" s="319" t="s">
        <v>717</v>
      </c>
      <c r="Q970" s="319"/>
      <c r="R970" s="319"/>
      <c r="S970" s="319"/>
      <c r="T970" s="319"/>
      <c r="U970" s="319"/>
      <c r="V970" s="319"/>
      <c r="W970" s="319"/>
      <c r="X970" s="319"/>
      <c r="Y970" s="320">
        <v>25</v>
      </c>
      <c r="Z970" s="321"/>
      <c r="AA970" s="321"/>
      <c r="AB970" s="322"/>
      <c r="AC970" s="330" t="s">
        <v>515</v>
      </c>
      <c r="AD970" s="330"/>
      <c r="AE970" s="330"/>
      <c r="AF970" s="330"/>
      <c r="AG970" s="330"/>
      <c r="AH970" s="431">
        <v>26</v>
      </c>
      <c r="AI970" s="432"/>
      <c r="AJ970" s="432"/>
      <c r="AK970" s="432"/>
      <c r="AL970" s="327">
        <v>90.77</v>
      </c>
      <c r="AM970" s="328"/>
      <c r="AN970" s="328"/>
      <c r="AO970" s="329"/>
      <c r="AP970" s="323" t="s">
        <v>549</v>
      </c>
      <c r="AQ970" s="323"/>
      <c r="AR970" s="323"/>
      <c r="AS970" s="323"/>
      <c r="AT970" s="323"/>
      <c r="AU970" s="323"/>
      <c r="AV970" s="323"/>
      <c r="AW970" s="323"/>
      <c r="AX970" s="323"/>
    </row>
    <row r="971" spans="1:50" ht="30" customHeight="1" x14ac:dyDescent="0.15">
      <c r="A971" s="406">
        <v>3</v>
      </c>
      <c r="B971" s="406">
        <v>1</v>
      </c>
      <c r="C971" s="95" t="s">
        <v>713</v>
      </c>
      <c r="D971" s="96"/>
      <c r="E971" s="96"/>
      <c r="F971" s="96"/>
      <c r="G971" s="96"/>
      <c r="H971" s="96"/>
      <c r="I971" s="97"/>
      <c r="J971" s="421">
        <v>9310002007029</v>
      </c>
      <c r="K971" s="422"/>
      <c r="L971" s="422"/>
      <c r="M971" s="422"/>
      <c r="N971" s="422"/>
      <c r="O971" s="422"/>
      <c r="P971" s="423" t="s">
        <v>717</v>
      </c>
      <c r="Q971" s="319"/>
      <c r="R971" s="319"/>
      <c r="S971" s="319"/>
      <c r="T971" s="319"/>
      <c r="U971" s="319"/>
      <c r="V971" s="319"/>
      <c r="W971" s="319"/>
      <c r="X971" s="319"/>
      <c r="Y971" s="320">
        <v>23</v>
      </c>
      <c r="Z971" s="321"/>
      <c r="AA971" s="321"/>
      <c r="AB971" s="322"/>
      <c r="AC971" s="330" t="s">
        <v>513</v>
      </c>
      <c r="AD971" s="428"/>
      <c r="AE971" s="428"/>
      <c r="AF971" s="428"/>
      <c r="AG971" s="428"/>
      <c r="AH971" s="325">
        <v>20</v>
      </c>
      <c r="AI971" s="326"/>
      <c r="AJ971" s="326"/>
      <c r="AK971" s="326"/>
      <c r="AL971" s="327">
        <v>90.18</v>
      </c>
      <c r="AM971" s="328"/>
      <c r="AN971" s="328"/>
      <c r="AO971" s="329"/>
      <c r="AP971" s="323" t="s">
        <v>549</v>
      </c>
      <c r="AQ971" s="323"/>
      <c r="AR971" s="323"/>
      <c r="AS971" s="323"/>
      <c r="AT971" s="323"/>
      <c r="AU971" s="323"/>
      <c r="AV971" s="323"/>
      <c r="AW971" s="323"/>
      <c r="AX971" s="323"/>
    </row>
    <row r="972" spans="1:50" ht="30" customHeight="1" x14ac:dyDescent="0.15">
      <c r="A972" s="406">
        <v>4</v>
      </c>
      <c r="B972" s="406">
        <v>1</v>
      </c>
      <c r="C972" s="95" t="s">
        <v>710</v>
      </c>
      <c r="D972" s="96"/>
      <c r="E972" s="96"/>
      <c r="F972" s="96"/>
      <c r="G972" s="96"/>
      <c r="H972" s="96"/>
      <c r="I972" s="97"/>
      <c r="J972" s="421">
        <v>6310001000870</v>
      </c>
      <c r="K972" s="422"/>
      <c r="L972" s="422"/>
      <c r="M972" s="422"/>
      <c r="N972" s="422"/>
      <c r="O972" s="422"/>
      <c r="P972" s="423" t="s">
        <v>717</v>
      </c>
      <c r="Q972" s="319"/>
      <c r="R972" s="319"/>
      <c r="S972" s="319"/>
      <c r="T972" s="319"/>
      <c r="U972" s="319"/>
      <c r="V972" s="319"/>
      <c r="W972" s="319"/>
      <c r="X972" s="319"/>
      <c r="Y972" s="320">
        <v>21</v>
      </c>
      <c r="Z972" s="321"/>
      <c r="AA972" s="321"/>
      <c r="AB972" s="322"/>
      <c r="AC972" s="330" t="s">
        <v>513</v>
      </c>
      <c r="AD972" s="428"/>
      <c r="AE972" s="428"/>
      <c r="AF972" s="428"/>
      <c r="AG972" s="428"/>
      <c r="AH972" s="325">
        <v>26</v>
      </c>
      <c r="AI972" s="326"/>
      <c r="AJ972" s="326"/>
      <c r="AK972" s="326"/>
      <c r="AL972" s="327">
        <v>90.48</v>
      </c>
      <c r="AM972" s="328"/>
      <c r="AN972" s="328"/>
      <c r="AO972" s="329"/>
      <c r="AP972" s="323" t="s">
        <v>549</v>
      </c>
      <c r="AQ972" s="323"/>
      <c r="AR972" s="323"/>
      <c r="AS972" s="323"/>
      <c r="AT972" s="323"/>
      <c r="AU972" s="323"/>
      <c r="AV972" s="323"/>
      <c r="AW972" s="323"/>
      <c r="AX972" s="323"/>
    </row>
    <row r="973" spans="1:50" ht="30" customHeight="1" x14ac:dyDescent="0.15">
      <c r="A973" s="406">
        <v>5</v>
      </c>
      <c r="B973" s="406">
        <v>1</v>
      </c>
      <c r="C973" s="95" t="s">
        <v>714</v>
      </c>
      <c r="D973" s="96"/>
      <c r="E973" s="96"/>
      <c r="F973" s="96"/>
      <c r="G973" s="96"/>
      <c r="H973" s="96"/>
      <c r="I973" s="97"/>
      <c r="J973" s="421">
        <v>1310001000215</v>
      </c>
      <c r="K973" s="422"/>
      <c r="L973" s="422"/>
      <c r="M973" s="422"/>
      <c r="N973" s="422"/>
      <c r="O973" s="422"/>
      <c r="P973" s="319" t="s">
        <v>717</v>
      </c>
      <c r="Q973" s="319"/>
      <c r="R973" s="319"/>
      <c r="S973" s="319"/>
      <c r="T973" s="319"/>
      <c r="U973" s="319"/>
      <c r="V973" s="319"/>
      <c r="W973" s="319"/>
      <c r="X973" s="319"/>
      <c r="Y973" s="320">
        <v>15</v>
      </c>
      <c r="Z973" s="321"/>
      <c r="AA973" s="321"/>
      <c r="AB973" s="322"/>
      <c r="AC973" s="330" t="s">
        <v>513</v>
      </c>
      <c r="AD973" s="428"/>
      <c r="AE973" s="428"/>
      <c r="AF973" s="428"/>
      <c r="AG973" s="428"/>
      <c r="AH973" s="325">
        <v>12</v>
      </c>
      <c r="AI973" s="326"/>
      <c r="AJ973" s="326"/>
      <c r="AK973" s="326"/>
      <c r="AL973" s="327">
        <v>90.55</v>
      </c>
      <c r="AM973" s="328"/>
      <c r="AN973" s="328"/>
      <c r="AO973" s="329"/>
      <c r="AP973" s="323" t="s">
        <v>549</v>
      </c>
      <c r="AQ973" s="323"/>
      <c r="AR973" s="323"/>
      <c r="AS973" s="323"/>
      <c r="AT973" s="323"/>
      <c r="AU973" s="323"/>
      <c r="AV973" s="323"/>
      <c r="AW973" s="323"/>
      <c r="AX973" s="323"/>
    </row>
    <row r="974" spans="1:50" ht="30" customHeight="1" x14ac:dyDescent="0.15">
      <c r="A974" s="406">
        <v>6</v>
      </c>
      <c r="B974" s="406">
        <v>1</v>
      </c>
      <c r="C974" s="95" t="s">
        <v>711</v>
      </c>
      <c r="D974" s="96"/>
      <c r="E974" s="96"/>
      <c r="F974" s="96"/>
      <c r="G974" s="96"/>
      <c r="H974" s="96"/>
      <c r="I974" s="97"/>
      <c r="J974" s="421">
        <v>7310001011297</v>
      </c>
      <c r="K974" s="422"/>
      <c r="L974" s="422"/>
      <c r="M974" s="422"/>
      <c r="N974" s="422"/>
      <c r="O974" s="422"/>
      <c r="P974" s="319" t="s">
        <v>717</v>
      </c>
      <c r="Q974" s="319"/>
      <c r="R974" s="319"/>
      <c r="S974" s="319"/>
      <c r="T974" s="319"/>
      <c r="U974" s="319"/>
      <c r="V974" s="319"/>
      <c r="W974" s="319"/>
      <c r="X974" s="319"/>
      <c r="Y974" s="320">
        <v>14</v>
      </c>
      <c r="Z974" s="321"/>
      <c r="AA974" s="321"/>
      <c r="AB974" s="322"/>
      <c r="AC974" s="330" t="s">
        <v>513</v>
      </c>
      <c r="AD974" s="428"/>
      <c r="AE974" s="428"/>
      <c r="AF974" s="428"/>
      <c r="AG974" s="428"/>
      <c r="AH974" s="325">
        <v>16</v>
      </c>
      <c r="AI974" s="326"/>
      <c r="AJ974" s="326"/>
      <c r="AK974" s="326"/>
      <c r="AL974" s="327">
        <v>90.16</v>
      </c>
      <c r="AM974" s="328"/>
      <c r="AN974" s="328"/>
      <c r="AO974" s="329"/>
      <c r="AP974" s="323" t="s">
        <v>549</v>
      </c>
      <c r="AQ974" s="323"/>
      <c r="AR974" s="323"/>
      <c r="AS974" s="323"/>
      <c r="AT974" s="323"/>
      <c r="AU974" s="323"/>
      <c r="AV974" s="323"/>
      <c r="AW974" s="323"/>
      <c r="AX974" s="323"/>
    </row>
    <row r="975" spans="1:50" ht="30" customHeight="1" x14ac:dyDescent="0.15">
      <c r="A975" s="406">
        <v>7</v>
      </c>
      <c r="B975" s="406">
        <v>1</v>
      </c>
      <c r="C975" s="95" t="s">
        <v>715</v>
      </c>
      <c r="D975" s="96"/>
      <c r="E975" s="96"/>
      <c r="F975" s="96"/>
      <c r="G975" s="96"/>
      <c r="H975" s="96"/>
      <c r="I975" s="97"/>
      <c r="J975" s="421">
        <v>2310001001674</v>
      </c>
      <c r="K975" s="422"/>
      <c r="L975" s="422"/>
      <c r="M975" s="422"/>
      <c r="N975" s="422"/>
      <c r="O975" s="422"/>
      <c r="P975" s="319" t="s">
        <v>717</v>
      </c>
      <c r="Q975" s="319"/>
      <c r="R975" s="319"/>
      <c r="S975" s="319"/>
      <c r="T975" s="319"/>
      <c r="U975" s="319"/>
      <c r="V975" s="319"/>
      <c r="W975" s="319"/>
      <c r="X975" s="319"/>
      <c r="Y975" s="320">
        <v>13</v>
      </c>
      <c r="Z975" s="321"/>
      <c r="AA975" s="321"/>
      <c r="AB975" s="322"/>
      <c r="AC975" s="330" t="s">
        <v>513</v>
      </c>
      <c r="AD975" s="428"/>
      <c r="AE975" s="428"/>
      <c r="AF975" s="428"/>
      <c r="AG975" s="428"/>
      <c r="AH975" s="325">
        <v>34</v>
      </c>
      <c r="AI975" s="326"/>
      <c r="AJ975" s="326"/>
      <c r="AK975" s="326"/>
      <c r="AL975" s="327">
        <v>90.14</v>
      </c>
      <c r="AM975" s="328"/>
      <c r="AN975" s="328"/>
      <c r="AO975" s="329"/>
      <c r="AP975" s="323" t="s">
        <v>549</v>
      </c>
      <c r="AQ975" s="323"/>
      <c r="AR975" s="323"/>
      <c r="AS975" s="323"/>
      <c r="AT975" s="323"/>
      <c r="AU975" s="323"/>
      <c r="AV975" s="323"/>
      <c r="AW975" s="323"/>
      <c r="AX975" s="323"/>
    </row>
    <row r="976" spans="1:50" ht="30" customHeight="1" x14ac:dyDescent="0.15">
      <c r="A976" s="406">
        <v>8</v>
      </c>
      <c r="B976" s="406">
        <v>1</v>
      </c>
      <c r="C976" s="95" t="s">
        <v>716</v>
      </c>
      <c r="D976" s="96"/>
      <c r="E976" s="96"/>
      <c r="F976" s="96"/>
      <c r="G976" s="96"/>
      <c r="H976" s="96"/>
      <c r="I976" s="97"/>
      <c r="J976" s="421">
        <v>5310001000574</v>
      </c>
      <c r="K976" s="422"/>
      <c r="L976" s="422"/>
      <c r="M976" s="422"/>
      <c r="N976" s="422"/>
      <c r="O976" s="422"/>
      <c r="P976" s="319" t="s">
        <v>717</v>
      </c>
      <c r="Q976" s="319"/>
      <c r="R976" s="319"/>
      <c r="S976" s="319"/>
      <c r="T976" s="319"/>
      <c r="U976" s="319"/>
      <c r="V976" s="319"/>
      <c r="W976" s="319"/>
      <c r="X976" s="319"/>
      <c r="Y976" s="320">
        <v>12</v>
      </c>
      <c r="Z976" s="321"/>
      <c r="AA976" s="321"/>
      <c r="AB976" s="322"/>
      <c r="AC976" s="330" t="s">
        <v>513</v>
      </c>
      <c r="AD976" s="428"/>
      <c r="AE976" s="428"/>
      <c r="AF976" s="428"/>
      <c r="AG976" s="428"/>
      <c r="AH976" s="325">
        <v>24</v>
      </c>
      <c r="AI976" s="326"/>
      <c r="AJ976" s="326"/>
      <c r="AK976" s="326"/>
      <c r="AL976" s="327">
        <v>89.34</v>
      </c>
      <c r="AM976" s="328"/>
      <c r="AN976" s="328"/>
      <c r="AO976" s="329"/>
      <c r="AP976" s="323" t="s">
        <v>549</v>
      </c>
      <c r="AQ976" s="323"/>
      <c r="AR976" s="323"/>
      <c r="AS976" s="323"/>
      <c r="AT976" s="323"/>
      <c r="AU976" s="323"/>
      <c r="AV976" s="323"/>
      <c r="AW976" s="323"/>
      <c r="AX976" s="323"/>
    </row>
    <row r="977" spans="1:50" ht="30" customHeight="1" x14ac:dyDescent="0.15">
      <c r="A977" s="406">
        <v>9</v>
      </c>
      <c r="B977" s="406">
        <v>1</v>
      </c>
      <c r="C977" s="95" t="s">
        <v>697</v>
      </c>
      <c r="D977" s="96"/>
      <c r="E977" s="96"/>
      <c r="F977" s="96"/>
      <c r="G977" s="96"/>
      <c r="H977" s="96"/>
      <c r="I977" s="97"/>
      <c r="J977" s="421">
        <v>8310002005347</v>
      </c>
      <c r="K977" s="422"/>
      <c r="L977" s="422"/>
      <c r="M977" s="422"/>
      <c r="N977" s="422"/>
      <c r="O977" s="422"/>
      <c r="P977" s="319" t="s">
        <v>717</v>
      </c>
      <c r="Q977" s="319"/>
      <c r="R977" s="319"/>
      <c r="S977" s="319"/>
      <c r="T977" s="319"/>
      <c r="U977" s="319"/>
      <c r="V977" s="319"/>
      <c r="W977" s="319"/>
      <c r="X977" s="319"/>
      <c r="Y977" s="320">
        <v>11</v>
      </c>
      <c r="Z977" s="321"/>
      <c r="AA977" s="321"/>
      <c r="AB977" s="322"/>
      <c r="AC977" s="330" t="s">
        <v>513</v>
      </c>
      <c r="AD977" s="428"/>
      <c r="AE977" s="428"/>
      <c r="AF977" s="428"/>
      <c r="AG977" s="428"/>
      <c r="AH977" s="325">
        <v>19</v>
      </c>
      <c r="AI977" s="326"/>
      <c r="AJ977" s="326"/>
      <c r="AK977" s="326"/>
      <c r="AL977" s="327">
        <v>89.72</v>
      </c>
      <c r="AM977" s="328"/>
      <c r="AN977" s="328"/>
      <c r="AO977" s="329"/>
      <c r="AP977" s="323" t="s">
        <v>549</v>
      </c>
      <c r="AQ977" s="323"/>
      <c r="AR977" s="323"/>
      <c r="AS977" s="323"/>
      <c r="AT977" s="323"/>
      <c r="AU977" s="323"/>
      <c r="AV977" s="323"/>
      <c r="AW977" s="323"/>
      <c r="AX977" s="323"/>
    </row>
    <row r="978" spans="1:50" ht="30" customHeight="1" x14ac:dyDescent="0.15">
      <c r="A978" s="406">
        <v>10</v>
      </c>
      <c r="B978" s="406">
        <v>1</v>
      </c>
      <c r="C978" s="95" t="s">
        <v>752</v>
      </c>
      <c r="D978" s="96"/>
      <c r="E978" s="96"/>
      <c r="F978" s="96"/>
      <c r="G978" s="96"/>
      <c r="H978" s="96"/>
      <c r="I978" s="97"/>
      <c r="J978" s="421">
        <v>1310001003127</v>
      </c>
      <c r="K978" s="422"/>
      <c r="L978" s="422"/>
      <c r="M978" s="422"/>
      <c r="N978" s="422"/>
      <c r="O978" s="422"/>
      <c r="P978" s="319" t="s">
        <v>717</v>
      </c>
      <c r="Q978" s="319"/>
      <c r="R978" s="319"/>
      <c r="S978" s="319"/>
      <c r="T978" s="319"/>
      <c r="U978" s="319"/>
      <c r="V978" s="319"/>
      <c r="W978" s="319"/>
      <c r="X978" s="319"/>
      <c r="Y978" s="320">
        <v>9</v>
      </c>
      <c r="Z978" s="321"/>
      <c r="AA978" s="321"/>
      <c r="AB978" s="322"/>
      <c r="AC978" s="330" t="s">
        <v>513</v>
      </c>
      <c r="AD978" s="428"/>
      <c r="AE978" s="428"/>
      <c r="AF978" s="428"/>
      <c r="AG978" s="428"/>
      <c r="AH978" s="325">
        <v>12</v>
      </c>
      <c r="AI978" s="326"/>
      <c r="AJ978" s="326"/>
      <c r="AK978" s="326"/>
      <c r="AL978" s="327">
        <v>90.81</v>
      </c>
      <c r="AM978" s="328"/>
      <c r="AN978" s="328"/>
      <c r="AO978" s="329"/>
      <c r="AP978" s="323" t="s">
        <v>549</v>
      </c>
      <c r="AQ978" s="323"/>
      <c r="AR978" s="323"/>
      <c r="AS978" s="323"/>
      <c r="AT978" s="323"/>
      <c r="AU978" s="323"/>
      <c r="AV978" s="323"/>
      <c r="AW978" s="323"/>
      <c r="AX978" s="323"/>
    </row>
    <row r="979" spans="1:50" ht="30" hidden="1" customHeight="1" x14ac:dyDescent="0.15">
      <c r="A979" s="406">
        <v>11</v>
      </c>
      <c r="B979" s="406">
        <v>1</v>
      </c>
      <c r="C979" s="94"/>
      <c r="D979" s="94"/>
      <c r="E979" s="94"/>
      <c r="F979" s="94"/>
      <c r="G979" s="94"/>
      <c r="H979" s="94"/>
      <c r="I979" s="94"/>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94"/>
      <c r="D980" s="94"/>
      <c r="E980" s="94"/>
      <c r="F980" s="94"/>
      <c r="G980" s="94"/>
      <c r="H980" s="94"/>
      <c r="I980" s="94"/>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94"/>
      <c r="D981" s="94"/>
      <c r="E981" s="94"/>
      <c r="F981" s="94"/>
      <c r="G981" s="94"/>
      <c r="H981" s="94"/>
      <c r="I981" s="94"/>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94"/>
      <c r="D982" s="94"/>
      <c r="E982" s="94"/>
      <c r="F982" s="94"/>
      <c r="G982" s="94"/>
      <c r="H982" s="94"/>
      <c r="I982" s="94"/>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94"/>
      <c r="D983" s="94"/>
      <c r="E983" s="94"/>
      <c r="F983" s="94"/>
      <c r="G983" s="94"/>
      <c r="H983" s="94"/>
      <c r="I983" s="94"/>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94"/>
      <c r="D984" s="94"/>
      <c r="E984" s="94"/>
      <c r="F984" s="94"/>
      <c r="G984" s="94"/>
      <c r="H984" s="94"/>
      <c r="I984" s="94"/>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94"/>
      <c r="D985" s="94"/>
      <c r="E985" s="94"/>
      <c r="F985" s="94"/>
      <c r="G985" s="94"/>
      <c r="H985" s="94"/>
      <c r="I985" s="94"/>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94"/>
      <c r="D986" s="94"/>
      <c r="E986" s="94"/>
      <c r="F986" s="94"/>
      <c r="G986" s="94"/>
      <c r="H986" s="94"/>
      <c r="I986" s="94"/>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94"/>
      <c r="D987" s="94"/>
      <c r="E987" s="94"/>
      <c r="F987" s="94"/>
      <c r="G987" s="94"/>
      <c r="H987" s="94"/>
      <c r="I987" s="94"/>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94"/>
      <c r="D988" s="94"/>
      <c r="E988" s="94"/>
      <c r="F988" s="94"/>
      <c r="G988" s="94"/>
      <c r="H988" s="94"/>
      <c r="I988" s="94"/>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94"/>
      <c r="D989" s="94"/>
      <c r="E989" s="94"/>
      <c r="F989" s="94"/>
      <c r="G989" s="94"/>
      <c r="H989" s="94"/>
      <c r="I989" s="94"/>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94"/>
      <c r="D990" s="94"/>
      <c r="E990" s="94"/>
      <c r="F990" s="94"/>
      <c r="G990" s="94"/>
      <c r="H990" s="94"/>
      <c r="I990" s="94"/>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94"/>
      <c r="D991" s="94"/>
      <c r="E991" s="94"/>
      <c r="F991" s="94"/>
      <c r="G991" s="94"/>
      <c r="H991" s="94"/>
      <c r="I991" s="94"/>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94"/>
      <c r="D992" s="94"/>
      <c r="E992" s="94"/>
      <c r="F992" s="94"/>
      <c r="G992" s="94"/>
      <c r="H992" s="94"/>
      <c r="I992" s="94"/>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94"/>
      <c r="D993" s="94"/>
      <c r="E993" s="94"/>
      <c r="F993" s="94"/>
      <c r="G993" s="94"/>
      <c r="H993" s="94"/>
      <c r="I993" s="94"/>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94"/>
      <c r="D994" s="94"/>
      <c r="E994" s="94"/>
      <c r="F994" s="94"/>
      <c r="G994" s="94"/>
      <c r="H994" s="94"/>
      <c r="I994" s="94"/>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94"/>
      <c r="D995" s="94"/>
      <c r="E995" s="94"/>
      <c r="F995" s="94"/>
      <c r="G995" s="94"/>
      <c r="H995" s="94"/>
      <c r="I995" s="94"/>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94"/>
      <c r="D996" s="94"/>
      <c r="E996" s="94"/>
      <c r="F996" s="94"/>
      <c r="G996" s="94"/>
      <c r="H996" s="94"/>
      <c r="I996" s="94"/>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94"/>
      <c r="D997" s="94"/>
      <c r="E997" s="94"/>
      <c r="F997" s="94"/>
      <c r="G997" s="94"/>
      <c r="H997" s="94"/>
      <c r="I997" s="94"/>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94" t="s">
        <v>697</v>
      </c>
      <c r="D998" s="94"/>
      <c r="E998" s="94"/>
      <c r="F998" s="94"/>
      <c r="G998" s="94"/>
      <c r="H998" s="94"/>
      <c r="I998" s="94"/>
      <c r="J998" s="421">
        <v>8310002005347</v>
      </c>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9" t="s">
        <v>430</v>
      </c>
      <c r="K1001" s="116"/>
      <c r="L1001" s="116"/>
      <c r="M1001" s="116"/>
      <c r="N1001" s="116"/>
      <c r="O1001" s="116"/>
      <c r="P1001" s="349" t="s">
        <v>375</v>
      </c>
      <c r="Q1001" s="349"/>
      <c r="R1001" s="349"/>
      <c r="S1001" s="349"/>
      <c r="T1001" s="349"/>
      <c r="U1001" s="349"/>
      <c r="V1001" s="349"/>
      <c r="W1001" s="349"/>
      <c r="X1001" s="349"/>
      <c r="Y1001" s="346" t="s">
        <v>427</v>
      </c>
      <c r="Z1001" s="347"/>
      <c r="AA1001" s="347"/>
      <c r="AB1001" s="347"/>
      <c r="AC1001" s="279" t="s">
        <v>473</v>
      </c>
      <c r="AD1001" s="279"/>
      <c r="AE1001" s="279"/>
      <c r="AF1001" s="279"/>
      <c r="AG1001" s="279"/>
      <c r="AH1001" s="346" t="s">
        <v>508</v>
      </c>
      <c r="AI1001" s="348"/>
      <c r="AJ1001" s="348"/>
      <c r="AK1001" s="348"/>
      <c r="AL1001" s="348" t="s">
        <v>21</v>
      </c>
      <c r="AM1001" s="348"/>
      <c r="AN1001" s="348"/>
      <c r="AO1001" s="429"/>
      <c r="AP1001" s="430" t="s">
        <v>431</v>
      </c>
      <c r="AQ1001" s="430"/>
      <c r="AR1001" s="430"/>
      <c r="AS1001" s="430"/>
      <c r="AT1001" s="430"/>
      <c r="AU1001" s="430"/>
      <c r="AV1001" s="430"/>
      <c r="AW1001" s="430"/>
      <c r="AX1001" s="430"/>
    </row>
    <row r="1002" spans="1:50" ht="30" customHeight="1" x14ac:dyDescent="0.15">
      <c r="A1002" s="406">
        <v>1</v>
      </c>
      <c r="B1002" s="406">
        <v>1</v>
      </c>
      <c r="C1002" s="420" t="s">
        <v>728</v>
      </c>
      <c r="D1002" s="420"/>
      <c r="E1002" s="420"/>
      <c r="F1002" s="420"/>
      <c r="G1002" s="420"/>
      <c r="H1002" s="420"/>
      <c r="I1002" s="420"/>
      <c r="J1002" s="421">
        <v>5010901005975</v>
      </c>
      <c r="K1002" s="422"/>
      <c r="L1002" s="422"/>
      <c r="M1002" s="422"/>
      <c r="N1002" s="422"/>
      <c r="O1002" s="422"/>
      <c r="P1002" s="319" t="s">
        <v>734</v>
      </c>
      <c r="Q1002" s="319"/>
      <c r="R1002" s="319"/>
      <c r="S1002" s="319"/>
      <c r="T1002" s="319"/>
      <c r="U1002" s="319"/>
      <c r="V1002" s="319"/>
      <c r="W1002" s="319"/>
      <c r="X1002" s="319"/>
      <c r="Y1002" s="320">
        <v>90</v>
      </c>
      <c r="Z1002" s="321"/>
      <c r="AA1002" s="321"/>
      <c r="AB1002" s="322"/>
      <c r="AC1002" s="330" t="s">
        <v>740</v>
      </c>
      <c r="AD1002" s="428"/>
      <c r="AE1002" s="428"/>
      <c r="AF1002" s="428"/>
      <c r="AG1002" s="428"/>
      <c r="AH1002" s="431">
        <v>7</v>
      </c>
      <c r="AI1002" s="432"/>
      <c r="AJ1002" s="432"/>
      <c r="AK1002" s="432"/>
      <c r="AL1002" s="327">
        <v>89.9</v>
      </c>
      <c r="AM1002" s="328"/>
      <c r="AN1002" s="328"/>
      <c r="AO1002" s="329"/>
      <c r="AP1002" s="323" t="s">
        <v>743</v>
      </c>
      <c r="AQ1002" s="323"/>
      <c r="AR1002" s="323"/>
      <c r="AS1002" s="323"/>
      <c r="AT1002" s="323"/>
      <c r="AU1002" s="323"/>
      <c r="AV1002" s="323"/>
      <c r="AW1002" s="323"/>
      <c r="AX1002" s="323"/>
    </row>
    <row r="1003" spans="1:50" ht="30" customHeight="1" x14ac:dyDescent="0.15">
      <c r="A1003" s="406">
        <v>2</v>
      </c>
      <c r="B1003" s="406">
        <v>1</v>
      </c>
      <c r="C1003" s="420" t="s">
        <v>729</v>
      </c>
      <c r="D1003" s="420"/>
      <c r="E1003" s="420"/>
      <c r="F1003" s="420"/>
      <c r="G1003" s="420"/>
      <c r="H1003" s="420"/>
      <c r="I1003" s="420"/>
      <c r="J1003" s="421">
        <v>4320001001358</v>
      </c>
      <c r="K1003" s="422"/>
      <c r="L1003" s="422"/>
      <c r="M1003" s="422"/>
      <c r="N1003" s="422"/>
      <c r="O1003" s="422"/>
      <c r="P1003" s="319" t="s">
        <v>735</v>
      </c>
      <c r="Q1003" s="319"/>
      <c r="R1003" s="319"/>
      <c r="S1003" s="319"/>
      <c r="T1003" s="319"/>
      <c r="U1003" s="319"/>
      <c r="V1003" s="319"/>
      <c r="W1003" s="319"/>
      <c r="X1003" s="319"/>
      <c r="Y1003" s="320">
        <v>42</v>
      </c>
      <c r="Z1003" s="321"/>
      <c r="AA1003" s="321"/>
      <c r="AB1003" s="322"/>
      <c r="AC1003" s="330" t="s">
        <v>741</v>
      </c>
      <c r="AD1003" s="330"/>
      <c r="AE1003" s="330"/>
      <c r="AF1003" s="330"/>
      <c r="AG1003" s="330"/>
      <c r="AH1003" s="431">
        <v>2</v>
      </c>
      <c r="AI1003" s="432"/>
      <c r="AJ1003" s="432"/>
      <c r="AK1003" s="432"/>
      <c r="AL1003" s="327">
        <v>99.5</v>
      </c>
      <c r="AM1003" s="328"/>
      <c r="AN1003" s="328"/>
      <c r="AO1003" s="329"/>
      <c r="AP1003" s="323" t="s">
        <v>744</v>
      </c>
      <c r="AQ1003" s="323"/>
      <c r="AR1003" s="323"/>
      <c r="AS1003" s="323"/>
      <c r="AT1003" s="323"/>
      <c r="AU1003" s="323"/>
      <c r="AV1003" s="323"/>
      <c r="AW1003" s="323"/>
      <c r="AX1003" s="323"/>
    </row>
    <row r="1004" spans="1:50" ht="30" customHeight="1" x14ac:dyDescent="0.15">
      <c r="A1004" s="406">
        <v>3</v>
      </c>
      <c r="B1004" s="406">
        <v>1</v>
      </c>
      <c r="C1004" s="427" t="s">
        <v>730</v>
      </c>
      <c r="D1004" s="420"/>
      <c r="E1004" s="420"/>
      <c r="F1004" s="420"/>
      <c r="G1004" s="420"/>
      <c r="H1004" s="420"/>
      <c r="I1004" s="420"/>
      <c r="J1004" s="421">
        <v>8320001010280</v>
      </c>
      <c r="K1004" s="422"/>
      <c r="L1004" s="422"/>
      <c r="M1004" s="422"/>
      <c r="N1004" s="422"/>
      <c r="O1004" s="422"/>
      <c r="P1004" s="423" t="s">
        <v>736</v>
      </c>
      <c r="Q1004" s="319"/>
      <c r="R1004" s="319"/>
      <c r="S1004" s="319"/>
      <c r="T1004" s="319"/>
      <c r="U1004" s="319"/>
      <c r="V1004" s="319"/>
      <c r="W1004" s="319"/>
      <c r="X1004" s="319"/>
      <c r="Y1004" s="320">
        <v>26</v>
      </c>
      <c r="Z1004" s="321"/>
      <c r="AA1004" s="321"/>
      <c r="AB1004" s="322"/>
      <c r="AC1004" s="330" t="s">
        <v>741</v>
      </c>
      <c r="AD1004" s="330"/>
      <c r="AE1004" s="330"/>
      <c r="AF1004" s="330"/>
      <c r="AG1004" s="330"/>
      <c r="AH1004" s="325">
        <v>2</v>
      </c>
      <c r="AI1004" s="326"/>
      <c r="AJ1004" s="326"/>
      <c r="AK1004" s="326"/>
      <c r="AL1004" s="327">
        <v>99.5</v>
      </c>
      <c r="AM1004" s="328"/>
      <c r="AN1004" s="328"/>
      <c r="AO1004" s="329"/>
      <c r="AP1004" s="323" t="s">
        <v>745</v>
      </c>
      <c r="AQ1004" s="323"/>
      <c r="AR1004" s="323"/>
      <c r="AS1004" s="323"/>
      <c r="AT1004" s="323"/>
      <c r="AU1004" s="323"/>
      <c r="AV1004" s="323"/>
      <c r="AW1004" s="323"/>
      <c r="AX1004" s="323"/>
    </row>
    <row r="1005" spans="1:50" ht="30" customHeight="1" x14ac:dyDescent="0.15">
      <c r="A1005" s="406">
        <v>4</v>
      </c>
      <c r="B1005" s="406">
        <v>1</v>
      </c>
      <c r="C1005" s="427" t="s">
        <v>731</v>
      </c>
      <c r="D1005" s="420"/>
      <c r="E1005" s="420"/>
      <c r="F1005" s="420"/>
      <c r="G1005" s="420"/>
      <c r="H1005" s="420"/>
      <c r="I1005" s="420"/>
      <c r="J1005" s="421">
        <v>8320002019874</v>
      </c>
      <c r="K1005" s="422"/>
      <c r="L1005" s="422"/>
      <c r="M1005" s="422"/>
      <c r="N1005" s="422"/>
      <c r="O1005" s="422"/>
      <c r="P1005" s="423" t="s">
        <v>737</v>
      </c>
      <c r="Q1005" s="319"/>
      <c r="R1005" s="319"/>
      <c r="S1005" s="319"/>
      <c r="T1005" s="319"/>
      <c r="U1005" s="319"/>
      <c r="V1005" s="319"/>
      <c r="W1005" s="319"/>
      <c r="X1005" s="319"/>
      <c r="Y1005" s="320">
        <v>22</v>
      </c>
      <c r="Z1005" s="321"/>
      <c r="AA1005" s="321"/>
      <c r="AB1005" s="322"/>
      <c r="AC1005" s="330" t="s">
        <v>742</v>
      </c>
      <c r="AD1005" s="330"/>
      <c r="AE1005" s="330"/>
      <c r="AF1005" s="330"/>
      <c r="AG1005" s="330"/>
      <c r="AH1005" s="325">
        <v>1</v>
      </c>
      <c r="AI1005" s="326"/>
      <c r="AJ1005" s="326"/>
      <c r="AK1005" s="326"/>
      <c r="AL1005" s="327">
        <v>100</v>
      </c>
      <c r="AM1005" s="328"/>
      <c r="AN1005" s="328"/>
      <c r="AO1005" s="329"/>
      <c r="AP1005" s="323" t="s">
        <v>745</v>
      </c>
      <c r="AQ1005" s="323"/>
      <c r="AR1005" s="323"/>
      <c r="AS1005" s="323"/>
      <c r="AT1005" s="323"/>
      <c r="AU1005" s="323"/>
      <c r="AV1005" s="323"/>
      <c r="AW1005" s="323"/>
      <c r="AX1005" s="323"/>
    </row>
    <row r="1006" spans="1:50" ht="30" customHeight="1" x14ac:dyDescent="0.15">
      <c r="A1006" s="406">
        <v>5</v>
      </c>
      <c r="B1006" s="406">
        <v>1</v>
      </c>
      <c r="C1006" s="420" t="s">
        <v>732</v>
      </c>
      <c r="D1006" s="420"/>
      <c r="E1006" s="420"/>
      <c r="F1006" s="420"/>
      <c r="G1006" s="420"/>
      <c r="H1006" s="420"/>
      <c r="I1006" s="420"/>
      <c r="J1006" s="421">
        <v>2320001010261</v>
      </c>
      <c r="K1006" s="422"/>
      <c r="L1006" s="422"/>
      <c r="M1006" s="422"/>
      <c r="N1006" s="422"/>
      <c r="O1006" s="422"/>
      <c r="P1006" s="319" t="s">
        <v>738</v>
      </c>
      <c r="Q1006" s="319"/>
      <c r="R1006" s="319"/>
      <c r="S1006" s="319"/>
      <c r="T1006" s="319"/>
      <c r="U1006" s="319"/>
      <c r="V1006" s="319"/>
      <c r="W1006" s="319"/>
      <c r="X1006" s="319"/>
      <c r="Y1006" s="320">
        <v>14</v>
      </c>
      <c r="Z1006" s="321"/>
      <c r="AA1006" s="321"/>
      <c r="AB1006" s="322"/>
      <c r="AC1006" s="324" t="s">
        <v>741</v>
      </c>
      <c r="AD1006" s="324"/>
      <c r="AE1006" s="324"/>
      <c r="AF1006" s="324"/>
      <c r="AG1006" s="324"/>
      <c r="AH1006" s="325">
        <v>3</v>
      </c>
      <c r="AI1006" s="326"/>
      <c r="AJ1006" s="326"/>
      <c r="AK1006" s="326"/>
      <c r="AL1006" s="327">
        <v>96.1</v>
      </c>
      <c r="AM1006" s="328"/>
      <c r="AN1006" s="328"/>
      <c r="AO1006" s="329"/>
      <c r="AP1006" s="323" t="s">
        <v>746</v>
      </c>
      <c r="AQ1006" s="323"/>
      <c r="AR1006" s="323"/>
      <c r="AS1006" s="323"/>
      <c r="AT1006" s="323"/>
      <c r="AU1006" s="323"/>
      <c r="AV1006" s="323"/>
      <c r="AW1006" s="323"/>
      <c r="AX1006" s="323"/>
    </row>
    <row r="1007" spans="1:50" ht="30" customHeight="1" x14ac:dyDescent="0.15">
      <c r="A1007" s="406">
        <v>6</v>
      </c>
      <c r="B1007" s="406">
        <v>1</v>
      </c>
      <c r="C1007" s="420" t="s">
        <v>733</v>
      </c>
      <c r="D1007" s="420"/>
      <c r="E1007" s="420"/>
      <c r="F1007" s="420"/>
      <c r="G1007" s="420"/>
      <c r="H1007" s="420"/>
      <c r="I1007" s="420"/>
      <c r="J1007" s="421">
        <v>7320002019850</v>
      </c>
      <c r="K1007" s="422"/>
      <c r="L1007" s="422"/>
      <c r="M1007" s="422"/>
      <c r="N1007" s="422"/>
      <c r="O1007" s="422"/>
      <c r="P1007" s="319" t="s">
        <v>739</v>
      </c>
      <c r="Q1007" s="319"/>
      <c r="R1007" s="319"/>
      <c r="S1007" s="319"/>
      <c r="T1007" s="319"/>
      <c r="U1007" s="319"/>
      <c r="V1007" s="319"/>
      <c r="W1007" s="319"/>
      <c r="X1007" s="319"/>
      <c r="Y1007" s="320">
        <v>2</v>
      </c>
      <c r="Z1007" s="321"/>
      <c r="AA1007" s="321"/>
      <c r="AB1007" s="322"/>
      <c r="AC1007" s="324" t="s">
        <v>741</v>
      </c>
      <c r="AD1007" s="324"/>
      <c r="AE1007" s="324"/>
      <c r="AF1007" s="324"/>
      <c r="AG1007" s="324"/>
      <c r="AH1007" s="325">
        <v>5</v>
      </c>
      <c r="AI1007" s="326"/>
      <c r="AJ1007" s="326"/>
      <c r="AK1007" s="326"/>
      <c r="AL1007" s="327">
        <v>99.5</v>
      </c>
      <c r="AM1007" s="328"/>
      <c r="AN1007" s="328"/>
      <c r="AO1007" s="329"/>
      <c r="AP1007" s="323" t="s">
        <v>746</v>
      </c>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9" t="s">
        <v>430</v>
      </c>
      <c r="K1034" s="116"/>
      <c r="L1034" s="116"/>
      <c r="M1034" s="116"/>
      <c r="N1034" s="116"/>
      <c r="O1034" s="116"/>
      <c r="P1034" s="349" t="s">
        <v>375</v>
      </c>
      <c r="Q1034" s="349"/>
      <c r="R1034" s="349"/>
      <c r="S1034" s="349"/>
      <c r="T1034" s="349"/>
      <c r="U1034" s="349"/>
      <c r="V1034" s="349"/>
      <c r="W1034" s="349"/>
      <c r="X1034" s="349"/>
      <c r="Y1034" s="346" t="s">
        <v>427</v>
      </c>
      <c r="Z1034" s="347"/>
      <c r="AA1034" s="347"/>
      <c r="AB1034" s="347"/>
      <c r="AC1034" s="279" t="s">
        <v>473</v>
      </c>
      <c r="AD1034" s="279"/>
      <c r="AE1034" s="279"/>
      <c r="AF1034" s="279"/>
      <c r="AG1034" s="279"/>
      <c r="AH1034" s="346" t="s">
        <v>508</v>
      </c>
      <c r="AI1034" s="348"/>
      <c r="AJ1034" s="348"/>
      <c r="AK1034" s="348"/>
      <c r="AL1034" s="348" t="s">
        <v>21</v>
      </c>
      <c r="AM1034" s="348"/>
      <c r="AN1034" s="348"/>
      <c r="AO1034" s="429"/>
      <c r="AP1034" s="430" t="s">
        <v>431</v>
      </c>
      <c r="AQ1034" s="430"/>
      <c r="AR1034" s="430"/>
      <c r="AS1034" s="430"/>
      <c r="AT1034" s="430"/>
      <c r="AU1034" s="430"/>
      <c r="AV1034" s="430"/>
      <c r="AW1034" s="430"/>
      <c r="AX1034" s="430"/>
    </row>
    <row r="1035" spans="1:50" ht="52.5" customHeight="1" x14ac:dyDescent="0.15">
      <c r="A1035" s="406">
        <v>1</v>
      </c>
      <c r="B1035" s="406">
        <v>1</v>
      </c>
      <c r="C1035" s="427" t="s">
        <v>680</v>
      </c>
      <c r="D1035" s="420"/>
      <c r="E1035" s="420"/>
      <c r="F1035" s="420"/>
      <c r="G1035" s="420"/>
      <c r="H1035" s="420"/>
      <c r="I1035" s="420"/>
      <c r="J1035" s="421">
        <v>6000020400009</v>
      </c>
      <c r="K1035" s="422"/>
      <c r="L1035" s="422"/>
      <c r="M1035" s="422"/>
      <c r="N1035" s="422"/>
      <c r="O1035" s="422"/>
      <c r="P1035" s="319" t="s">
        <v>689</v>
      </c>
      <c r="Q1035" s="319"/>
      <c r="R1035" s="319"/>
      <c r="S1035" s="319"/>
      <c r="T1035" s="319"/>
      <c r="U1035" s="319"/>
      <c r="V1035" s="319"/>
      <c r="W1035" s="319"/>
      <c r="X1035" s="319"/>
      <c r="Y1035" s="320">
        <v>2064</v>
      </c>
      <c r="Z1035" s="321"/>
      <c r="AA1035" s="321"/>
      <c r="AB1035" s="322"/>
      <c r="AC1035" s="330" t="s">
        <v>617</v>
      </c>
      <c r="AD1035" s="428"/>
      <c r="AE1035" s="428"/>
      <c r="AF1035" s="428"/>
      <c r="AG1035" s="428"/>
      <c r="AH1035" s="325" t="s">
        <v>460</v>
      </c>
      <c r="AI1035" s="326"/>
      <c r="AJ1035" s="326"/>
      <c r="AK1035" s="326"/>
      <c r="AL1035" s="327" t="s">
        <v>460</v>
      </c>
      <c r="AM1035" s="328"/>
      <c r="AN1035" s="328"/>
      <c r="AO1035" s="329"/>
      <c r="AP1035" s="323" t="s">
        <v>460</v>
      </c>
      <c r="AQ1035" s="323"/>
      <c r="AR1035" s="323"/>
      <c r="AS1035" s="323"/>
      <c r="AT1035" s="323"/>
      <c r="AU1035" s="323"/>
      <c r="AV1035" s="323"/>
      <c r="AW1035" s="323"/>
      <c r="AX1035" s="323"/>
    </row>
    <row r="1036" spans="1:50" ht="52.5" customHeight="1" x14ac:dyDescent="0.15">
      <c r="A1036" s="406">
        <v>2</v>
      </c>
      <c r="B1036" s="406">
        <v>1</v>
      </c>
      <c r="C1036" s="427" t="s">
        <v>681</v>
      </c>
      <c r="D1036" s="420"/>
      <c r="E1036" s="420"/>
      <c r="F1036" s="420"/>
      <c r="G1036" s="420"/>
      <c r="H1036" s="420"/>
      <c r="I1036" s="420"/>
      <c r="J1036" s="421">
        <v>4000020270008</v>
      </c>
      <c r="K1036" s="422"/>
      <c r="L1036" s="422"/>
      <c r="M1036" s="422"/>
      <c r="N1036" s="422"/>
      <c r="O1036" s="422"/>
      <c r="P1036" s="319" t="s">
        <v>689</v>
      </c>
      <c r="Q1036" s="319"/>
      <c r="R1036" s="319"/>
      <c r="S1036" s="319"/>
      <c r="T1036" s="319"/>
      <c r="U1036" s="319"/>
      <c r="V1036" s="319"/>
      <c r="W1036" s="319"/>
      <c r="X1036" s="319"/>
      <c r="Y1036" s="320">
        <v>1853</v>
      </c>
      <c r="Z1036" s="321"/>
      <c r="AA1036" s="321"/>
      <c r="AB1036" s="322"/>
      <c r="AC1036" s="330" t="s">
        <v>617</v>
      </c>
      <c r="AD1036" s="428"/>
      <c r="AE1036" s="428"/>
      <c r="AF1036" s="428"/>
      <c r="AG1036" s="428"/>
      <c r="AH1036" s="325" t="s">
        <v>549</v>
      </c>
      <c r="AI1036" s="326"/>
      <c r="AJ1036" s="326"/>
      <c r="AK1036" s="326"/>
      <c r="AL1036" s="327" t="s">
        <v>549</v>
      </c>
      <c r="AM1036" s="328"/>
      <c r="AN1036" s="328"/>
      <c r="AO1036" s="329"/>
      <c r="AP1036" s="323" t="s">
        <v>549</v>
      </c>
      <c r="AQ1036" s="323"/>
      <c r="AR1036" s="323"/>
      <c r="AS1036" s="323"/>
      <c r="AT1036" s="323"/>
      <c r="AU1036" s="323"/>
      <c r="AV1036" s="323"/>
      <c r="AW1036" s="323"/>
      <c r="AX1036" s="323"/>
    </row>
    <row r="1037" spans="1:50" ht="52.5" customHeight="1" x14ac:dyDescent="0.15">
      <c r="A1037" s="406">
        <v>3</v>
      </c>
      <c r="B1037" s="406">
        <v>1</v>
      </c>
      <c r="C1037" s="427" t="s">
        <v>680</v>
      </c>
      <c r="D1037" s="420"/>
      <c r="E1037" s="420"/>
      <c r="F1037" s="420"/>
      <c r="G1037" s="420"/>
      <c r="H1037" s="420"/>
      <c r="I1037" s="420"/>
      <c r="J1037" s="421">
        <v>6000020400009</v>
      </c>
      <c r="K1037" s="422"/>
      <c r="L1037" s="422"/>
      <c r="M1037" s="422"/>
      <c r="N1037" s="422"/>
      <c r="O1037" s="422"/>
      <c r="P1037" s="423" t="s">
        <v>689</v>
      </c>
      <c r="Q1037" s="319"/>
      <c r="R1037" s="319"/>
      <c r="S1037" s="319"/>
      <c r="T1037" s="319"/>
      <c r="U1037" s="319"/>
      <c r="V1037" s="319"/>
      <c r="W1037" s="319"/>
      <c r="X1037" s="319"/>
      <c r="Y1037" s="320">
        <v>1604</v>
      </c>
      <c r="Z1037" s="321"/>
      <c r="AA1037" s="321"/>
      <c r="AB1037" s="322"/>
      <c r="AC1037" s="330" t="s">
        <v>617</v>
      </c>
      <c r="AD1037" s="428"/>
      <c r="AE1037" s="428"/>
      <c r="AF1037" s="428"/>
      <c r="AG1037" s="428"/>
      <c r="AH1037" s="325" t="s">
        <v>549</v>
      </c>
      <c r="AI1037" s="326"/>
      <c r="AJ1037" s="326"/>
      <c r="AK1037" s="326"/>
      <c r="AL1037" s="327" t="s">
        <v>549</v>
      </c>
      <c r="AM1037" s="328"/>
      <c r="AN1037" s="328"/>
      <c r="AO1037" s="329"/>
      <c r="AP1037" s="323" t="s">
        <v>549</v>
      </c>
      <c r="AQ1037" s="323"/>
      <c r="AR1037" s="323"/>
      <c r="AS1037" s="323"/>
      <c r="AT1037" s="323"/>
      <c r="AU1037" s="323"/>
      <c r="AV1037" s="323"/>
      <c r="AW1037" s="323"/>
      <c r="AX1037" s="323"/>
    </row>
    <row r="1038" spans="1:50" ht="52.5" customHeight="1" x14ac:dyDescent="0.15">
      <c r="A1038" s="406">
        <v>4</v>
      </c>
      <c r="B1038" s="406">
        <v>1</v>
      </c>
      <c r="C1038" s="427" t="s">
        <v>682</v>
      </c>
      <c r="D1038" s="420"/>
      <c r="E1038" s="420"/>
      <c r="F1038" s="420"/>
      <c r="G1038" s="420"/>
      <c r="H1038" s="420"/>
      <c r="I1038" s="420"/>
      <c r="J1038" s="421">
        <v>1000020230006</v>
      </c>
      <c r="K1038" s="422"/>
      <c r="L1038" s="422"/>
      <c r="M1038" s="422"/>
      <c r="N1038" s="422"/>
      <c r="O1038" s="422"/>
      <c r="P1038" s="423" t="s">
        <v>689</v>
      </c>
      <c r="Q1038" s="319"/>
      <c r="R1038" s="319"/>
      <c r="S1038" s="319"/>
      <c r="T1038" s="319"/>
      <c r="U1038" s="319"/>
      <c r="V1038" s="319"/>
      <c r="W1038" s="319"/>
      <c r="X1038" s="319"/>
      <c r="Y1038" s="320">
        <v>1540</v>
      </c>
      <c r="Z1038" s="321"/>
      <c r="AA1038" s="321"/>
      <c r="AB1038" s="322"/>
      <c r="AC1038" s="330" t="s">
        <v>617</v>
      </c>
      <c r="AD1038" s="428"/>
      <c r="AE1038" s="428"/>
      <c r="AF1038" s="428"/>
      <c r="AG1038" s="428"/>
      <c r="AH1038" s="325" t="s">
        <v>549</v>
      </c>
      <c r="AI1038" s="326"/>
      <c r="AJ1038" s="326"/>
      <c r="AK1038" s="326"/>
      <c r="AL1038" s="327" t="s">
        <v>549</v>
      </c>
      <c r="AM1038" s="328"/>
      <c r="AN1038" s="328"/>
      <c r="AO1038" s="329"/>
      <c r="AP1038" s="323" t="s">
        <v>549</v>
      </c>
      <c r="AQ1038" s="323"/>
      <c r="AR1038" s="323"/>
      <c r="AS1038" s="323"/>
      <c r="AT1038" s="323"/>
      <c r="AU1038" s="323"/>
      <c r="AV1038" s="323"/>
      <c r="AW1038" s="323"/>
      <c r="AX1038" s="323"/>
    </row>
    <row r="1039" spans="1:50" ht="52.5" customHeight="1" x14ac:dyDescent="0.15">
      <c r="A1039" s="406">
        <v>5</v>
      </c>
      <c r="B1039" s="406">
        <v>1</v>
      </c>
      <c r="C1039" s="427" t="s">
        <v>683</v>
      </c>
      <c r="D1039" s="420"/>
      <c r="E1039" s="420"/>
      <c r="F1039" s="420"/>
      <c r="G1039" s="420"/>
      <c r="H1039" s="420"/>
      <c r="I1039" s="420"/>
      <c r="J1039" s="421">
        <v>4000020030007</v>
      </c>
      <c r="K1039" s="422"/>
      <c r="L1039" s="422"/>
      <c r="M1039" s="422"/>
      <c r="N1039" s="422"/>
      <c r="O1039" s="422"/>
      <c r="P1039" s="319" t="s">
        <v>689</v>
      </c>
      <c r="Q1039" s="319"/>
      <c r="R1039" s="319"/>
      <c r="S1039" s="319"/>
      <c r="T1039" s="319"/>
      <c r="U1039" s="319"/>
      <c r="V1039" s="319"/>
      <c r="W1039" s="319"/>
      <c r="X1039" s="319"/>
      <c r="Y1039" s="320">
        <v>1390</v>
      </c>
      <c r="Z1039" s="321"/>
      <c r="AA1039" s="321"/>
      <c r="AB1039" s="322"/>
      <c r="AC1039" s="330" t="s">
        <v>617</v>
      </c>
      <c r="AD1039" s="428"/>
      <c r="AE1039" s="428"/>
      <c r="AF1039" s="428"/>
      <c r="AG1039" s="428"/>
      <c r="AH1039" s="325" t="s">
        <v>549</v>
      </c>
      <c r="AI1039" s="326"/>
      <c r="AJ1039" s="326"/>
      <c r="AK1039" s="326"/>
      <c r="AL1039" s="327" t="s">
        <v>549</v>
      </c>
      <c r="AM1039" s="328"/>
      <c r="AN1039" s="328"/>
      <c r="AO1039" s="329"/>
      <c r="AP1039" s="323" t="s">
        <v>549</v>
      </c>
      <c r="AQ1039" s="323"/>
      <c r="AR1039" s="323"/>
      <c r="AS1039" s="323"/>
      <c r="AT1039" s="323"/>
      <c r="AU1039" s="323"/>
      <c r="AV1039" s="323"/>
      <c r="AW1039" s="323"/>
      <c r="AX1039" s="323"/>
    </row>
    <row r="1040" spans="1:50" ht="52.5" customHeight="1" x14ac:dyDescent="0.15">
      <c r="A1040" s="406">
        <v>6</v>
      </c>
      <c r="B1040" s="406">
        <v>1</v>
      </c>
      <c r="C1040" s="427" t="s">
        <v>684</v>
      </c>
      <c r="D1040" s="420"/>
      <c r="E1040" s="420"/>
      <c r="F1040" s="420"/>
      <c r="G1040" s="420"/>
      <c r="H1040" s="420"/>
      <c r="I1040" s="420"/>
      <c r="J1040" s="421">
        <v>1000020110001</v>
      </c>
      <c r="K1040" s="422"/>
      <c r="L1040" s="422"/>
      <c r="M1040" s="422"/>
      <c r="N1040" s="422"/>
      <c r="O1040" s="422"/>
      <c r="P1040" s="319" t="s">
        <v>689</v>
      </c>
      <c r="Q1040" s="319"/>
      <c r="R1040" s="319"/>
      <c r="S1040" s="319"/>
      <c r="T1040" s="319"/>
      <c r="U1040" s="319"/>
      <c r="V1040" s="319"/>
      <c r="W1040" s="319"/>
      <c r="X1040" s="319"/>
      <c r="Y1040" s="320">
        <v>1008</v>
      </c>
      <c r="Z1040" s="321"/>
      <c r="AA1040" s="321"/>
      <c r="AB1040" s="322"/>
      <c r="AC1040" s="330" t="s">
        <v>617</v>
      </c>
      <c r="AD1040" s="428"/>
      <c r="AE1040" s="428"/>
      <c r="AF1040" s="428"/>
      <c r="AG1040" s="428"/>
      <c r="AH1040" s="325" t="s">
        <v>549</v>
      </c>
      <c r="AI1040" s="326"/>
      <c r="AJ1040" s="326"/>
      <c r="AK1040" s="326"/>
      <c r="AL1040" s="327" t="s">
        <v>549</v>
      </c>
      <c r="AM1040" s="328"/>
      <c r="AN1040" s="328"/>
      <c r="AO1040" s="329"/>
      <c r="AP1040" s="323" t="s">
        <v>549</v>
      </c>
      <c r="AQ1040" s="323"/>
      <c r="AR1040" s="323"/>
      <c r="AS1040" s="323"/>
      <c r="AT1040" s="323"/>
      <c r="AU1040" s="323"/>
      <c r="AV1040" s="323"/>
      <c r="AW1040" s="323"/>
      <c r="AX1040" s="323"/>
    </row>
    <row r="1041" spans="1:50" ht="52.5" customHeight="1" x14ac:dyDescent="0.15">
      <c r="A1041" s="406">
        <v>7</v>
      </c>
      <c r="B1041" s="406">
        <v>1</v>
      </c>
      <c r="C1041" s="427" t="s">
        <v>685</v>
      </c>
      <c r="D1041" s="420"/>
      <c r="E1041" s="420"/>
      <c r="F1041" s="420"/>
      <c r="G1041" s="420"/>
      <c r="H1041" s="420"/>
      <c r="I1041" s="420"/>
      <c r="J1041" s="421">
        <v>4000020210005</v>
      </c>
      <c r="K1041" s="422"/>
      <c r="L1041" s="422"/>
      <c r="M1041" s="422"/>
      <c r="N1041" s="422"/>
      <c r="O1041" s="422"/>
      <c r="P1041" s="319" t="s">
        <v>689</v>
      </c>
      <c r="Q1041" s="319"/>
      <c r="R1041" s="319"/>
      <c r="S1041" s="319"/>
      <c r="T1041" s="319"/>
      <c r="U1041" s="319"/>
      <c r="V1041" s="319"/>
      <c r="W1041" s="319"/>
      <c r="X1041" s="319"/>
      <c r="Y1041" s="320">
        <v>823</v>
      </c>
      <c r="Z1041" s="321"/>
      <c r="AA1041" s="321"/>
      <c r="AB1041" s="322"/>
      <c r="AC1041" s="330" t="s">
        <v>617</v>
      </c>
      <c r="AD1041" s="428"/>
      <c r="AE1041" s="428"/>
      <c r="AF1041" s="428"/>
      <c r="AG1041" s="428"/>
      <c r="AH1041" s="325" t="s">
        <v>549</v>
      </c>
      <c r="AI1041" s="326"/>
      <c r="AJ1041" s="326"/>
      <c r="AK1041" s="326"/>
      <c r="AL1041" s="327" t="s">
        <v>549</v>
      </c>
      <c r="AM1041" s="328"/>
      <c r="AN1041" s="328"/>
      <c r="AO1041" s="329"/>
      <c r="AP1041" s="323" t="s">
        <v>549</v>
      </c>
      <c r="AQ1041" s="323"/>
      <c r="AR1041" s="323"/>
      <c r="AS1041" s="323"/>
      <c r="AT1041" s="323"/>
      <c r="AU1041" s="323"/>
      <c r="AV1041" s="323"/>
      <c r="AW1041" s="323"/>
      <c r="AX1041" s="323"/>
    </row>
    <row r="1042" spans="1:50" ht="52.5" customHeight="1" x14ac:dyDescent="0.15">
      <c r="A1042" s="406">
        <v>8</v>
      </c>
      <c r="B1042" s="406">
        <v>1</v>
      </c>
      <c r="C1042" s="427" t="s">
        <v>686</v>
      </c>
      <c r="D1042" s="420"/>
      <c r="E1042" s="420"/>
      <c r="F1042" s="420"/>
      <c r="G1042" s="420"/>
      <c r="H1042" s="420"/>
      <c r="I1042" s="420"/>
      <c r="J1042" s="421">
        <v>7000020340006</v>
      </c>
      <c r="K1042" s="422"/>
      <c r="L1042" s="422"/>
      <c r="M1042" s="422"/>
      <c r="N1042" s="422"/>
      <c r="O1042" s="422"/>
      <c r="P1042" s="319" t="s">
        <v>689</v>
      </c>
      <c r="Q1042" s="319"/>
      <c r="R1042" s="319"/>
      <c r="S1042" s="319"/>
      <c r="T1042" s="319"/>
      <c r="U1042" s="319"/>
      <c r="V1042" s="319"/>
      <c r="W1042" s="319"/>
      <c r="X1042" s="319"/>
      <c r="Y1042" s="320">
        <v>762</v>
      </c>
      <c r="Z1042" s="321"/>
      <c r="AA1042" s="321"/>
      <c r="AB1042" s="322"/>
      <c r="AC1042" s="330" t="s">
        <v>617</v>
      </c>
      <c r="AD1042" s="428"/>
      <c r="AE1042" s="428"/>
      <c r="AF1042" s="428"/>
      <c r="AG1042" s="428"/>
      <c r="AH1042" s="325" t="s">
        <v>549</v>
      </c>
      <c r="AI1042" s="326"/>
      <c r="AJ1042" s="326"/>
      <c r="AK1042" s="326"/>
      <c r="AL1042" s="327" t="s">
        <v>549</v>
      </c>
      <c r="AM1042" s="328"/>
      <c r="AN1042" s="328"/>
      <c r="AO1042" s="329"/>
      <c r="AP1042" s="323" t="s">
        <v>549</v>
      </c>
      <c r="AQ1042" s="323"/>
      <c r="AR1042" s="323"/>
      <c r="AS1042" s="323"/>
      <c r="AT1042" s="323"/>
      <c r="AU1042" s="323"/>
      <c r="AV1042" s="323"/>
      <c r="AW1042" s="323"/>
      <c r="AX1042" s="323"/>
    </row>
    <row r="1043" spans="1:50" ht="52.5" customHeight="1" x14ac:dyDescent="0.15">
      <c r="A1043" s="406">
        <v>9</v>
      </c>
      <c r="B1043" s="406">
        <v>1</v>
      </c>
      <c r="C1043" s="427" t="s">
        <v>687</v>
      </c>
      <c r="D1043" s="420"/>
      <c r="E1043" s="420"/>
      <c r="F1043" s="420"/>
      <c r="G1043" s="420"/>
      <c r="H1043" s="420"/>
      <c r="I1043" s="420"/>
      <c r="J1043" s="421">
        <v>7000020100005</v>
      </c>
      <c r="K1043" s="422"/>
      <c r="L1043" s="422"/>
      <c r="M1043" s="422"/>
      <c r="N1043" s="422"/>
      <c r="O1043" s="422"/>
      <c r="P1043" s="319" t="s">
        <v>689</v>
      </c>
      <c r="Q1043" s="319"/>
      <c r="R1043" s="319"/>
      <c r="S1043" s="319"/>
      <c r="T1043" s="319"/>
      <c r="U1043" s="319"/>
      <c r="V1043" s="319"/>
      <c r="W1043" s="319"/>
      <c r="X1043" s="319"/>
      <c r="Y1043" s="320">
        <v>715</v>
      </c>
      <c r="Z1043" s="321"/>
      <c r="AA1043" s="321"/>
      <c r="AB1043" s="322"/>
      <c r="AC1043" s="330" t="s">
        <v>617</v>
      </c>
      <c r="AD1043" s="428"/>
      <c r="AE1043" s="428"/>
      <c r="AF1043" s="428"/>
      <c r="AG1043" s="428"/>
      <c r="AH1043" s="325" t="s">
        <v>549</v>
      </c>
      <c r="AI1043" s="326"/>
      <c r="AJ1043" s="326"/>
      <c r="AK1043" s="326"/>
      <c r="AL1043" s="327" t="s">
        <v>549</v>
      </c>
      <c r="AM1043" s="328"/>
      <c r="AN1043" s="328"/>
      <c r="AO1043" s="329"/>
      <c r="AP1043" s="323" t="s">
        <v>549</v>
      </c>
      <c r="AQ1043" s="323"/>
      <c r="AR1043" s="323"/>
      <c r="AS1043" s="323"/>
      <c r="AT1043" s="323"/>
      <c r="AU1043" s="323"/>
      <c r="AV1043" s="323"/>
      <c r="AW1043" s="323"/>
      <c r="AX1043" s="323"/>
    </row>
    <row r="1044" spans="1:50" ht="52.5" customHeight="1" x14ac:dyDescent="0.15">
      <c r="A1044" s="406">
        <v>10</v>
      </c>
      <c r="B1044" s="406">
        <v>1</v>
      </c>
      <c r="C1044" s="427" t="s">
        <v>688</v>
      </c>
      <c r="D1044" s="420"/>
      <c r="E1044" s="420"/>
      <c r="F1044" s="420"/>
      <c r="G1044" s="420"/>
      <c r="H1044" s="420"/>
      <c r="I1044" s="420"/>
      <c r="J1044" s="421">
        <v>2000020020001</v>
      </c>
      <c r="K1044" s="422"/>
      <c r="L1044" s="422"/>
      <c r="M1044" s="422"/>
      <c r="N1044" s="422"/>
      <c r="O1044" s="422"/>
      <c r="P1044" s="319" t="s">
        <v>689</v>
      </c>
      <c r="Q1044" s="319"/>
      <c r="R1044" s="319"/>
      <c r="S1044" s="319"/>
      <c r="T1044" s="319"/>
      <c r="U1044" s="319"/>
      <c r="V1044" s="319"/>
      <c r="W1044" s="319"/>
      <c r="X1044" s="319"/>
      <c r="Y1044" s="320">
        <v>663</v>
      </c>
      <c r="Z1044" s="321"/>
      <c r="AA1044" s="321"/>
      <c r="AB1044" s="322"/>
      <c r="AC1044" s="330" t="s">
        <v>617</v>
      </c>
      <c r="AD1044" s="428"/>
      <c r="AE1044" s="428"/>
      <c r="AF1044" s="428"/>
      <c r="AG1044" s="428"/>
      <c r="AH1044" s="325" t="s">
        <v>549</v>
      </c>
      <c r="AI1044" s="326"/>
      <c r="AJ1044" s="326"/>
      <c r="AK1044" s="326"/>
      <c r="AL1044" s="327" t="s">
        <v>549</v>
      </c>
      <c r="AM1044" s="328"/>
      <c r="AN1044" s="328"/>
      <c r="AO1044" s="329"/>
      <c r="AP1044" s="323" t="s">
        <v>549</v>
      </c>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9" t="s">
        <v>430</v>
      </c>
      <c r="K1067" s="116"/>
      <c r="L1067" s="116"/>
      <c r="M1067" s="116"/>
      <c r="N1067" s="116"/>
      <c r="O1067" s="116"/>
      <c r="P1067" s="349" t="s">
        <v>375</v>
      </c>
      <c r="Q1067" s="349"/>
      <c r="R1067" s="349"/>
      <c r="S1067" s="349"/>
      <c r="T1067" s="349"/>
      <c r="U1067" s="349"/>
      <c r="V1067" s="349"/>
      <c r="W1067" s="349"/>
      <c r="X1067" s="349"/>
      <c r="Y1067" s="346" t="s">
        <v>427</v>
      </c>
      <c r="Z1067" s="347"/>
      <c r="AA1067" s="347"/>
      <c r="AB1067" s="347"/>
      <c r="AC1067" s="279" t="s">
        <v>473</v>
      </c>
      <c r="AD1067" s="279"/>
      <c r="AE1067" s="279"/>
      <c r="AF1067" s="279"/>
      <c r="AG1067" s="279"/>
      <c r="AH1067" s="346" t="s">
        <v>508</v>
      </c>
      <c r="AI1067" s="348"/>
      <c r="AJ1067" s="348"/>
      <c r="AK1067" s="348"/>
      <c r="AL1067" s="348" t="s">
        <v>21</v>
      </c>
      <c r="AM1067" s="348"/>
      <c r="AN1067" s="348"/>
      <c r="AO1067" s="429"/>
      <c r="AP1067" s="430" t="s">
        <v>431</v>
      </c>
      <c r="AQ1067" s="430"/>
      <c r="AR1067" s="430"/>
      <c r="AS1067" s="430"/>
      <c r="AT1067" s="430"/>
      <c r="AU1067" s="430"/>
      <c r="AV1067" s="430"/>
      <c r="AW1067" s="430"/>
      <c r="AX1067" s="430"/>
    </row>
    <row r="1068" spans="1:50" ht="30" customHeight="1" x14ac:dyDescent="0.15">
      <c r="A1068" s="406">
        <v>1</v>
      </c>
      <c r="B1068" s="406">
        <v>1</v>
      </c>
      <c r="C1068" s="427" t="s">
        <v>698</v>
      </c>
      <c r="D1068" s="420"/>
      <c r="E1068" s="420"/>
      <c r="F1068" s="420"/>
      <c r="G1068" s="420"/>
      <c r="H1068" s="420"/>
      <c r="I1068" s="420"/>
      <c r="J1068" s="421">
        <v>2000020409499</v>
      </c>
      <c r="K1068" s="422"/>
      <c r="L1068" s="422"/>
      <c r="M1068" s="422"/>
      <c r="N1068" s="422"/>
      <c r="O1068" s="422"/>
      <c r="P1068" s="423" t="s">
        <v>709</v>
      </c>
      <c r="Q1068" s="319"/>
      <c r="R1068" s="319"/>
      <c r="S1068" s="319"/>
      <c r="T1068" s="319"/>
      <c r="U1068" s="319"/>
      <c r="V1068" s="319"/>
      <c r="W1068" s="319"/>
      <c r="X1068" s="319"/>
      <c r="Y1068" s="320">
        <v>636</v>
      </c>
      <c r="Z1068" s="321"/>
      <c r="AA1068" s="321"/>
      <c r="AB1068" s="322"/>
      <c r="AC1068" s="324" t="s">
        <v>617</v>
      </c>
      <c r="AD1068" s="324"/>
      <c r="AE1068" s="324"/>
      <c r="AF1068" s="324"/>
      <c r="AG1068" s="324"/>
      <c r="AH1068" s="424" t="s">
        <v>707</v>
      </c>
      <c r="AI1068" s="425"/>
      <c r="AJ1068" s="425"/>
      <c r="AK1068" s="426"/>
      <c r="AL1068" s="327" t="s">
        <v>707</v>
      </c>
      <c r="AM1068" s="328"/>
      <c r="AN1068" s="328"/>
      <c r="AO1068" s="329"/>
      <c r="AP1068" s="323" t="s">
        <v>708</v>
      </c>
      <c r="AQ1068" s="323"/>
      <c r="AR1068" s="323"/>
      <c r="AS1068" s="323"/>
      <c r="AT1068" s="323"/>
      <c r="AU1068" s="323"/>
      <c r="AV1068" s="323"/>
      <c r="AW1068" s="323"/>
      <c r="AX1068" s="323"/>
    </row>
    <row r="1069" spans="1:50" ht="30" customHeight="1" x14ac:dyDescent="0.15">
      <c r="A1069" s="406">
        <v>2</v>
      </c>
      <c r="B1069" s="406">
        <v>1</v>
      </c>
      <c r="C1069" s="420" t="s">
        <v>699</v>
      </c>
      <c r="D1069" s="420"/>
      <c r="E1069" s="420"/>
      <c r="F1069" s="420"/>
      <c r="G1069" s="420"/>
      <c r="H1069" s="420"/>
      <c r="I1069" s="420"/>
      <c r="J1069" s="421">
        <v>7000020409081</v>
      </c>
      <c r="K1069" s="422"/>
      <c r="L1069" s="422"/>
      <c r="M1069" s="422"/>
      <c r="N1069" s="422"/>
      <c r="O1069" s="422"/>
      <c r="P1069" s="423" t="s">
        <v>709</v>
      </c>
      <c r="Q1069" s="319"/>
      <c r="R1069" s="319"/>
      <c r="S1069" s="319"/>
      <c r="T1069" s="319"/>
      <c r="U1069" s="319"/>
      <c r="V1069" s="319"/>
      <c r="W1069" s="319"/>
      <c r="X1069" s="319"/>
      <c r="Y1069" s="320">
        <v>631</v>
      </c>
      <c r="Z1069" s="321"/>
      <c r="AA1069" s="321"/>
      <c r="AB1069" s="322"/>
      <c r="AC1069" s="324" t="s">
        <v>617</v>
      </c>
      <c r="AD1069" s="324"/>
      <c r="AE1069" s="324"/>
      <c r="AF1069" s="324"/>
      <c r="AG1069" s="324"/>
      <c r="AH1069" s="424" t="s">
        <v>707</v>
      </c>
      <c r="AI1069" s="425"/>
      <c r="AJ1069" s="425"/>
      <c r="AK1069" s="426"/>
      <c r="AL1069" s="327" t="s">
        <v>707</v>
      </c>
      <c r="AM1069" s="328"/>
      <c r="AN1069" s="328"/>
      <c r="AO1069" s="329"/>
      <c r="AP1069" s="323" t="s">
        <v>708</v>
      </c>
      <c r="AQ1069" s="323"/>
      <c r="AR1069" s="323"/>
      <c r="AS1069" s="323"/>
      <c r="AT1069" s="323"/>
      <c r="AU1069" s="323"/>
      <c r="AV1069" s="323"/>
      <c r="AW1069" s="323"/>
      <c r="AX1069" s="323"/>
    </row>
    <row r="1070" spans="1:50" ht="30" customHeight="1" x14ac:dyDescent="0.15">
      <c r="A1070" s="406">
        <v>3</v>
      </c>
      <c r="B1070" s="406">
        <v>1</v>
      </c>
      <c r="C1070" s="420" t="s">
        <v>700</v>
      </c>
      <c r="D1070" s="420"/>
      <c r="E1070" s="420"/>
      <c r="F1070" s="420"/>
      <c r="G1070" s="420"/>
      <c r="H1070" s="420"/>
      <c r="I1070" s="420"/>
      <c r="J1070" s="421">
        <v>2000020409251</v>
      </c>
      <c r="K1070" s="422"/>
      <c r="L1070" s="422"/>
      <c r="M1070" s="422"/>
      <c r="N1070" s="422"/>
      <c r="O1070" s="422"/>
      <c r="P1070" s="423" t="s">
        <v>709</v>
      </c>
      <c r="Q1070" s="319"/>
      <c r="R1070" s="319"/>
      <c r="S1070" s="319"/>
      <c r="T1070" s="319"/>
      <c r="U1070" s="319"/>
      <c r="V1070" s="319"/>
      <c r="W1070" s="319"/>
      <c r="X1070" s="319"/>
      <c r="Y1070" s="320">
        <v>360</v>
      </c>
      <c r="Z1070" s="321"/>
      <c r="AA1070" s="321"/>
      <c r="AB1070" s="322"/>
      <c r="AC1070" s="324" t="s">
        <v>617</v>
      </c>
      <c r="AD1070" s="324"/>
      <c r="AE1070" s="324"/>
      <c r="AF1070" s="324"/>
      <c r="AG1070" s="324"/>
      <c r="AH1070" s="424" t="s">
        <v>707</v>
      </c>
      <c r="AI1070" s="425"/>
      <c r="AJ1070" s="425"/>
      <c r="AK1070" s="426"/>
      <c r="AL1070" s="327" t="s">
        <v>707</v>
      </c>
      <c r="AM1070" s="328"/>
      <c r="AN1070" s="328"/>
      <c r="AO1070" s="329"/>
      <c r="AP1070" s="323" t="s">
        <v>708</v>
      </c>
      <c r="AQ1070" s="323"/>
      <c r="AR1070" s="323"/>
      <c r="AS1070" s="323"/>
      <c r="AT1070" s="323"/>
      <c r="AU1070" s="323"/>
      <c r="AV1070" s="323"/>
      <c r="AW1070" s="323"/>
      <c r="AX1070" s="323"/>
    </row>
    <row r="1071" spans="1:50" ht="30" customHeight="1" x14ac:dyDescent="0.15">
      <c r="A1071" s="406">
        <v>4</v>
      </c>
      <c r="B1071" s="406">
        <v>1</v>
      </c>
      <c r="C1071" s="420" t="s">
        <v>701</v>
      </c>
      <c r="D1071" s="420"/>
      <c r="E1071" s="420"/>
      <c r="F1071" s="420"/>
      <c r="G1071" s="420"/>
      <c r="H1071" s="420"/>
      <c r="I1071" s="420"/>
      <c r="J1071" s="421">
        <v>7000020405221</v>
      </c>
      <c r="K1071" s="422"/>
      <c r="L1071" s="422"/>
      <c r="M1071" s="422"/>
      <c r="N1071" s="422"/>
      <c r="O1071" s="422"/>
      <c r="P1071" s="423" t="s">
        <v>709</v>
      </c>
      <c r="Q1071" s="319"/>
      <c r="R1071" s="319"/>
      <c r="S1071" s="319"/>
      <c r="T1071" s="319"/>
      <c r="U1071" s="319"/>
      <c r="V1071" s="319"/>
      <c r="W1071" s="319"/>
      <c r="X1071" s="319"/>
      <c r="Y1071" s="320">
        <v>97</v>
      </c>
      <c r="Z1071" s="321"/>
      <c r="AA1071" s="321"/>
      <c r="AB1071" s="322"/>
      <c r="AC1071" s="324" t="s">
        <v>617</v>
      </c>
      <c r="AD1071" s="324"/>
      <c r="AE1071" s="324"/>
      <c r="AF1071" s="324"/>
      <c r="AG1071" s="324"/>
      <c r="AH1071" s="424" t="s">
        <v>707</v>
      </c>
      <c r="AI1071" s="425"/>
      <c r="AJ1071" s="425"/>
      <c r="AK1071" s="426"/>
      <c r="AL1071" s="327" t="s">
        <v>707</v>
      </c>
      <c r="AM1071" s="328"/>
      <c r="AN1071" s="328"/>
      <c r="AO1071" s="329"/>
      <c r="AP1071" s="323" t="s">
        <v>708</v>
      </c>
      <c r="AQ1071" s="323"/>
      <c r="AR1071" s="323"/>
      <c r="AS1071" s="323"/>
      <c r="AT1071" s="323"/>
      <c r="AU1071" s="323"/>
      <c r="AV1071" s="323"/>
      <c r="AW1071" s="323"/>
      <c r="AX1071" s="323"/>
    </row>
    <row r="1072" spans="1:50" ht="30" customHeight="1" x14ac:dyDescent="0.15">
      <c r="A1072" s="406">
        <v>5</v>
      </c>
      <c r="B1072" s="406">
        <v>1</v>
      </c>
      <c r="C1072" s="420" t="s">
        <v>702</v>
      </c>
      <c r="D1072" s="420"/>
      <c r="E1072" s="420"/>
      <c r="F1072" s="420"/>
      <c r="G1072" s="420"/>
      <c r="H1072" s="420"/>
      <c r="I1072" s="420"/>
      <c r="J1072" s="421">
        <v>2000020406422</v>
      </c>
      <c r="K1072" s="422"/>
      <c r="L1072" s="422"/>
      <c r="M1072" s="422"/>
      <c r="N1072" s="422"/>
      <c r="O1072" s="422"/>
      <c r="P1072" s="423" t="s">
        <v>709</v>
      </c>
      <c r="Q1072" s="319"/>
      <c r="R1072" s="319"/>
      <c r="S1072" s="319"/>
      <c r="T1072" s="319"/>
      <c r="U1072" s="319"/>
      <c r="V1072" s="319"/>
      <c r="W1072" s="319"/>
      <c r="X1072" s="319"/>
      <c r="Y1072" s="320">
        <v>81</v>
      </c>
      <c r="Z1072" s="321"/>
      <c r="AA1072" s="321"/>
      <c r="AB1072" s="322"/>
      <c r="AC1072" s="324" t="s">
        <v>617</v>
      </c>
      <c r="AD1072" s="324"/>
      <c r="AE1072" s="324"/>
      <c r="AF1072" s="324"/>
      <c r="AG1072" s="324"/>
      <c r="AH1072" s="424" t="s">
        <v>707</v>
      </c>
      <c r="AI1072" s="425"/>
      <c r="AJ1072" s="425"/>
      <c r="AK1072" s="426"/>
      <c r="AL1072" s="327" t="s">
        <v>707</v>
      </c>
      <c r="AM1072" s="328"/>
      <c r="AN1072" s="328"/>
      <c r="AO1072" s="329"/>
      <c r="AP1072" s="323" t="s">
        <v>708</v>
      </c>
      <c r="AQ1072" s="323"/>
      <c r="AR1072" s="323"/>
      <c r="AS1072" s="323"/>
      <c r="AT1072" s="323"/>
      <c r="AU1072" s="323"/>
      <c r="AV1072" s="323"/>
      <c r="AW1072" s="323"/>
      <c r="AX1072" s="323"/>
    </row>
    <row r="1073" spans="1:50" ht="30" customHeight="1" x14ac:dyDescent="0.15">
      <c r="A1073" s="406">
        <v>6</v>
      </c>
      <c r="B1073" s="406">
        <v>1</v>
      </c>
      <c r="C1073" s="420" t="s">
        <v>703</v>
      </c>
      <c r="D1073" s="420"/>
      <c r="E1073" s="420"/>
      <c r="F1073" s="420"/>
      <c r="G1073" s="420"/>
      <c r="H1073" s="420"/>
      <c r="I1073" s="420"/>
      <c r="J1073" s="421">
        <v>7000020406104</v>
      </c>
      <c r="K1073" s="422"/>
      <c r="L1073" s="422"/>
      <c r="M1073" s="422"/>
      <c r="N1073" s="422"/>
      <c r="O1073" s="422"/>
      <c r="P1073" s="423" t="s">
        <v>709</v>
      </c>
      <c r="Q1073" s="319"/>
      <c r="R1073" s="319"/>
      <c r="S1073" s="319"/>
      <c r="T1073" s="319"/>
      <c r="U1073" s="319"/>
      <c r="V1073" s="319"/>
      <c r="W1073" s="319"/>
      <c r="X1073" s="319"/>
      <c r="Y1073" s="320">
        <v>61</v>
      </c>
      <c r="Z1073" s="321"/>
      <c r="AA1073" s="321"/>
      <c r="AB1073" s="322"/>
      <c r="AC1073" s="324" t="s">
        <v>617</v>
      </c>
      <c r="AD1073" s="324"/>
      <c r="AE1073" s="324"/>
      <c r="AF1073" s="324"/>
      <c r="AG1073" s="324"/>
      <c r="AH1073" s="424" t="s">
        <v>707</v>
      </c>
      <c r="AI1073" s="425"/>
      <c r="AJ1073" s="425"/>
      <c r="AK1073" s="426"/>
      <c r="AL1073" s="327" t="s">
        <v>707</v>
      </c>
      <c r="AM1073" s="328"/>
      <c r="AN1073" s="328"/>
      <c r="AO1073" s="329"/>
      <c r="AP1073" s="323" t="s">
        <v>708</v>
      </c>
      <c r="AQ1073" s="323"/>
      <c r="AR1073" s="323"/>
      <c r="AS1073" s="323"/>
      <c r="AT1073" s="323"/>
      <c r="AU1073" s="323"/>
      <c r="AV1073" s="323"/>
      <c r="AW1073" s="323"/>
      <c r="AX1073" s="323"/>
    </row>
    <row r="1074" spans="1:50" ht="30" customHeight="1" x14ac:dyDescent="0.15">
      <c r="A1074" s="406">
        <v>7</v>
      </c>
      <c r="B1074" s="406">
        <v>1</v>
      </c>
      <c r="C1074" s="420" t="s">
        <v>704</v>
      </c>
      <c r="D1074" s="420"/>
      <c r="E1074" s="420"/>
      <c r="F1074" s="420"/>
      <c r="G1074" s="420"/>
      <c r="H1074" s="420"/>
      <c r="I1074" s="420"/>
      <c r="J1074" s="421">
        <v>6000020404471</v>
      </c>
      <c r="K1074" s="422"/>
      <c r="L1074" s="422"/>
      <c r="M1074" s="422"/>
      <c r="N1074" s="422"/>
      <c r="O1074" s="422"/>
      <c r="P1074" s="423" t="s">
        <v>709</v>
      </c>
      <c r="Q1074" s="319"/>
      <c r="R1074" s="319"/>
      <c r="S1074" s="319"/>
      <c r="T1074" s="319"/>
      <c r="U1074" s="319"/>
      <c r="V1074" s="319"/>
      <c r="W1074" s="319"/>
      <c r="X1074" s="319"/>
      <c r="Y1074" s="320">
        <v>61</v>
      </c>
      <c r="Z1074" s="321"/>
      <c r="AA1074" s="321"/>
      <c r="AB1074" s="322"/>
      <c r="AC1074" s="324" t="s">
        <v>617</v>
      </c>
      <c r="AD1074" s="324"/>
      <c r="AE1074" s="324"/>
      <c r="AF1074" s="324"/>
      <c r="AG1074" s="324"/>
      <c r="AH1074" s="424" t="s">
        <v>707</v>
      </c>
      <c r="AI1074" s="425"/>
      <c r="AJ1074" s="425"/>
      <c r="AK1074" s="426"/>
      <c r="AL1074" s="327" t="s">
        <v>707</v>
      </c>
      <c r="AM1074" s="328"/>
      <c r="AN1074" s="328"/>
      <c r="AO1074" s="329"/>
      <c r="AP1074" s="323" t="s">
        <v>708</v>
      </c>
      <c r="AQ1074" s="323"/>
      <c r="AR1074" s="323"/>
      <c r="AS1074" s="323"/>
      <c r="AT1074" s="323"/>
      <c r="AU1074" s="323"/>
      <c r="AV1074" s="323"/>
      <c r="AW1074" s="323"/>
      <c r="AX1074" s="323"/>
    </row>
    <row r="1075" spans="1:50" ht="30" customHeight="1" x14ac:dyDescent="0.15">
      <c r="A1075" s="406">
        <v>8</v>
      </c>
      <c r="B1075" s="406">
        <v>1</v>
      </c>
      <c r="C1075" s="420" t="s">
        <v>705</v>
      </c>
      <c r="D1075" s="420"/>
      <c r="E1075" s="420"/>
      <c r="F1075" s="420"/>
      <c r="G1075" s="420"/>
      <c r="H1075" s="420"/>
      <c r="I1075" s="420"/>
      <c r="J1075" s="421">
        <v>8000020402192</v>
      </c>
      <c r="K1075" s="422"/>
      <c r="L1075" s="422"/>
      <c r="M1075" s="422"/>
      <c r="N1075" s="422"/>
      <c r="O1075" s="422"/>
      <c r="P1075" s="423" t="s">
        <v>709</v>
      </c>
      <c r="Q1075" s="319"/>
      <c r="R1075" s="319"/>
      <c r="S1075" s="319"/>
      <c r="T1075" s="319"/>
      <c r="U1075" s="319"/>
      <c r="V1075" s="319"/>
      <c r="W1075" s="319"/>
      <c r="X1075" s="319"/>
      <c r="Y1075" s="320">
        <v>28</v>
      </c>
      <c r="Z1075" s="321"/>
      <c r="AA1075" s="321"/>
      <c r="AB1075" s="322"/>
      <c r="AC1075" s="324" t="s">
        <v>617</v>
      </c>
      <c r="AD1075" s="324"/>
      <c r="AE1075" s="324"/>
      <c r="AF1075" s="324"/>
      <c r="AG1075" s="324"/>
      <c r="AH1075" s="424" t="s">
        <v>707</v>
      </c>
      <c r="AI1075" s="425"/>
      <c r="AJ1075" s="425"/>
      <c r="AK1075" s="426"/>
      <c r="AL1075" s="327" t="s">
        <v>707</v>
      </c>
      <c r="AM1075" s="328"/>
      <c r="AN1075" s="328"/>
      <c r="AO1075" s="329"/>
      <c r="AP1075" s="323" t="s">
        <v>708</v>
      </c>
      <c r="AQ1075" s="323"/>
      <c r="AR1075" s="323"/>
      <c r="AS1075" s="323"/>
      <c r="AT1075" s="323"/>
      <c r="AU1075" s="323"/>
      <c r="AV1075" s="323"/>
      <c r="AW1075" s="323"/>
      <c r="AX1075" s="323"/>
    </row>
    <row r="1076" spans="1:50" ht="30" customHeight="1" x14ac:dyDescent="0.15">
      <c r="A1076" s="406">
        <v>9</v>
      </c>
      <c r="B1076" s="406">
        <v>1</v>
      </c>
      <c r="C1076" s="420" t="s">
        <v>699</v>
      </c>
      <c r="D1076" s="420"/>
      <c r="E1076" s="420"/>
      <c r="F1076" s="420"/>
      <c r="G1076" s="420"/>
      <c r="H1076" s="420"/>
      <c r="I1076" s="420"/>
      <c r="J1076" s="421">
        <v>7000020409081</v>
      </c>
      <c r="K1076" s="422"/>
      <c r="L1076" s="422"/>
      <c r="M1076" s="422"/>
      <c r="N1076" s="422"/>
      <c r="O1076" s="422"/>
      <c r="P1076" s="423" t="s">
        <v>709</v>
      </c>
      <c r="Q1076" s="319"/>
      <c r="R1076" s="319"/>
      <c r="S1076" s="319"/>
      <c r="T1076" s="319"/>
      <c r="U1076" s="319"/>
      <c r="V1076" s="319"/>
      <c r="W1076" s="319"/>
      <c r="X1076" s="319"/>
      <c r="Y1076" s="320">
        <v>27</v>
      </c>
      <c r="Z1076" s="321"/>
      <c r="AA1076" s="321"/>
      <c r="AB1076" s="322"/>
      <c r="AC1076" s="324" t="s">
        <v>617</v>
      </c>
      <c r="AD1076" s="324"/>
      <c r="AE1076" s="324"/>
      <c r="AF1076" s="324"/>
      <c r="AG1076" s="324"/>
      <c r="AH1076" s="424" t="s">
        <v>707</v>
      </c>
      <c r="AI1076" s="425"/>
      <c r="AJ1076" s="425"/>
      <c r="AK1076" s="426"/>
      <c r="AL1076" s="327" t="s">
        <v>707</v>
      </c>
      <c r="AM1076" s="328"/>
      <c r="AN1076" s="328"/>
      <c r="AO1076" s="329"/>
      <c r="AP1076" s="323" t="s">
        <v>708</v>
      </c>
      <c r="AQ1076" s="323"/>
      <c r="AR1076" s="323"/>
      <c r="AS1076" s="323"/>
      <c r="AT1076" s="323"/>
      <c r="AU1076" s="323"/>
      <c r="AV1076" s="323"/>
      <c r="AW1076" s="323"/>
      <c r="AX1076" s="323"/>
    </row>
    <row r="1077" spans="1:50" ht="30" customHeight="1" x14ac:dyDescent="0.15">
      <c r="A1077" s="406">
        <v>10</v>
      </c>
      <c r="B1077" s="406">
        <v>1</v>
      </c>
      <c r="C1077" s="420" t="s">
        <v>706</v>
      </c>
      <c r="D1077" s="420"/>
      <c r="E1077" s="420"/>
      <c r="F1077" s="420"/>
      <c r="G1077" s="420"/>
      <c r="H1077" s="420"/>
      <c r="I1077" s="420"/>
      <c r="J1077" s="421">
        <v>9000020402290</v>
      </c>
      <c r="K1077" s="422"/>
      <c r="L1077" s="422"/>
      <c r="M1077" s="422"/>
      <c r="N1077" s="422"/>
      <c r="O1077" s="422"/>
      <c r="P1077" s="423" t="s">
        <v>709</v>
      </c>
      <c r="Q1077" s="319"/>
      <c r="R1077" s="319"/>
      <c r="S1077" s="319"/>
      <c r="T1077" s="319"/>
      <c r="U1077" s="319"/>
      <c r="V1077" s="319"/>
      <c r="W1077" s="319"/>
      <c r="X1077" s="319"/>
      <c r="Y1077" s="320">
        <v>20</v>
      </c>
      <c r="Z1077" s="321"/>
      <c r="AA1077" s="321"/>
      <c r="AB1077" s="322"/>
      <c r="AC1077" s="324" t="s">
        <v>617</v>
      </c>
      <c r="AD1077" s="324"/>
      <c r="AE1077" s="324"/>
      <c r="AF1077" s="324"/>
      <c r="AG1077" s="324"/>
      <c r="AH1077" s="424" t="s">
        <v>707</v>
      </c>
      <c r="AI1077" s="425"/>
      <c r="AJ1077" s="425"/>
      <c r="AK1077" s="426"/>
      <c r="AL1077" s="327" t="s">
        <v>707</v>
      </c>
      <c r="AM1077" s="328"/>
      <c r="AN1077" s="328"/>
      <c r="AO1077" s="329"/>
      <c r="AP1077" s="323" t="s">
        <v>708</v>
      </c>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8" t="s">
        <v>461</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9" t="s">
        <v>480</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396</v>
      </c>
      <c r="D1101" s="901"/>
      <c r="E1101" s="279" t="s">
        <v>395</v>
      </c>
      <c r="F1101" s="901"/>
      <c r="G1101" s="901"/>
      <c r="H1101" s="901"/>
      <c r="I1101" s="901"/>
      <c r="J1101" s="279" t="s">
        <v>430</v>
      </c>
      <c r="K1101" s="279"/>
      <c r="L1101" s="279"/>
      <c r="M1101" s="279"/>
      <c r="N1101" s="279"/>
      <c r="O1101" s="279"/>
      <c r="P1101" s="346" t="s">
        <v>27</v>
      </c>
      <c r="Q1101" s="346"/>
      <c r="R1101" s="346"/>
      <c r="S1101" s="346"/>
      <c r="T1101" s="346"/>
      <c r="U1101" s="346"/>
      <c r="V1101" s="346"/>
      <c r="W1101" s="346"/>
      <c r="X1101" s="346"/>
      <c r="Y1101" s="279" t="s">
        <v>432</v>
      </c>
      <c r="Z1101" s="901"/>
      <c r="AA1101" s="901"/>
      <c r="AB1101" s="901"/>
      <c r="AC1101" s="279" t="s">
        <v>376</v>
      </c>
      <c r="AD1101" s="279"/>
      <c r="AE1101" s="279"/>
      <c r="AF1101" s="279"/>
      <c r="AG1101" s="279"/>
      <c r="AH1101" s="346" t="s">
        <v>390</v>
      </c>
      <c r="AI1101" s="347"/>
      <c r="AJ1101" s="347"/>
      <c r="AK1101" s="347"/>
      <c r="AL1101" s="347" t="s">
        <v>21</v>
      </c>
      <c r="AM1101" s="347"/>
      <c r="AN1101" s="347"/>
      <c r="AO1101" s="904"/>
      <c r="AP1101" s="430" t="s">
        <v>462</v>
      </c>
      <c r="AQ1101" s="430"/>
      <c r="AR1101" s="430"/>
      <c r="AS1101" s="430"/>
      <c r="AT1101" s="430"/>
      <c r="AU1101" s="430"/>
      <c r="AV1101" s="430"/>
      <c r="AW1101" s="430"/>
      <c r="AX1101" s="430"/>
    </row>
    <row r="1102" spans="1:50" ht="30" customHeight="1" x14ac:dyDescent="0.15">
      <c r="A1102" s="406">
        <v>1</v>
      </c>
      <c r="B1102" s="406">
        <v>1</v>
      </c>
      <c r="C1102" s="903"/>
      <c r="D1102" s="903"/>
      <c r="E1102" s="263" t="s">
        <v>642</v>
      </c>
      <c r="F1102" s="902"/>
      <c r="G1102" s="902"/>
      <c r="H1102" s="902"/>
      <c r="I1102" s="902"/>
      <c r="J1102" s="421" t="s">
        <v>642</v>
      </c>
      <c r="K1102" s="422"/>
      <c r="L1102" s="422"/>
      <c r="M1102" s="422"/>
      <c r="N1102" s="422"/>
      <c r="O1102" s="422"/>
      <c r="P1102" s="423" t="s">
        <v>642</v>
      </c>
      <c r="Q1102" s="319"/>
      <c r="R1102" s="319"/>
      <c r="S1102" s="319"/>
      <c r="T1102" s="319"/>
      <c r="U1102" s="319"/>
      <c r="V1102" s="319"/>
      <c r="W1102" s="319"/>
      <c r="X1102" s="319"/>
      <c r="Y1102" s="320" t="s">
        <v>642</v>
      </c>
      <c r="Z1102" s="321"/>
      <c r="AA1102" s="321"/>
      <c r="AB1102" s="322"/>
      <c r="AC1102" s="324"/>
      <c r="AD1102" s="324"/>
      <c r="AE1102" s="324"/>
      <c r="AF1102" s="324"/>
      <c r="AG1102" s="324"/>
      <c r="AH1102" s="325" t="s">
        <v>642</v>
      </c>
      <c r="AI1102" s="326"/>
      <c r="AJ1102" s="326"/>
      <c r="AK1102" s="326"/>
      <c r="AL1102" s="327" t="s">
        <v>642</v>
      </c>
      <c r="AM1102" s="328"/>
      <c r="AN1102" s="328"/>
      <c r="AO1102" s="329"/>
      <c r="AP1102" s="323" t="s">
        <v>642</v>
      </c>
      <c r="AQ1102" s="323"/>
      <c r="AR1102" s="323"/>
      <c r="AS1102" s="323"/>
      <c r="AT1102" s="323"/>
      <c r="AU1102" s="323"/>
      <c r="AV1102" s="323"/>
      <c r="AW1102" s="323"/>
      <c r="AX1102" s="323"/>
    </row>
    <row r="1103" spans="1:50" ht="30" hidden="1" customHeight="1" x14ac:dyDescent="0.15">
      <c r="A1103" s="406">
        <v>2</v>
      </c>
      <c r="B1103" s="406">
        <v>1</v>
      </c>
      <c r="C1103" s="903"/>
      <c r="D1103" s="903"/>
      <c r="E1103" s="902"/>
      <c r="F1103" s="902"/>
      <c r="G1103" s="902"/>
      <c r="H1103" s="902"/>
      <c r="I1103" s="902"/>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3"/>
      <c r="D1104" s="903"/>
      <c r="E1104" s="902"/>
      <c r="F1104" s="902"/>
      <c r="G1104" s="902"/>
      <c r="H1104" s="902"/>
      <c r="I1104" s="902"/>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3"/>
      <c r="D1105" s="903"/>
      <c r="E1105" s="902"/>
      <c r="F1105" s="902"/>
      <c r="G1105" s="902"/>
      <c r="H1105" s="902"/>
      <c r="I1105" s="902"/>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3"/>
      <c r="D1106" s="903"/>
      <c r="E1106" s="902"/>
      <c r="F1106" s="902"/>
      <c r="G1106" s="902"/>
      <c r="H1106" s="902"/>
      <c r="I1106" s="902"/>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3"/>
      <c r="D1107" s="903"/>
      <c r="E1107" s="902"/>
      <c r="F1107" s="902"/>
      <c r="G1107" s="902"/>
      <c r="H1107" s="902"/>
      <c r="I1107" s="902"/>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3"/>
      <c r="D1108" s="903"/>
      <c r="E1108" s="902"/>
      <c r="F1108" s="902"/>
      <c r="G1108" s="902"/>
      <c r="H1108" s="902"/>
      <c r="I1108" s="902"/>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3"/>
      <c r="D1109" s="903"/>
      <c r="E1109" s="902"/>
      <c r="F1109" s="902"/>
      <c r="G1109" s="902"/>
      <c r="H1109" s="902"/>
      <c r="I1109" s="902"/>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3"/>
      <c r="D1110" s="903"/>
      <c r="E1110" s="902"/>
      <c r="F1110" s="902"/>
      <c r="G1110" s="902"/>
      <c r="H1110" s="902"/>
      <c r="I1110" s="902"/>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3"/>
      <c r="D1111" s="903"/>
      <c r="E1111" s="902"/>
      <c r="F1111" s="902"/>
      <c r="G1111" s="902"/>
      <c r="H1111" s="902"/>
      <c r="I1111" s="902"/>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3"/>
      <c r="D1112" s="903"/>
      <c r="E1112" s="902"/>
      <c r="F1112" s="902"/>
      <c r="G1112" s="902"/>
      <c r="H1112" s="902"/>
      <c r="I1112" s="902"/>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3"/>
      <c r="D1113" s="903"/>
      <c r="E1113" s="902"/>
      <c r="F1113" s="902"/>
      <c r="G1113" s="902"/>
      <c r="H1113" s="902"/>
      <c r="I1113" s="902"/>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3"/>
      <c r="D1114" s="903"/>
      <c r="E1114" s="902"/>
      <c r="F1114" s="902"/>
      <c r="G1114" s="902"/>
      <c r="H1114" s="902"/>
      <c r="I1114" s="902"/>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3"/>
      <c r="D1115" s="903"/>
      <c r="E1115" s="902"/>
      <c r="F1115" s="902"/>
      <c r="G1115" s="902"/>
      <c r="H1115" s="902"/>
      <c r="I1115" s="902"/>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3"/>
      <c r="D1116" s="903"/>
      <c r="E1116" s="902"/>
      <c r="F1116" s="902"/>
      <c r="G1116" s="902"/>
      <c r="H1116" s="902"/>
      <c r="I1116" s="902"/>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3"/>
      <c r="D1117" s="903"/>
      <c r="E1117" s="902"/>
      <c r="F1117" s="902"/>
      <c r="G1117" s="902"/>
      <c r="H1117" s="902"/>
      <c r="I1117" s="902"/>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3"/>
      <c r="D1118" s="903"/>
      <c r="E1118" s="902"/>
      <c r="F1118" s="902"/>
      <c r="G1118" s="902"/>
      <c r="H1118" s="902"/>
      <c r="I1118" s="902"/>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3"/>
      <c r="D1119" s="903"/>
      <c r="E1119" s="263"/>
      <c r="F1119" s="902"/>
      <c r="G1119" s="902"/>
      <c r="H1119" s="902"/>
      <c r="I1119" s="902"/>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3"/>
      <c r="D1120" s="903"/>
      <c r="E1120" s="902"/>
      <c r="F1120" s="902"/>
      <c r="G1120" s="902"/>
      <c r="H1120" s="902"/>
      <c r="I1120" s="902"/>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3"/>
      <c r="D1121" s="903"/>
      <c r="E1121" s="902"/>
      <c r="F1121" s="902"/>
      <c r="G1121" s="902"/>
      <c r="H1121" s="902"/>
      <c r="I1121" s="902"/>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3"/>
      <c r="D1122" s="903"/>
      <c r="E1122" s="902"/>
      <c r="F1122" s="902"/>
      <c r="G1122" s="902"/>
      <c r="H1122" s="902"/>
      <c r="I1122" s="902"/>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3"/>
      <c r="D1123" s="903"/>
      <c r="E1123" s="902"/>
      <c r="F1123" s="902"/>
      <c r="G1123" s="902"/>
      <c r="H1123" s="902"/>
      <c r="I1123" s="902"/>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3"/>
      <c r="D1124" s="903"/>
      <c r="E1124" s="902"/>
      <c r="F1124" s="902"/>
      <c r="G1124" s="902"/>
      <c r="H1124" s="902"/>
      <c r="I1124" s="902"/>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3"/>
      <c r="D1125" s="903"/>
      <c r="E1125" s="902"/>
      <c r="F1125" s="902"/>
      <c r="G1125" s="902"/>
      <c r="H1125" s="902"/>
      <c r="I1125" s="902"/>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3"/>
      <c r="D1126" s="903"/>
      <c r="E1126" s="902"/>
      <c r="F1126" s="902"/>
      <c r="G1126" s="902"/>
      <c r="H1126" s="902"/>
      <c r="I1126" s="902"/>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3"/>
      <c r="D1127" s="903"/>
      <c r="E1127" s="902"/>
      <c r="F1127" s="902"/>
      <c r="G1127" s="902"/>
      <c r="H1127" s="902"/>
      <c r="I1127" s="902"/>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3"/>
      <c r="D1128" s="903"/>
      <c r="E1128" s="902"/>
      <c r="F1128" s="902"/>
      <c r="G1128" s="902"/>
      <c r="H1128" s="902"/>
      <c r="I1128" s="902"/>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3"/>
      <c r="D1129" s="903"/>
      <c r="E1129" s="902"/>
      <c r="F1129" s="902"/>
      <c r="G1129" s="902"/>
      <c r="H1129" s="902"/>
      <c r="I1129" s="902"/>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3"/>
      <c r="D1130" s="903"/>
      <c r="E1130" s="902"/>
      <c r="F1130" s="902"/>
      <c r="G1130" s="902"/>
      <c r="H1130" s="902"/>
      <c r="I1130" s="902"/>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3"/>
      <c r="D1131" s="903"/>
      <c r="E1131" s="902"/>
      <c r="F1131" s="902"/>
      <c r="G1131" s="902"/>
      <c r="H1131" s="902"/>
      <c r="I1131" s="902"/>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J997:O997"/>
    <mergeCell ref="P997:X997"/>
    <mergeCell ref="Y997:AB997"/>
    <mergeCell ref="AC997:AG997"/>
    <mergeCell ref="AH997:AK997"/>
    <mergeCell ref="AL997:AO997"/>
    <mergeCell ref="AP997:AX997"/>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C992:AG992"/>
    <mergeCell ref="AH992:AK992"/>
    <mergeCell ref="AL992:AO992"/>
    <mergeCell ref="AP992:AX992"/>
    <mergeCell ref="J993:O993"/>
    <mergeCell ref="P993:X993"/>
    <mergeCell ref="Y993:AB993"/>
    <mergeCell ref="AC993:AG993"/>
    <mergeCell ref="AH993:AK993"/>
    <mergeCell ref="AL993:AO993"/>
    <mergeCell ref="AP993:AX993"/>
    <mergeCell ref="J996:O996"/>
    <mergeCell ref="P996:X996"/>
    <mergeCell ref="Y996:AB996"/>
    <mergeCell ref="AC996:AG996"/>
    <mergeCell ref="AH996:AK996"/>
    <mergeCell ref="AL996:AO996"/>
    <mergeCell ref="AP996:AX996"/>
    <mergeCell ref="AC988:AG988"/>
    <mergeCell ref="AH988:AK988"/>
    <mergeCell ref="AL988:AO988"/>
    <mergeCell ref="AP988:AX988"/>
    <mergeCell ref="J989:O989"/>
    <mergeCell ref="P989:X989"/>
    <mergeCell ref="Y989:AB989"/>
    <mergeCell ref="AC989:AG989"/>
    <mergeCell ref="AH989:AK989"/>
    <mergeCell ref="AL989:AO989"/>
    <mergeCell ref="AP989:AX989"/>
    <mergeCell ref="J990:O990"/>
    <mergeCell ref="P990:X990"/>
    <mergeCell ref="Y990:AB990"/>
    <mergeCell ref="AC990:AG990"/>
    <mergeCell ref="AH990:AK990"/>
    <mergeCell ref="AL990:AO990"/>
    <mergeCell ref="AP990:AX990"/>
    <mergeCell ref="J982:O982"/>
    <mergeCell ref="P982:X982"/>
    <mergeCell ref="Y982:AB982"/>
    <mergeCell ref="AC982:AG982"/>
    <mergeCell ref="AH982:AK982"/>
    <mergeCell ref="AL982:AO982"/>
    <mergeCell ref="AP982:AX982"/>
    <mergeCell ref="J984:O984"/>
    <mergeCell ref="P984:X984"/>
    <mergeCell ref="Y984:AB984"/>
    <mergeCell ref="AC984:AG984"/>
    <mergeCell ref="AH984:AK984"/>
    <mergeCell ref="AL984:AO984"/>
    <mergeCell ref="AP984:AX984"/>
    <mergeCell ref="J986:O986"/>
    <mergeCell ref="P986:X986"/>
    <mergeCell ref="Y986:AB986"/>
    <mergeCell ref="AC986:AG986"/>
    <mergeCell ref="AH986:AK986"/>
    <mergeCell ref="AL986:AO986"/>
    <mergeCell ref="AP986:AX986"/>
    <mergeCell ref="AC978:AG978"/>
    <mergeCell ref="AH978:AK978"/>
    <mergeCell ref="AL978:AO978"/>
    <mergeCell ref="AP978:AX978"/>
    <mergeCell ref="J980:O980"/>
    <mergeCell ref="P980:X980"/>
    <mergeCell ref="Y980:AB980"/>
    <mergeCell ref="AC980:AG980"/>
    <mergeCell ref="AH980:AK980"/>
    <mergeCell ref="AL980:AO980"/>
    <mergeCell ref="AP980:AX980"/>
    <mergeCell ref="J981:O981"/>
    <mergeCell ref="P981:X981"/>
    <mergeCell ref="Y981:AB981"/>
    <mergeCell ref="AC981:AG981"/>
    <mergeCell ref="AH981:AK981"/>
    <mergeCell ref="AL981:AO981"/>
    <mergeCell ref="AP981:AX981"/>
    <mergeCell ref="J973:O973"/>
    <mergeCell ref="P973:X973"/>
    <mergeCell ref="Y973:AB973"/>
    <mergeCell ref="AC973:AG973"/>
    <mergeCell ref="AH973:AK973"/>
    <mergeCell ref="AL973:AO973"/>
    <mergeCell ref="AP973:AX973"/>
    <mergeCell ref="J974:O974"/>
    <mergeCell ref="P974:X974"/>
    <mergeCell ref="Y974:AB974"/>
    <mergeCell ref="AC974:AG974"/>
    <mergeCell ref="AH974:AK974"/>
    <mergeCell ref="AL974:AO974"/>
    <mergeCell ref="AP974:AX974"/>
    <mergeCell ref="J977:O977"/>
    <mergeCell ref="P977:X977"/>
    <mergeCell ref="Y977:AB977"/>
    <mergeCell ref="AC977:AG977"/>
    <mergeCell ref="AH977:AK977"/>
    <mergeCell ref="AL977:AO977"/>
    <mergeCell ref="AP977:AX977"/>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J971:O971"/>
    <mergeCell ref="P971:X971"/>
    <mergeCell ref="Y971:AB971"/>
    <mergeCell ref="AC971:AG971"/>
    <mergeCell ref="AH971:AK971"/>
    <mergeCell ref="AL971:AO971"/>
    <mergeCell ref="AP971:AX971"/>
    <mergeCell ref="J970:O970"/>
    <mergeCell ref="P970:X970"/>
    <mergeCell ref="Y970:AB970"/>
    <mergeCell ref="AC970:AG970"/>
    <mergeCell ref="AH970:AK970"/>
    <mergeCell ref="AL970:AO970"/>
    <mergeCell ref="AP970:AX970"/>
    <mergeCell ref="C968:I968"/>
    <mergeCell ref="J968:O968"/>
    <mergeCell ref="A977:B977"/>
    <mergeCell ref="A978:B978"/>
    <mergeCell ref="A975:B975"/>
    <mergeCell ref="A976:B976"/>
    <mergeCell ref="J975:O975"/>
    <mergeCell ref="P975:X975"/>
    <mergeCell ref="Y975:AB975"/>
    <mergeCell ref="AC975:AG975"/>
    <mergeCell ref="AH975:AK975"/>
    <mergeCell ref="AL975:AO975"/>
    <mergeCell ref="AP975:AX975"/>
    <mergeCell ref="A981:B981"/>
    <mergeCell ref="A982:B982"/>
    <mergeCell ref="A979:B979"/>
    <mergeCell ref="A980:B980"/>
    <mergeCell ref="J979:O979"/>
    <mergeCell ref="P979:X979"/>
    <mergeCell ref="Y979:AB979"/>
    <mergeCell ref="AC979:AG979"/>
    <mergeCell ref="AH979:AK979"/>
    <mergeCell ref="AL979:AO979"/>
    <mergeCell ref="AP979:AX979"/>
    <mergeCell ref="J976:O976"/>
    <mergeCell ref="P976:X976"/>
    <mergeCell ref="Y976:AB976"/>
    <mergeCell ref="AC976:AG976"/>
    <mergeCell ref="AH976:AK976"/>
    <mergeCell ref="AL976:AO976"/>
    <mergeCell ref="AP976:AX976"/>
    <mergeCell ref="J978:O978"/>
    <mergeCell ref="P978:X978"/>
    <mergeCell ref="Y978:AB978"/>
    <mergeCell ref="A985:B985"/>
    <mergeCell ref="A986:B986"/>
    <mergeCell ref="A983:B983"/>
    <mergeCell ref="A984:B984"/>
    <mergeCell ref="J983:O983"/>
    <mergeCell ref="P983:X983"/>
    <mergeCell ref="Y983:AB983"/>
    <mergeCell ref="AC983:AG983"/>
    <mergeCell ref="AH983:AK983"/>
    <mergeCell ref="AL983:AO983"/>
    <mergeCell ref="AP983:AX983"/>
    <mergeCell ref="A989:B989"/>
    <mergeCell ref="A990:B990"/>
    <mergeCell ref="A987:B987"/>
    <mergeCell ref="A988:B988"/>
    <mergeCell ref="J987:O987"/>
    <mergeCell ref="P987:X987"/>
    <mergeCell ref="Y987:AB987"/>
    <mergeCell ref="AC987:AG987"/>
    <mergeCell ref="AH987:AK987"/>
    <mergeCell ref="AL987:AO987"/>
    <mergeCell ref="AP987:AX987"/>
    <mergeCell ref="J985:O985"/>
    <mergeCell ref="P985:X985"/>
    <mergeCell ref="Y985:AB985"/>
    <mergeCell ref="AC985:AG985"/>
    <mergeCell ref="AH985:AK985"/>
    <mergeCell ref="AL985:AO985"/>
    <mergeCell ref="AP985:AX985"/>
    <mergeCell ref="J988:O988"/>
    <mergeCell ref="P988:X988"/>
    <mergeCell ref="Y988:AB988"/>
    <mergeCell ref="A993:B993"/>
    <mergeCell ref="A994:B994"/>
    <mergeCell ref="A991:B991"/>
    <mergeCell ref="A992:B992"/>
    <mergeCell ref="J991:O991"/>
    <mergeCell ref="P991:X991"/>
    <mergeCell ref="Y991:AB991"/>
    <mergeCell ref="AC991:AG991"/>
    <mergeCell ref="AH991:AK991"/>
    <mergeCell ref="AL991:AO991"/>
    <mergeCell ref="AP991:AX991"/>
    <mergeCell ref="A997:B997"/>
    <mergeCell ref="A998:B998"/>
    <mergeCell ref="A995:B995"/>
    <mergeCell ref="A996:B996"/>
    <mergeCell ref="J995:O995"/>
    <mergeCell ref="P995:X995"/>
    <mergeCell ref="Y995:AB995"/>
    <mergeCell ref="AC995:AG995"/>
    <mergeCell ref="AH995:AK995"/>
    <mergeCell ref="AL995:AO995"/>
    <mergeCell ref="AP995:AX995"/>
    <mergeCell ref="J994:O994"/>
    <mergeCell ref="P994:X994"/>
    <mergeCell ref="Y994:AB994"/>
    <mergeCell ref="AC994:AG994"/>
    <mergeCell ref="AH994:AK994"/>
    <mergeCell ref="AL994:AO994"/>
    <mergeCell ref="AP994:AX994"/>
    <mergeCell ref="J992:O992"/>
    <mergeCell ref="P992:X992"/>
    <mergeCell ref="Y992:AB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C989:I989"/>
    <mergeCell ref="C986:I986"/>
    <mergeCell ref="C997:I997"/>
    <mergeCell ref="C996:I996"/>
    <mergeCell ref="C995:I995"/>
    <mergeCell ref="C978:I978"/>
    <mergeCell ref="C970:I970"/>
    <mergeCell ref="C998:I998"/>
    <mergeCell ref="C972:I972"/>
    <mergeCell ref="C971:I971"/>
    <mergeCell ref="C973:I973"/>
    <mergeCell ref="C974:I974"/>
    <mergeCell ref="C976:I976"/>
    <mergeCell ref="C975:I975"/>
    <mergeCell ref="C977:I977"/>
    <mergeCell ref="C980:I980"/>
    <mergeCell ref="C979:I979"/>
    <mergeCell ref="C981:I981"/>
    <mergeCell ref="C982:I982"/>
    <mergeCell ref="C984:I984"/>
    <mergeCell ref="C983:I983"/>
    <mergeCell ref="C985:I985"/>
    <mergeCell ref="C988:I988"/>
    <mergeCell ref="C987:I987"/>
    <mergeCell ref="C990:I990"/>
    <mergeCell ref="C992:I992"/>
    <mergeCell ref="C991:I991"/>
    <mergeCell ref="C994:I994"/>
    <mergeCell ref="C993:I993"/>
  </mergeCells>
  <phoneticPr fontId="5"/>
  <conditionalFormatting sqref="P14:AQ14">
    <cfRule type="expression" dxfId="2813" priority="14045">
      <formula>IF(RIGHT(TEXT(P14,"0.#"),1)=".",FALSE,TRUE)</formula>
    </cfRule>
    <cfRule type="expression" dxfId="2812" priority="14046">
      <formula>IF(RIGHT(TEXT(P14,"0.#"),1)=".",TRUE,FALSE)</formula>
    </cfRule>
  </conditionalFormatting>
  <conditionalFormatting sqref="AE32">
    <cfRule type="expression" dxfId="2811" priority="14035">
      <formula>IF(RIGHT(TEXT(AE32,"0.#"),1)=".",FALSE,TRUE)</formula>
    </cfRule>
    <cfRule type="expression" dxfId="2810" priority="14036">
      <formula>IF(RIGHT(TEXT(AE32,"0.#"),1)=".",TRUE,FALSE)</formula>
    </cfRule>
  </conditionalFormatting>
  <conditionalFormatting sqref="P18:AX18">
    <cfRule type="expression" dxfId="2809" priority="13921">
      <formula>IF(RIGHT(TEXT(P18,"0.#"),1)=".",FALSE,TRUE)</formula>
    </cfRule>
    <cfRule type="expression" dxfId="2808" priority="13922">
      <formula>IF(RIGHT(TEXT(P18,"0.#"),1)=".",TRUE,FALSE)</formula>
    </cfRule>
  </conditionalFormatting>
  <conditionalFormatting sqref="Y782">
    <cfRule type="expression" dxfId="2807" priority="13917">
      <formula>IF(RIGHT(TEXT(Y782,"0.#"),1)=".",FALSE,TRUE)</formula>
    </cfRule>
    <cfRule type="expression" dxfId="2806" priority="13918">
      <formula>IF(RIGHT(TEXT(Y782,"0.#"),1)=".",TRUE,FALSE)</formula>
    </cfRule>
  </conditionalFormatting>
  <conditionalFormatting sqref="Y791">
    <cfRule type="expression" dxfId="2805" priority="13913">
      <formula>IF(RIGHT(TEXT(Y791,"0.#"),1)=".",FALSE,TRUE)</formula>
    </cfRule>
    <cfRule type="expression" dxfId="2804" priority="13914">
      <formula>IF(RIGHT(TEXT(Y791,"0.#"),1)=".",TRUE,FALSE)</formula>
    </cfRule>
  </conditionalFormatting>
  <conditionalFormatting sqref="Y822:Y829 Y820 Y809:Y816 Y807 Y796:Y803 Y794">
    <cfRule type="expression" dxfId="2803" priority="13695">
      <formula>IF(RIGHT(TEXT(Y794,"0.#"),1)=".",FALSE,TRUE)</formula>
    </cfRule>
    <cfRule type="expression" dxfId="2802" priority="13696">
      <formula>IF(RIGHT(TEXT(Y794,"0.#"),1)=".",TRUE,FALSE)</formula>
    </cfRule>
  </conditionalFormatting>
  <conditionalFormatting sqref="P16:AQ17 P15:AX15 P13:AX13">
    <cfRule type="expression" dxfId="2801" priority="13743">
      <formula>IF(RIGHT(TEXT(P13,"0.#"),1)=".",FALSE,TRUE)</formula>
    </cfRule>
    <cfRule type="expression" dxfId="2800" priority="13744">
      <formula>IF(RIGHT(TEXT(P13,"0.#"),1)=".",TRUE,FALSE)</formula>
    </cfRule>
  </conditionalFormatting>
  <conditionalFormatting sqref="P19:AJ19">
    <cfRule type="expression" dxfId="2799" priority="13741">
      <formula>IF(RIGHT(TEXT(P19,"0.#"),1)=".",FALSE,TRUE)</formula>
    </cfRule>
    <cfRule type="expression" dxfId="2798" priority="13742">
      <formula>IF(RIGHT(TEXT(P19,"0.#"),1)=".",TRUE,FALSE)</formula>
    </cfRule>
  </conditionalFormatting>
  <conditionalFormatting sqref="AE101 AQ101">
    <cfRule type="expression" dxfId="2797" priority="13733">
      <formula>IF(RIGHT(TEXT(AE101,"0.#"),1)=".",FALSE,TRUE)</formula>
    </cfRule>
    <cfRule type="expression" dxfId="2796" priority="13734">
      <formula>IF(RIGHT(TEXT(AE101,"0.#"),1)=".",TRUE,FALSE)</formula>
    </cfRule>
  </conditionalFormatting>
  <conditionalFormatting sqref="Y783:Y790 Y781">
    <cfRule type="expression" dxfId="2795" priority="13719">
      <formula>IF(RIGHT(TEXT(Y781,"0.#"),1)=".",FALSE,TRUE)</formula>
    </cfRule>
    <cfRule type="expression" dxfId="2794" priority="13720">
      <formula>IF(RIGHT(TEXT(Y781,"0.#"),1)=".",TRUE,FALSE)</formula>
    </cfRule>
  </conditionalFormatting>
  <conditionalFormatting sqref="AU782">
    <cfRule type="expression" dxfId="2793" priority="13717">
      <formula>IF(RIGHT(TEXT(AU782,"0.#"),1)=".",FALSE,TRUE)</formula>
    </cfRule>
    <cfRule type="expression" dxfId="2792" priority="13718">
      <formula>IF(RIGHT(TEXT(AU782,"0.#"),1)=".",TRUE,FALSE)</formula>
    </cfRule>
  </conditionalFormatting>
  <conditionalFormatting sqref="AU791">
    <cfRule type="expression" dxfId="2791" priority="13715">
      <formula>IF(RIGHT(TEXT(AU791,"0.#"),1)=".",FALSE,TRUE)</formula>
    </cfRule>
    <cfRule type="expression" dxfId="2790" priority="13716">
      <formula>IF(RIGHT(TEXT(AU791,"0.#"),1)=".",TRUE,FALSE)</formula>
    </cfRule>
  </conditionalFormatting>
  <conditionalFormatting sqref="AU783:AU790 AU781">
    <cfRule type="expression" dxfId="2789" priority="13713">
      <formula>IF(RIGHT(TEXT(AU781,"0.#"),1)=".",FALSE,TRUE)</formula>
    </cfRule>
    <cfRule type="expression" dxfId="2788" priority="13714">
      <formula>IF(RIGHT(TEXT(AU781,"0.#"),1)=".",TRUE,FALSE)</formula>
    </cfRule>
  </conditionalFormatting>
  <conditionalFormatting sqref="Y821 Y808 Y795">
    <cfRule type="expression" dxfId="2787" priority="13699">
      <formula>IF(RIGHT(TEXT(Y795,"0.#"),1)=".",FALSE,TRUE)</formula>
    </cfRule>
    <cfRule type="expression" dxfId="2786" priority="13700">
      <formula>IF(RIGHT(TEXT(Y795,"0.#"),1)=".",TRUE,FALSE)</formula>
    </cfRule>
  </conditionalFormatting>
  <conditionalFormatting sqref="Y830 Y817 Y804">
    <cfRule type="expression" dxfId="2785" priority="13697">
      <formula>IF(RIGHT(TEXT(Y804,"0.#"),1)=".",FALSE,TRUE)</formula>
    </cfRule>
    <cfRule type="expression" dxfId="2784" priority="13698">
      <formula>IF(RIGHT(TEXT(Y804,"0.#"),1)=".",TRUE,FALSE)</formula>
    </cfRule>
  </conditionalFormatting>
  <conditionalFormatting sqref="AU821 AU808 AU795">
    <cfRule type="expression" dxfId="2783" priority="13693">
      <formula>IF(RIGHT(TEXT(AU795,"0.#"),1)=".",FALSE,TRUE)</formula>
    </cfRule>
    <cfRule type="expression" dxfId="2782" priority="13694">
      <formula>IF(RIGHT(TEXT(AU795,"0.#"),1)=".",TRUE,FALSE)</formula>
    </cfRule>
  </conditionalFormatting>
  <conditionalFormatting sqref="AU830 AU817 AU804">
    <cfRule type="expression" dxfId="2781" priority="13691">
      <formula>IF(RIGHT(TEXT(AU804,"0.#"),1)=".",FALSE,TRUE)</formula>
    </cfRule>
    <cfRule type="expression" dxfId="2780" priority="13692">
      <formula>IF(RIGHT(TEXT(AU804,"0.#"),1)=".",TRUE,FALSE)</formula>
    </cfRule>
  </conditionalFormatting>
  <conditionalFormatting sqref="AU822:AU829 AU820 AU809:AU816 AU807 AU796:AU803 AU794">
    <cfRule type="expression" dxfId="2779" priority="13689">
      <formula>IF(RIGHT(TEXT(AU794,"0.#"),1)=".",FALSE,TRUE)</formula>
    </cfRule>
    <cfRule type="expression" dxfId="2778" priority="13690">
      <formula>IF(RIGHT(TEXT(AU794,"0.#"),1)=".",TRUE,FALSE)</formula>
    </cfRule>
  </conditionalFormatting>
  <conditionalFormatting sqref="AM87">
    <cfRule type="expression" dxfId="2777" priority="13343">
      <formula>IF(RIGHT(TEXT(AM87,"0.#"),1)=".",FALSE,TRUE)</formula>
    </cfRule>
    <cfRule type="expression" dxfId="2776" priority="13344">
      <formula>IF(RIGHT(TEXT(AM87,"0.#"),1)=".",TRUE,FALSE)</formula>
    </cfRule>
  </conditionalFormatting>
  <conditionalFormatting sqref="AE55">
    <cfRule type="expression" dxfId="2775" priority="13411">
      <formula>IF(RIGHT(TEXT(AE55,"0.#"),1)=".",FALSE,TRUE)</formula>
    </cfRule>
    <cfRule type="expression" dxfId="2774" priority="13412">
      <formula>IF(RIGHT(TEXT(AE55,"0.#"),1)=".",TRUE,FALSE)</formula>
    </cfRule>
  </conditionalFormatting>
  <conditionalFormatting sqref="AI55">
    <cfRule type="expression" dxfId="2773" priority="13409">
      <formula>IF(RIGHT(TEXT(AI55,"0.#"),1)=".",FALSE,TRUE)</formula>
    </cfRule>
    <cfRule type="expression" dxfId="2772" priority="13410">
      <formula>IF(RIGHT(TEXT(AI55,"0.#"),1)=".",TRUE,FALSE)</formula>
    </cfRule>
  </conditionalFormatting>
  <conditionalFormatting sqref="AM34">
    <cfRule type="expression" dxfId="2771" priority="13489">
      <formula>IF(RIGHT(TEXT(AM34,"0.#"),1)=".",FALSE,TRUE)</formula>
    </cfRule>
    <cfRule type="expression" dxfId="2770" priority="13490">
      <formula>IF(RIGHT(TEXT(AM34,"0.#"),1)=".",TRUE,FALSE)</formula>
    </cfRule>
  </conditionalFormatting>
  <conditionalFormatting sqref="AE33">
    <cfRule type="expression" dxfId="2769" priority="13503">
      <formula>IF(RIGHT(TEXT(AE33,"0.#"),1)=".",FALSE,TRUE)</formula>
    </cfRule>
    <cfRule type="expression" dxfId="2768" priority="13504">
      <formula>IF(RIGHT(TEXT(AE33,"0.#"),1)=".",TRUE,FALSE)</formula>
    </cfRule>
  </conditionalFormatting>
  <conditionalFormatting sqref="AE34">
    <cfRule type="expression" dxfId="2767" priority="13501">
      <formula>IF(RIGHT(TEXT(AE34,"0.#"),1)=".",FALSE,TRUE)</formula>
    </cfRule>
    <cfRule type="expression" dxfId="2766" priority="13502">
      <formula>IF(RIGHT(TEXT(AE34,"0.#"),1)=".",TRUE,FALSE)</formula>
    </cfRule>
  </conditionalFormatting>
  <conditionalFormatting sqref="AI34">
    <cfRule type="expression" dxfId="2765" priority="13499">
      <formula>IF(RIGHT(TEXT(AI34,"0.#"),1)=".",FALSE,TRUE)</formula>
    </cfRule>
    <cfRule type="expression" dxfId="2764" priority="13500">
      <formula>IF(RIGHT(TEXT(AI34,"0.#"),1)=".",TRUE,FALSE)</formula>
    </cfRule>
  </conditionalFormatting>
  <conditionalFormatting sqref="AI33">
    <cfRule type="expression" dxfId="2763" priority="13497">
      <formula>IF(RIGHT(TEXT(AI33,"0.#"),1)=".",FALSE,TRUE)</formula>
    </cfRule>
    <cfRule type="expression" dxfId="2762" priority="13498">
      <formula>IF(RIGHT(TEXT(AI33,"0.#"),1)=".",TRUE,FALSE)</formula>
    </cfRule>
  </conditionalFormatting>
  <conditionalFormatting sqref="AI32">
    <cfRule type="expression" dxfId="2761" priority="13495">
      <formula>IF(RIGHT(TEXT(AI32,"0.#"),1)=".",FALSE,TRUE)</formula>
    </cfRule>
    <cfRule type="expression" dxfId="2760" priority="13496">
      <formula>IF(RIGHT(TEXT(AI32,"0.#"),1)=".",TRUE,FALSE)</formula>
    </cfRule>
  </conditionalFormatting>
  <conditionalFormatting sqref="AM32">
    <cfRule type="expression" dxfId="2759" priority="13493">
      <formula>IF(RIGHT(TEXT(AM32,"0.#"),1)=".",FALSE,TRUE)</formula>
    </cfRule>
    <cfRule type="expression" dxfId="2758" priority="13494">
      <formula>IF(RIGHT(TEXT(AM32,"0.#"),1)=".",TRUE,FALSE)</formula>
    </cfRule>
  </conditionalFormatting>
  <conditionalFormatting sqref="AM33">
    <cfRule type="expression" dxfId="2757" priority="13491">
      <formula>IF(RIGHT(TEXT(AM33,"0.#"),1)=".",FALSE,TRUE)</formula>
    </cfRule>
    <cfRule type="expression" dxfId="2756" priority="13492">
      <formula>IF(RIGHT(TEXT(AM33,"0.#"),1)=".",TRUE,FALSE)</formula>
    </cfRule>
  </conditionalFormatting>
  <conditionalFormatting sqref="AQ32:AQ34">
    <cfRule type="expression" dxfId="2755" priority="13483">
      <formula>IF(RIGHT(TEXT(AQ32,"0.#"),1)=".",FALSE,TRUE)</formula>
    </cfRule>
    <cfRule type="expression" dxfId="2754" priority="13484">
      <formula>IF(RIGHT(TEXT(AQ32,"0.#"),1)=".",TRUE,FALSE)</formula>
    </cfRule>
  </conditionalFormatting>
  <conditionalFormatting sqref="AU32:AU34">
    <cfRule type="expression" dxfId="2753" priority="13481">
      <formula>IF(RIGHT(TEXT(AU32,"0.#"),1)=".",FALSE,TRUE)</formula>
    </cfRule>
    <cfRule type="expression" dxfId="2752" priority="13482">
      <formula>IF(RIGHT(TEXT(AU32,"0.#"),1)=".",TRUE,FALSE)</formula>
    </cfRule>
  </conditionalFormatting>
  <conditionalFormatting sqref="AE53">
    <cfRule type="expression" dxfId="2751" priority="13415">
      <formula>IF(RIGHT(TEXT(AE53,"0.#"),1)=".",FALSE,TRUE)</formula>
    </cfRule>
    <cfRule type="expression" dxfId="2750" priority="13416">
      <formula>IF(RIGHT(TEXT(AE53,"0.#"),1)=".",TRUE,FALSE)</formula>
    </cfRule>
  </conditionalFormatting>
  <conditionalFormatting sqref="AE54">
    <cfRule type="expression" dxfId="2749" priority="13413">
      <formula>IF(RIGHT(TEXT(AE54,"0.#"),1)=".",FALSE,TRUE)</formula>
    </cfRule>
    <cfRule type="expression" dxfId="2748" priority="13414">
      <formula>IF(RIGHT(TEXT(AE54,"0.#"),1)=".",TRUE,FALSE)</formula>
    </cfRule>
  </conditionalFormatting>
  <conditionalFormatting sqref="AI54">
    <cfRule type="expression" dxfId="2747" priority="13407">
      <formula>IF(RIGHT(TEXT(AI54,"0.#"),1)=".",FALSE,TRUE)</formula>
    </cfRule>
    <cfRule type="expression" dxfId="2746" priority="13408">
      <formula>IF(RIGHT(TEXT(AI54,"0.#"),1)=".",TRUE,FALSE)</formula>
    </cfRule>
  </conditionalFormatting>
  <conditionalFormatting sqref="AI53">
    <cfRule type="expression" dxfId="2745" priority="13405">
      <formula>IF(RIGHT(TEXT(AI53,"0.#"),1)=".",FALSE,TRUE)</formula>
    </cfRule>
    <cfRule type="expression" dxfId="2744" priority="13406">
      <formula>IF(RIGHT(TEXT(AI53,"0.#"),1)=".",TRUE,FALSE)</formula>
    </cfRule>
  </conditionalFormatting>
  <conditionalFormatting sqref="AM53">
    <cfRule type="expression" dxfId="2743" priority="13403">
      <formula>IF(RIGHT(TEXT(AM53,"0.#"),1)=".",FALSE,TRUE)</formula>
    </cfRule>
    <cfRule type="expression" dxfId="2742" priority="13404">
      <formula>IF(RIGHT(TEXT(AM53,"0.#"),1)=".",TRUE,FALSE)</formula>
    </cfRule>
  </conditionalFormatting>
  <conditionalFormatting sqref="AM54">
    <cfRule type="expression" dxfId="2741" priority="13401">
      <formula>IF(RIGHT(TEXT(AM54,"0.#"),1)=".",FALSE,TRUE)</formula>
    </cfRule>
    <cfRule type="expression" dxfId="2740" priority="13402">
      <formula>IF(RIGHT(TEXT(AM54,"0.#"),1)=".",TRUE,FALSE)</formula>
    </cfRule>
  </conditionalFormatting>
  <conditionalFormatting sqref="AM55">
    <cfRule type="expression" dxfId="2739" priority="13399">
      <formula>IF(RIGHT(TEXT(AM55,"0.#"),1)=".",FALSE,TRUE)</formula>
    </cfRule>
    <cfRule type="expression" dxfId="2738" priority="13400">
      <formula>IF(RIGHT(TEXT(AM55,"0.#"),1)=".",TRUE,FALSE)</formula>
    </cfRule>
  </conditionalFormatting>
  <conditionalFormatting sqref="AE60">
    <cfRule type="expression" dxfId="2737" priority="13385">
      <formula>IF(RIGHT(TEXT(AE60,"0.#"),1)=".",FALSE,TRUE)</formula>
    </cfRule>
    <cfRule type="expression" dxfId="2736" priority="13386">
      <formula>IF(RIGHT(TEXT(AE60,"0.#"),1)=".",TRUE,FALSE)</formula>
    </cfRule>
  </conditionalFormatting>
  <conditionalFormatting sqref="AE61">
    <cfRule type="expression" dxfId="2735" priority="13383">
      <formula>IF(RIGHT(TEXT(AE61,"0.#"),1)=".",FALSE,TRUE)</formula>
    </cfRule>
    <cfRule type="expression" dxfId="2734" priority="13384">
      <formula>IF(RIGHT(TEXT(AE61,"0.#"),1)=".",TRUE,FALSE)</formula>
    </cfRule>
  </conditionalFormatting>
  <conditionalFormatting sqref="AE62">
    <cfRule type="expression" dxfId="2733" priority="13381">
      <formula>IF(RIGHT(TEXT(AE62,"0.#"),1)=".",FALSE,TRUE)</formula>
    </cfRule>
    <cfRule type="expression" dxfId="2732" priority="13382">
      <formula>IF(RIGHT(TEXT(AE62,"0.#"),1)=".",TRUE,FALSE)</formula>
    </cfRule>
  </conditionalFormatting>
  <conditionalFormatting sqref="AI62">
    <cfRule type="expression" dxfId="2731" priority="13379">
      <formula>IF(RIGHT(TEXT(AI62,"0.#"),1)=".",FALSE,TRUE)</formula>
    </cfRule>
    <cfRule type="expression" dxfId="2730" priority="13380">
      <formula>IF(RIGHT(TEXT(AI62,"0.#"),1)=".",TRUE,FALSE)</formula>
    </cfRule>
  </conditionalFormatting>
  <conditionalFormatting sqref="AI61">
    <cfRule type="expression" dxfId="2729" priority="13377">
      <formula>IF(RIGHT(TEXT(AI61,"0.#"),1)=".",FALSE,TRUE)</formula>
    </cfRule>
    <cfRule type="expression" dxfId="2728" priority="13378">
      <formula>IF(RIGHT(TEXT(AI61,"0.#"),1)=".",TRUE,FALSE)</formula>
    </cfRule>
  </conditionalFormatting>
  <conditionalFormatting sqref="AI60">
    <cfRule type="expression" dxfId="2727" priority="13375">
      <formula>IF(RIGHT(TEXT(AI60,"0.#"),1)=".",FALSE,TRUE)</formula>
    </cfRule>
    <cfRule type="expression" dxfId="2726" priority="13376">
      <formula>IF(RIGHT(TEXT(AI60,"0.#"),1)=".",TRUE,FALSE)</formula>
    </cfRule>
  </conditionalFormatting>
  <conditionalFormatting sqref="AM60">
    <cfRule type="expression" dxfId="2725" priority="13373">
      <formula>IF(RIGHT(TEXT(AM60,"0.#"),1)=".",FALSE,TRUE)</formula>
    </cfRule>
    <cfRule type="expression" dxfId="2724" priority="13374">
      <formula>IF(RIGHT(TEXT(AM60,"0.#"),1)=".",TRUE,FALSE)</formula>
    </cfRule>
  </conditionalFormatting>
  <conditionalFormatting sqref="AM61">
    <cfRule type="expression" dxfId="2723" priority="13371">
      <formula>IF(RIGHT(TEXT(AM61,"0.#"),1)=".",FALSE,TRUE)</formula>
    </cfRule>
    <cfRule type="expression" dxfId="2722" priority="13372">
      <formula>IF(RIGHT(TEXT(AM61,"0.#"),1)=".",TRUE,FALSE)</formula>
    </cfRule>
  </conditionalFormatting>
  <conditionalFormatting sqref="AM62">
    <cfRule type="expression" dxfId="2721" priority="13369">
      <formula>IF(RIGHT(TEXT(AM62,"0.#"),1)=".",FALSE,TRUE)</formula>
    </cfRule>
    <cfRule type="expression" dxfId="2720" priority="13370">
      <formula>IF(RIGHT(TEXT(AM62,"0.#"),1)=".",TRUE,FALSE)</formula>
    </cfRule>
  </conditionalFormatting>
  <conditionalFormatting sqref="AE87">
    <cfRule type="expression" dxfId="2719" priority="13355">
      <formula>IF(RIGHT(TEXT(AE87,"0.#"),1)=".",FALSE,TRUE)</formula>
    </cfRule>
    <cfRule type="expression" dxfId="2718" priority="13356">
      <formula>IF(RIGHT(TEXT(AE87,"0.#"),1)=".",TRUE,FALSE)</formula>
    </cfRule>
  </conditionalFormatting>
  <conditionalFormatting sqref="AE88">
    <cfRule type="expression" dxfId="2717" priority="13353">
      <formula>IF(RIGHT(TEXT(AE88,"0.#"),1)=".",FALSE,TRUE)</formula>
    </cfRule>
    <cfRule type="expression" dxfId="2716" priority="13354">
      <formula>IF(RIGHT(TEXT(AE88,"0.#"),1)=".",TRUE,FALSE)</formula>
    </cfRule>
  </conditionalFormatting>
  <conditionalFormatting sqref="AE89">
    <cfRule type="expression" dxfId="2715" priority="13351">
      <formula>IF(RIGHT(TEXT(AE89,"0.#"),1)=".",FALSE,TRUE)</formula>
    </cfRule>
    <cfRule type="expression" dxfId="2714" priority="13352">
      <formula>IF(RIGHT(TEXT(AE89,"0.#"),1)=".",TRUE,FALSE)</formula>
    </cfRule>
  </conditionalFormatting>
  <conditionalFormatting sqref="AI89">
    <cfRule type="expression" dxfId="2713" priority="13349">
      <formula>IF(RIGHT(TEXT(AI89,"0.#"),1)=".",FALSE,TRUE)</formula>
    </cfRule>
    <cfRule type="expression" dxfId="2712" priority="13350">
      <formula>IF(RIGHT(TEXT(AI89,"0.#"),1)=".",TRUE,FALSE)</formula>
    </cfRule>
  </conditionalFormatting>
  <conditionalFormatting sqref="AI88">
    <cfRule type="expression" dxfId="2711" priority="13347">
      <formula>IF(RIGHT(TEXT(AI88,"0.#"),1)=".",FALSE,TRUE)</formula>
    </cfRule>
    <cfRule type="expression" dxfId="2710" priority="13348">
      <formula>IF(RIGHT(TEXT(AI88,"0.#"),1)=".",TRUE,FALSE)</formula>
    </cfRule>
  </conditionalFormatting>
  <conditionalFormatting sqref="AI87">
    <cfRule type="expression" dxfId="2709" priority="13345">
      <formula>IF(RIGHT(TEXT(AI87,"0.#"),1)=".",FALSE,TRUE)</formula>
    </cfRule>
    <cfRule type="expression" dxfId="2708" priority="13346">
      <formula>IF(RIGHT(TEXT(AI87,"0.#"),1)=".",TRUE,FALSE)</formula>
    </cfRule>
  </conditionalFormatting>
  <conditionalFormatting sqref="AM88">
    <cfRule type="expression" dxfId="2707" priority="13341">
      <formula>IF(RIGHT(TEXT(AM88,"0.#"),1)=".",FALSE,TRUE)</formula>
    </cfRule>
    <cfRule type="expression" dxfId="2706" priority="13342">
      <formula>IF(RIGHT(TEXT(AM88,"0.#"),1)=".",TRUE,FALSE)</formula>
    </cfRule>
  </conditionalFormatting>
  <conditionalFormatting sqref="AM89">
    <cfRule type="expression" dxfId="2705" priority="13339">
      <formula>IF(RIGHT(TEXT(AM89,"0.#"),1)=".",FALSE,TRUE)</formula>
    </cfRule>
    <cfRule type="expression" dxfId="2704" priority="13340">
      <formula>IF(RIGHT(TEXT(AM89,"0.#"),1)=".",TRUE,FALSE)</formula>
    </cfRule>
  </conditionalFormatting>
  <conditionalFormatting sqref="AE92">
    <cfRule type="expression" dxfId="2703" priority="13325">
      <formula>IF(RIGHT(TEXT(AE92,"0.#"),1)=".",FALSE,TRUE)</formula>
    </cfRule>
    <cfRule type="expression" dxfId="2702" priority="13326">
      <formula>IF(RIGHT(TEXT(AE92,"0.#"),1)=".",TRUE,FALSE)</formula>
    </cfRule>
  </conditionalFormatting>
  <conditionalFormatting sqref="AE93">
    <cfRule type="expression" dxfId="2701" priority="13323">
      <formula>IF(RIGHT(TEXT(AE93,"0.#"),1)=".",FALSE,TRUE)</formula>
    </cfRule>
    <cfRule type="expression" dxfId="2700" priority="13324">
      <formula>IF(RIGHT(TEXT(AE93,"0.#"),1)=".",TRUE,FALSE)</formula>
    </cfRule>
  </conditionalFormatting>
  <conditionalFormatting sqref="AE94">
    <cfRule type="expression" dxfId="2699" priority="13321">
      <formula>IF(RIGHT(TEXT(AE94,"0.#"),1)=".",FALSE,TRUE)</formula>
    </cfRule>
    <cfRule type="expression" dxfId="2698" priority="13322">
      <formula>IF(RIGHT(TEXT(AE94,"0.#"),1)=".",TRUE,FALSE)</formula>
    </cfRule>
  </conditionalFormatting>
  <conditionalFormatting sqref="AI94">
    <cfRule type="expression" dxfId="2697" priority="13319">
      <formula>IF(RIGHT(TEXT(AI94,"0.#"),1)=".",FALSE,TRUE)</formula>
    </cfRule>
    <cfRule type="expression" dxfId="2696" priority="13320">
      <formula>IF(RIGHT(TEXT(AI94,"0.#"),1)=".",TRUE,FALSE)</formula>
    </cfRule>
  </conditionalFormatting>
  <conditionalFormatting sqref="AI93">
    <cfRule type="expression" dxfId="2695" priority="13317">
      <formula>IF(RIGHT(TEXT(AI93,"0.#"),1)=".",FALSE,TRUE)</formula>
    </cfRule>
    <cfRule type="expression" dxfId="2694" priority="13318">
      <formula>IF(RIGHT(TEXT(AI93,"0.#"),1)=".",TRUE,FALSE)</formula>
    </cfRule>
  </conditionalFormatting>
  <conditionalFormatting sqref="AI92">
    <cfRule type="expression" dxfId="2693" priority="13315">
      <formula>IF(RIGHT(TEXT(AI92,"0.#"),1)=".",FALSE,TRUE)</formula>
    </cfRule>
    <cfRule type="expression" dxfId="2692" priority="13316">
      <formula>IF(RIGHT(TEXT(AI92,"0.#"),1)=".",TRUE,FALSE)</formula>
    </cfRule>
  </conditionalFormatting>
  <conditionalFormatting sqref="AM92">
    <cfRule type="expression" dxfId="2691" priority="13313">
      <formula>IF(RIGHT(TEXT(AM92,"0.#"),1)=".",FALSE,TRUE)</formula>
    </cfRule>
    <cfRule type="expression" dxfId="2690" priority="13314">
      <formula>IF(RIGHT(TEXT(AM92,"0.#"),1)=".",TRUE,FALSE)</formula>
    </cfRule>
  </conditionalFormatting>
  <conditionalFormatting sqref="AM93">
    <cfRule type="expression" dxfId="2689" priority="13311">
      <formula>IF(RIGHT(TEXT(AM93,"0.#"),1)=".",FALSE,TRUE)</formula>
    </cfRule>
    <cfRule type="expression" dxfId="2688" priority="13312">
      <formula>IF(RIGHT(TEXT(AM93,"0.#"),1)=".",TRUE,FALSE)</formula>
    </cfRule>
  </conditionalFormatting>
  <conditionalFormatting sqref="AM94">
    <cfRule type="expression" dxfId="2687" priority="13309">
      <formula>IF(RIGHT(TEXT(AM94,"0.#"),1)=".",FALSE,TRUE)</formula>
    </cfRule>
    <cfRule type="expression" dxfId="2686" priority="13310">
      <formula>IF(RIGHT(TEXT(AM94,"0.#"),1)=".",TRUE,FALSE)</formula>
    </cfRule>
  </conditionalFormatting>
  <conditionalFormatting sqref="AE97">
    <cfRule type="expression" dxfId="2685" priority="13295">
      <formula>IF(RIGHT(TEXT(AE97,"0.#"),1)=".",FALSE,TRUE)</formula>
    </cfRule>
    <cfRule type="expression" dxfId="2684" priority="13296">
      <formula>IF(RIGHT(TEXT(AE97,"0.#"),1)=".",TRUE,FALSE)</formula>
    </cfRule>
  </conditionalFormatting>
  <conditionalFormatting sqref="AE98">
    <cfRule type="expression" dxfId="2683" priority="13293">
      <formula>IF(RIGHT(TEXT(AE98,"0.#"),1)=".",FALSE,TRUE)</formula>
    </cfRule>
    <cfRule type="expression" dxfId="2682" priority="13294">
      <formula>IF(RIGHT(TEXT(AE98,"0.#"),1)=".",TRUE,FALSE)</formula>
    </cfRule>
  </conditionalFormatting>
  <conditionalFormatting sqref="AE99">
    <cfRule type="expression" dxfId="2681" priority="13291">
      <formula>IF(RIGHT(TEXT(AE99,"0.#"),1)=".",FALSE,TRUE)</formula>
    </cfRule>
    <cfRule type="expression" dxfId="2680" priority="13292">
      <formula>IF(RIGHT(TEXT(AE99,"0.#"),1)=".",TRUE,FALSE)</formula>
    </cfRule>
  </conditionalFormatting>
  <conditionalFormatting sqref="AI99">
    <cfRule type="expression" dxfId="2679" priority="13289">
      <formula>IF(RIGHT(TEXT(AI99,"0.#"),1)=".",FALSE,TRUE)</formula>
    </cfRule>
    <cfRule type="expression" dxfId="2678" priority="13290">
      <formula>IF(RIGHT(TEXT(AI99,"0.#"),1)=".",TRUE,FALSE)</formula>
    </cfRule>
  </conditionalFormatting>
  <conditionalFormatting sqref="AI98">
    <cfRule type="expression" dxfId="2677" priority="13287">
      <formula>IF(RIGHT(TEXT(AI98,"0.#"),1)=".",FALSE,TRUE)</formula>
    </cfRule>
    <cfRule type="expression" dxfId="2676" priority="13288">
      <formula>IF(RIGHT(TEXT(AI98,"0.#"),1)=".",TRUE,FALSE)</formula>
    </cfRule>
  </conditionalFormatting>
  <conditionalFormatting sqref="AI97">
    <cfRule type="expression" dxfId="2675" priority="13285">
      <formula>IF(RIGHT(TEXT(AI97,"0.#"),1)=".",FALSE,TRUE)</formula>
    </cfRule>
    <cfRule type="expression" dxfId="2674" priority="13286">
      <formula>IF(RIGHT(TEXT(AI97,"0.#"),1)=".",TRUE,FALSE)</formula>
    </cfRule>
  </conditionalFormatting>
  <conditionalFormatting sqref="AM97">
    <cfRule type="expression" dxfId="2673" priority="13283">
      <formula>IF(RIGHT(TEXT(AM97,"0.#"),1)=".",FALSE,TRUE)</formula>
    </cfRule>
    <cfRule type="expression" dxfId="2672" priority="13284">
      <formula>IF(RIGHT(TEXT(AM97,"0.#"),1)=".",TRUE,FALSE)</formula>
    </cfRule>
  </conditionalFormatting>
  <conditionalFormatting sqref="AM98">
    <cfRule type="expression" dxfId="2671" priority="13281">
      <formula>IF(RIGHT(TEXT(AM98,"0.#"),1)=".",FALSE,TRUE)</formula>
    </cfRule>
    <cfRule type="expression" dxfId="2670" priority="13282">
      <formula>IF(RIGHT(TEXT(AM98,"0.#"),1)=".",TRUE,FALSE)</formula>
    </cfRule>
  </conditionalFormatting>
  <conditionalFormatting sqref="AM99">
    <cfRule type="expression" dxfId="2669" priority="13279">
      <formula>IF(RIGHT(TEXT(AM99,"0.#"),1)=".",FALSE,TRUE)</formula>
    </cfRule>
    <cfRule type="expression" dxfId="2668" priority="13280">
      <formula>IF(RIGHT(TEXT(AM99,"0.#"),1)=".",TRUE,FALSE)</formula>
    </cfRule>
  </conditionalFormatting>
  <conditionalFormatting sqref="AI101">
    <cfRule type="expression" dxfId="2667" priority="13265">
      <formula>IF(RIGHT(TEXT(AI101,"0.#"),1)=".",FALSE,TRUE)</formula>
    </cfRule>
    <cfRule type="expression" dxfId="2666" priority="13266">
      <formula>IF(RIGHT(TEXT(AI101,"0.#"),1)=".",TRUE,FALSE)</formula>
    </cfRule>
  </conditionalFormatting>
  <conditionalFormatting sqref="AM101">
    <cfRule type="expression" dxfId="2665" priority="13263">
      <formula>IF(RIGHT(TEXT(AM101,"0.#"),1)=".",FALSE,TRUE)</formula>
    </cfRule>
    <cfRule type="expression" dxfId="2664" priority="13264">
      <formula>IF(RIGHT(TEXT(AM101,"0.#"),1)=".",TRUE,FALSE)</formula>
    </cfRule>
  </conditionalFormatting>
  <conditionalFormatting sqref="AE102">
    <cfRule type="expression" dxfId="2663" priority="13261">
      <formula>IF(RIGHT(TEXT(AE102,"0.#"),1)=".",FALSE,TRUE)</formula>
    </cfRule>
    <cfRule type="expression" dxfId="2662" priority="13262">
      <formula>IF(RIGHT(TEXT(AE102,"0.#"),1)=".",TRUE,FALSE)</formula>
    </cfRule>
  </conditionalFormatting>
  <conditionalFormatting sqref="AI102">
    <cfRule type="expression" dxfId="2661" priority="13259">
      <formula>IF(RIGHT(TEXT(AI102,"0.#"),1)=".",FALSE,TRUE)</formula>
    </cfRule>
    <cfRule type="expression" dxfId="2660" priority="13260">
      <formula>IF(RIGHT(TEXT(AI102,"0.#"),1)=".",TRUE,FALSE)</formula>
    </cfRule>
  </conditionalFormatting>
  <conditionalFormatting sqref="AM102">
    <cfRule type="expression" dxfId="2659" priority="13257">
      <formula>IF(RIGHT(TEXT(AM102,"0.#"),1)=".",FALSE,TRUE)</formula>
    </cfRule>
    <cfRule type="expression" dxfId="2658" priority="13258">
      <formula>IF(RIGHT(TEXT(AM102,"0.#"),1)=".",TRUE,FALSE)</formula>
    </cfRule>
  </conditionalFormatting>
  <conditionalFormatting sqref="AQ102">
    <cfRule type="expression" dxfId="2657" priority="13255">
      <formula>IF(RIGHT(TEXT(AQ102,"0.#"),1)=".",FALSE,TRUE)</formula>
    </cfRule>
    <cfRule type="expression" dxfId="2656" priority="13256">
      <formula>IF(RIGHT(TEXT(AQ102,"0.#"),1)=".",TRUE,FALSE)</formula>
    </cfRule>
  </conditionalFormatting>
  <conditionalFormatting sqref="AE104">
    <cfRule type="expression" dxfId="2655" priority="13253">
      <formula>IF(RIGHT(TEXT(AE104,"0.#"),1)=".",FALSE,TRUE)</formula>
    </cfRule>
    <cfRule type="expression" dxfId="2654" priority="13254">
      <formula>IF(RIGHT(TEXT(AE104,"0.#"),1)=".",TRUE,FALSE)</formula>
    </cfRule>
  </conditionalFormatting>
  <conditionalFormatting sqref="AI104">
    <cfRule type="expression" dxfId="2653" priority="13251">
      <formula>IF(RIGHT(TEXT(AI104,"0.#"),1)=".",FALSE,TRUE)</formula>
    </cfRule>
    <cfRule type="expression" dxfId="2652" priority="13252">
      <formula>IF(RIGHT(TEXT(AI104,"0.#"),1)=".",TRUE,FALSE)</formula>
    </cfRule>
  </conditionalFormatting>
  <conditionalFormatting sqref="AM104">
    <cfRule type="expression" dxfId="2651" priority="13249">
      <formula>IF(RIGHT(TEXT(AM104,"0.#"),1)=".",FALSE,TRUE)</formula>
    </cfRule>
    <cfRule type="expression" dxfId="2650" priority="13250">
      <formula>IF(RIGHT(TEXT(AM104,"0.#"),1)=".",TRUE,FALSE)</formula>
    </cfRule>
  </conditionalFormatting>
  <conditionalFormatting sqref="AE105">
    <cfRule type="expression" dxfId="2649" priority="13247">
      <formula>IF(RIGHT(TEXT(AE105,"0.#"),1)=".",FALSE,TRUE)</formula>
    </cfRule>
    <cfRule type="expression" dxfId="2648" priority="13248">
      <formula>IF(RIGHT(TEXT(AE105,"0.#"),1)=".",TRUE,FALSE)</formula>
    </cfRule>
  </conditionalFormatting>
  <conditionalFormatting sqref="AI105">
    <cfRule type="expression" dxfId="2647" priority="13245">
      <formula>IF(RIGHT(TEXT(AI105,"0.#"),1)=".",FALSE,TRUE)</formula>
    </cfRule>
    <cfRule type="expression" dxfId="2646" priority="13246">
      <formula>IF(RIGHT(TEXT(AI105,"0.#"),1)=".",TRUE,FALSE)</formula>
    </cfRule>
  </conditionalFormatting>
  <conditionalFormatting sqref="AM105">
    <cfRule type="expression" dxfId="2645" priority="13243">
      <formula>IF(RIGHT(TEXT(AM105,"0.#"),1)=".",FALSE,TRUE)</formula>
    </cfRule>
    <cfRule type="expression" dxfId="2644" priority="13244">
      <formula>IF(RIGHT(TEXT(AM105,"0.#"),1)=".",TRUE,FALSE)</formula>
    </cfRule>
  </conditionalFormatting>
  <conditionalFormatting sqref="AE107">
    <cfRule type="expression" dxfId="2643" priority="13239">
      <formula>IF(RIGHT(TEXT(AE107,"0.#"),1)=".",FALSE,TRUE)</formula>
    </cfRule>
    <cfRule type="expression" dxfId="2642" priority="13240">
      <formula>IF(RIGHT(TEXT(AE107,"0.#"),1)=".",TRUE,FALSE)</formula>
    </cfRule>
  </conditionalFormatting>
  <conditionalFormatting sqref="AI107">
    <cfRule type="expression" dxfId="2641" priority="13237">
      <formula>IF(RIGHT(TEXT(AI107,"0.#"),1)=".",FALSE,TRUE)</formula>
    </cfRule>
    <cfRule type="expression" dxfId="2640" priority="13238">
      <formula>IF(RIGHT(TEXT(AI107,"0.#"),1)=".",TRUE,FALSE)</formula>
    </cfRule>
  </conditionalFormatting>
  <conditionalFormatting sqref="AM107">
    <cfRule type="expression" dxfId="2639" priority="13235">
      <formula>IF(RIGHT(TEXT(AM107,"0.#"),1)=".",FALSE,TRUE)</formula>
    </cfRule>
    <cfRule type="expression" dxfId="2638" priority="13236">
      <formula>IF(RIGHT(TEXT(AM107,"0.#"),1)=".",TRUE,FALSE)</formula>
    </cfRule>
  </conditionalFormatting>
  <conditionalFormatting sqref="AE108">
    <cfRule type="expression" dxfId="2637" priority="13233">
      <formula>IF(RIGHT(TEXT(AE108,"0.#"),1)=".",FALSE,TRUE)</formula>
    </cfRule>
    <cfRule type="expression" dxfId="2636" priority="13234">
      <formula>IF(RIGHT(TEXT(AE108,"0.#"),1)=".",TRUE,FALSE)</formula>
    </cfRule>
  </conditionalFormatting>
  <conditionalFormatting sqref="AI108">
    <cfRule type="expression" dxfId="2635" priority="13231">
      <formula>IF(RIGHT(TEXT(AI108,"0.#"),1)=".",FALSE,TRUE)</formula>
    </cfRule>
    <cfRule type="expression" dxfId="2634" priority="13232">
      <formula>IF(RIGHT(TEXT(AI108,"0.#"),1)=".",TRUE,FALSE)</formula>
    </cfRule>
  </conditionalFormatting>
  <conditionalFormatting sqref="AM108">
    <cfRule type="expression" dxfId="2633" priority="13229">
      <formula>IF(RIGHT(TEXT(AM108,"0.#"),1)=".",FALSE,TRUE)</formula>
    </cfRule>
    <cfRule type="expression" dxfId="2632" priority="13230">
      <formula>IF(RIGHT(TEXT(AM108,"0.#"),1)=".",TRUE,FALSE)</formula>
    </cfRule>
  </conditionalFormatting>
  <conditionalFormatting sqref="AE110">
    <cfRule type="expression" dxfId="2631" priority="13225">
      <formula>IF(RIGHT(TEXT(AE110,"0.#"),1)=".",FALSE,TRUE)</formula>
    </cfRule>
    <cfRule type="expression" dxfId="2630" priority="13226">
      <formula>IF(RIGHT(TEXT(AE110,"0.#"),1)=".",TRUE,FALSE)</formula>
    </cfRule>
  </conditionalFormatting>
  <conditionalFormatting sqref="AI110">
    <cfRule type="expression" dxfId="2629" priority="13223">
      <formula>IF(RIGHT(TEXT(AI110,"0.#"),1)=".",FALSE,TRUE)</formula>
    </cfRule>
    <cfRule type="expression" dxfId="2628" priority="13224">
      <formula>IF(RIGHT(TEXT(AI110,"0.#"),1)=".",TRUE,FALSE)</formula>
    </cfRule>
  </conditionalFormatting>
  <conditionalFormatting sqref="AM110">
    <cfRule type="expression" dxfId="2627" priority="13221">
      <formula>IF(RIGHT(TEXT(AM110,"0.#"),1)=".",FALSE,TRUE)</formula>
    </cfRule>
    <cfRule type="expression" dxfId="2626" priority="13222">
      <formula>IF(RIGHT(TEXT(AM110,"0.#"),1)=".",TRUE,FALSE)</formula>
    </cfRule>
  </conditionalFormatting>
  <conditionalFormatting sqref="AE111">
    <cfRule type="expression" dxfId="2625" priority="13219">
      <formula>IF(RIGHT(TEXT(AE111,"0.#"),1)=".",FALSE,TRUE)</formula>
    </cfRule>
    <cfRule type="expression" dxfId="2624" priority="13220">
      <formula>IF(RIGHT(TEXT(AE111,"0.#"),1)=".",TRUE,FALSE)</formula>
    </cfRule>
  </conditionalFormatting>
  <conditionalFormatting sqref="AI111">
    <cfRule type="expression" dxfId="2623" priority="13217">
      <formula>IF(RIGHT(TEXT(AI111,"0.#"),1)=".",FALSE,TRUE)</formula>
    </cfRule>
    <cfRule type="expression" dxfId="2622" priority="13218">
      <formula>IF(RIGHT(TEXT(AI111,"0.#"),1)=".",TRUE,FALSE)</formula>
    </cfRule>
  </conditionalFormatting>
  <conditionalFormatting sqref="AM111">
    <cfRule type="expression" dxfId="2621" priority="13215">
      <formula>IF(RIGHT(TEXT(AM111,"0.#"),1)=".",FALSE,TRUE)</formula>
    </cfRule>
    <cfRule type="expression" dxfId="2620" priority="13216">
      <formula>IF(RIGHT(TEXT(AM111,"0.#"),1)=".",TRUE,FALSE)</formula>
    </cfRule>
  </conditionalFormatting>
  <conditionalFormatting sqref="AE113">
    <cfRule type="expression" dxfId="2619" priority="13211">
      <formula>IF(RIGHT(TEXT(AE113,"0.#"),1)=".",FALSE,TRUE)</formula>
    </cfRule>
    <cfRule type="expression" dxfId="2618" priority="13212">
      <formula>IF(RIGHT(TEXT(AE113,"0.#"),1)=".",TRUE,FALSE)</formula>
    </cfRule>
  </conditionalFormatting>
  <conditionalFormatting sqref="AI113">
    <cfRule type="expression" dxfId="2617" priority="13209">
      <formula>IF(RIGHT(TEXT(AI113,"0.#"),1)=".",FALSE,TRUE)</formula>
    </cfRule>
    <cfRule type="expression" dxfId="2616" priority="13210">
      <formula>IF(RIGHT(TEXT(AI113,"0.#"),1)=".",TRUE,FALSE)</formula>
    </cfRule>
  </conditionalFormatting>
  <conditionalFormatting sqref="AM113">
    <cfRule type="expression" dxfId="2615" priority="13207">
      <formula>IF(RIGHT(TEXT(AM113,"0.#"),1)=".",FALSE,TRUE)</formula>
    </cfRule>
    <cfRule type="expression" dxfId="2614" priority="13208">
      <formula>IF(RIGHT(TEXT(AM113,"0.#"),1)=".",TRUE,FALSE)</formula>
    </cfRule>
  </conditionalFormatting>
  <conditionalFormatting sqref="AE114">
    <cfRule type="expression" dxfId="2613" priority="13205">
      <formula>IF(RIGHT(TEXT(AE114,"0.#"),1)=".",FALSE,TRUE)</formula>
    </cfRule>
    <cfRule type="expression" dxfId="2612" priority="13206">
      <formula>IF(RIGHT(TEXT(AE114,"0.#"),1)=".",TRUE,FALSE)</formula>
    </cfRule>
  </conditionalFormatting>
  <conditionalFormatting sqref="AI114">
    <cfRule type="expression" dxfId="2611" priority="13203">
      <formula>IF(RIGHT(TEXT(AI114,"0.#"),1)=".",FALSE,TRUE)</formula>
    </cfRule>
    <cfRule type="expression" dxfId="2610" priority="13204">
      <formula>IF(RIGHT(TEXT(AI114,"0.#"),1)=".",TRUE,FALSE)</formula>
    </cfRule>
  </conditionalFormatting>
  <conditionalFormatting sqref="AM114">
    <cfRule type="expression" dxfId="2609" priority="13201">
      <formula>IF(RIGHT(TEXT(AM114,"0.#"),1)=".",FALSE,TRUE)</formula>
    </cfRule>
    <cfRule type="expression" dxfId="2608" priority="13202">
      <formula>IF(RIGHT(TEXT(AM114,"0.#"),1)=".",TRUE,FALSE)</formula>
    </cfRule>
  </conditionalFormatting>
  <conditionalFormatting sqref="AE116 AQ116">
    <cfRule type="expression" dxfId="2607" priority="13197">
      <formula>IF(RIGHT(TEXT(AE116,"0.#"),1)=".",FALSE,TRUE)</formula>
    </cfRule>
    <cfRule type="expression" dxfId="2606" priority="13198">
      <formula>IF(RIGHT(TEXT(AE116,"0.#"),1)=".",TRUE,FALSE)</formula>
    </cfRule>
  </conditionalFormatting>
  <conditionalFormatting sqref="AI116">
    <cfRule type="expression" dxfId="2605" priority="13195">
      <formula>IF(RIGHT(TEXT(AI116,"0.#"),1)=".",FALSE,TRUE)</formula>
    </cfRule>
    <cfRule type="expression" dxfId="2604" priority="13196">
      <formula>IF(RIGHT(TEXT(AI116,"0.#"),1)=".",TRUE,FALSE)</formula>
    </cfRule>
  </conditionalFormatting>
  <conditionalFormatting sqref="AM116">
    <cfRule type="expression" dxfId="2603" priority="13193">
      <formula>IF(RIGHT(TEXT(AM116,"0.#"),1)=".",FALSE,TRUE)</formula>
    </cfRule>
    <cfRule type="expression" dxfId="2602" priority="13194">
      <formula>IF(RIGHT(TEXT(AM116,"0.#"),1)=".",TRUE,FALSE)</formula>
    </cfRule>
  </conditionalFormatting>
  <conditionalFormatting sqref="AE117 AM117">
    <cfRule type="expression" dxfId="2601" priority="13191">
      <formula>IF(RIGHT(TEXT(AE117,"0.#"),1)=".",FALSE,TRUE)</formula>
    </cfRule>
    <cfRule type="expression" dxfId="2600" priority="13192">
      <formula>IF(RIGHT(TEXT(AE117,"0.#"),1)=".",TRUE,FALSE)</formula>
    </cfRule>
  </conditionalFormatting>
  <conditionalFormatting sqref="AI117">
    <cfRule type="expression" dxfId="2599" priority="13189">
      <formula>IF(RIGHT(TEXT(AI117,"0.#"),1)=".",FALSE,TRUE)</formula>
    </cfRule>
    <cfRule type="expression" dxfId="2598" priority="13190">
      <formula>IF(RIGHT(TEXT(AI117,"0.#"),1)=".",TRUE,FALSE)</formula>
    </cfRule>
  </conditionalFormatting>
  <conditionalFormatting sqref="AQ117">
    <cfRule type="expression" dxfId="2597" priority="13185">
      <formula>IF(RIGHT(TEXT(AQ117,"0.#"),1)=".",FALSE,TRUE)</formula>
    </cfRule>
    <cfRule type="expression" dxfId="2596" priority="13186">
      <formula>IF(RIGHT(TEXT(AQ117,"0.#"),1)=".",TRUE,FALSE)</formula>
    </cfRule>
  </conditionalFormatting>
  <conditionalFormatting sqref="AE119 AQ119">
    <cfRule type="expression" dxfId="2595" priority="13183">
      <formula>IF(RIGHT(TEXT(AE119,"0.#"),1)=".",FALSE,TRUE)</formula>
    </cfRule>
    <cfRule type="expression" dxfId="2594" priority="13184">
      <formula>IF(RIGHT(TEXT(AE119,"0.#"),1)=".",TRUE,FALSE)</formula>
    </cfRule>
  </conditionalFormatting>
  <conditionalFormatting sqref="AI119">
    <cfRule type="expression" dxfId="2593" priority="13181">
      <formula>IF(RIGHT(TEXT(AI119,"0.#"),1)=".",FALSE,TRUE)</formula>
    </cfRule>
    <cfRule type="expression" dxfId="2592" priority="13182">
      <formula>IF(RIGHT(TEXT(AI119,"0.#"),1)=".",TRUE,FALSE)</formula>
    </cfRule>
  </conditionalFormatting>
  <conditionalFormatting sqref="AM119">
    <cfRule type="expression" dxfId="2591" priority="13179">
      <formula>IF(RIGHT(TEXT(AM119,"0.#"),1)=".",FALSE,TRUE)</formula>
    </cfRule>
    <cfRule type="expression" dxfId="2590" priority="13180">
      <formula>IF(RIGHT(TEXT(AM119,"0.#"),1)=".",TRUE,FALSE)</formula>
    </cfRule>
  </conditionalFormatting>
  <conditionalFormatting sqref="AQ120">
    <cfRule type="expression" dxfId="2589" priority="13171">
      <formula>IF(RIGHT(TEXT(AQ120,"0.#"),1)=".",FALSE,TRUE)</formula>
    </cfRule>
    <cfRule type="expression" dxfId="2588" priority="13172">
      <formula>IF(RIGHT(TEXT(AQ120,"0.#"),1)=".",TRUE,FALSE)</formula>
    </cfRule>
  </conditionalFormatting>
  <conditionalFormatting sqref="AE122 AQ122">
    <cfRule type="expression" dxfId="2587" priority="13169">
      <formula>IF(RIGHT(TEXT(AE122,"0.#"),1)=".",FALSE,TRUE)</formula>
    </cfRule>
    <cfRule type="expression" dxfId="2586" priority="13170">
      <formula>IF(RIGHT(TEXT(AE122,"0.#"),1)=".",TRUE,FALSE)</formula>
    </cfRule>
  </conditionalFormatting>
  <conditionalFormatting sqref="AI122">
    <cfRule type="expression" dxfId="2585" priority="13167">
      <formula>IF(RIGHT(TEXT(AI122,"0.#"),1)=".",FALSE,TRUE)</formula>
    </cfRule>
    <cfRule type="expression" dxfId="2584" priority="13168">
      <formula>IF(RIGHT(TEXT(AI122,"0.#"),1)=".",TRUE,FALSE)</formula>
    </cfRule>
  </conditionalFormatting>
  <conditionalFormatting sqref="AM122">
    <cfRule type="expression" dxfId="2583" priority="13165">
      <formula>IF(RIGHT(TEXT(AM122,"0.#"),1)=".",FALSE,TRUE)</formula>
    </cfRule>
    <cfRule type="expression" dxfId="2582" priority="13166">
      <formula>IF(RIGHT(TEXT(AM122,"0.#"),1)=".",TRUE,FALSE)</formula>
    </cfRule>
  </conditionalFormatting>
  <conditionalFormatting sqref="AQ123">
    <cfRule type="expression" dxfId="2581" priority="13157">
      <formula>IF(RIGHT(TEXT(AQ123,"0.#"),1)=".",FALSE,TRUE)</formula>
    </cfRule>
    <cfRule type="expression" dxfId="2580" priority="13158">
      <formula>IF(RIGHT(TEXT(AQ123,"0.#"),1)=".",TRUE,FALSE)</formula>
    </cfRule>
  </conditionalFormatting>
  <conditionalFormatting sqref="AE125 AQ125">
    <cfRule type="expression" dxfId="2579" priority="13155">
      <formula>IF(RIGHT(TEXT(AE125,"0.#"),1)=".",FALSE,TRUE)</formula>
    </cfRule>
    <cfRule type="expression" dxfId="2578" priority="13156">
      <formula>IF(RIGHT(TEXT(AE125,"0.#"),1)=".",TRUE,FALSE)</formula>
    </cfRule>
  </conditionalFormatting>
  <conditionalFormatting sqref="AI125">
    <cfRule type="expression" dxfId="2577" priority="13153">
      <formula>IF(RIGHT(TEXT(AI125,"0.#"),1)=".",FALSE,TRUE)</formula>
    </cfRule>
    <cfRule type="expression" dxfId="2576" priority="13154">
      <formula>IF(RIGHT(TEXT(AI125,"0.#"),1)=".",TRUE,FALSE)</formula>
    </cfRule>
  </conditionalFormatting>
  <conditionalFormatting sqref="AM125">
    <cfRule type="expression" dxfId="2575" priority="13151">
      <formula>IF(RIGHT(TEXT(AM125,"0.#"),1)=".",FALSE,TRUE)</formula>
    </cfRule>
    <cfRule type="expression" dxfId="2574" priority="13152">
      <formula>IF(RIGHT(TEXT(AM125,"0.#"),1)=".",TRUE,FALSE)</formula>
    </cfRule>
  </conditionalFormatting>
  <conditionalFormatting sqref="AQ126">
    <cfRule type="expression" dxfId="2573" priority="13143">
      <formula>IF(RIGHT(TEXT(AQ126,"0.#"),1)=".",FALSE,TRUE)</formula>
    </cfRule>
    <cfRule type="expression" dxfId="2572" priority="13144">
      <formula>IF(RIGHT(TEXT(AQ126,"0.#"),1)=".",TRUE,FALSE)</formula>
    </cfRule>
  </conditionalFormatting>
  <conditionalFormatting sqref="AE128 AQ128">
    <cfRule type="expression" dxfId="2571" priority="13141">
      <formula>IF(RIGHT(TEXT(AE128,"0.#"),1)=".",FALSE,TRUE)</formula>
    </cfRule>
    <cfRule type="expression" dxfId="2570" priority="13142">
      <formula>IF(RIGHT(TEXT(AE128,"0.#"),1)=".",TRUE,FALSE)</formula>
    </cfRule>
  </conditionalFormatting>
  <conditionalFormatting sqref="AI128">
    <cfRule type="expression" dxfId="2569" priority="13139">
      <formula>IF(RIGHT(TEXT(AI128,"0.#"),1)=".",FALSE,TRUE)</formula>
    </cfRule>
    <cfRule type="expression" dxfId="2568" priority="13140">
      <formula>IF(RIGHT(TEXT(AI128,"0.#"),1)=".",TRUE,FALSE)</formula>
    </cfRule>
  </conditionalFormatting>
  <conditionalFormatting sqref="AM128">
    <cfRule type="expression" dxfId="2567" priority="13137">
      <formula>IF(RIGHT(TEXT(AM128,"0.#"),1)=".",FALSE,TRUE)</formula>
    </cfRule>
    <cfRule type="expression" dxfId="2566" priority="13138">
      <formula>IF(RIGHT(TEXT(AM128,"0.#"),1)=".",TRUE,FALSE)</formula>
    </cfRule>
  </conditionalFormatting>
  <conditionalFormatting sqref="AQ129">
    <cfRule type="expression" dxfId="2565" priority="13129">
      <formula>IF(RIGHT(TEXT(AQ129,"0.#"),1)=".",FALSE,TRUE)</formula>
    </cfRule>
    <cfRule type="expression" dxfId="2564" priority="13130">
      <formula>IF(RIGHT(TEXT(AQ129,"0.#"),1)=".",TRUE,FALSE)</formula>
    </cfRule>
  </conditionalFormatting>
  <conditionalFormatting sqref="AE75">
    <cfRule type="expression" dxfId="2563" priority="13127">
      <formula>IF(RIGHT(TEXT(AE75,"0.#"),1)=".",FALSE,TRUE)</formula>
    </cfRule>
    <cfRule type="expression" dxfId="2562" priority="13128">
      <formula>IF(RIGHT(TEXT(AE75,"0.#"),1)=".",TRUE,FALSE)</formula>
    </cfRule>
  </conditionalFormatting>
  <conditionalFormatting sqref="AE76">
    <cfRule type="expression" dxfId="2561" priority="13125">
      <formula>IF(RIGHT(TEXT(AE76,"0.#"),1)=".",FALSE,TRUE)</formula>
    </cfRule>
    <cfRule type="expression" dxfId="2560" priority="13126">
      <formula>IF(RIGHT(TEXT(AE76,"0.#"),1)=".",TRUE,FALSE)</formula>
    </cfRule>
  </conditionalFormatting>
  <conditionalFormatting sqref="AE77">
    <cfRule type="expression" dxfId="2559" priority="13123">
      <formula>IF(RIGHT(TEXT(AE77,"0.#"),1)=".",FALSE,TRUE)</formula>
    </cfRule>
    <cfRule type="expression" dxfId="2558" priority="13124">
      <formula>IF(RIGHT(TEXT(AE77,"0.#"),1)=".",TRUE,FALSE)</formula>
    </cfRule>
  </conditionalFormatting>
  <conditionalFormatting sqref="AI77">
    <cfRule type="expression" dxfId="2557" priority="13121">
      <formula>IF(RIGHT(TEXT(AI77,"0.#"),1)=".",FALSE,TRUE)</formula>
    </cfRule>
    <cfRule type="expression" dxfId="2556" priority="13122">
      <formula>IF(RIGHT(TEXT(AI77,"0.#"),1)=".",TRUE,FALSE)</formula>
    </cfRule>
  </conditionalFormatting>
  <conditionalFormatting sqref="AI76">
    <cfRule type="expression" dxfId="2555" priority="13119">
      <formula>IF(RIGHT(TEXT(AI76,"0.#"),1)=".",FALSE,TRUE)</formula>
    </cfRule>
    <cfRule type="expression" dxfId="2554" priority="13120">
      <formula>IF(RIGHT(TEXT(AI76,"0.#"),1)=".",TRUE,FALSE)</formula>
    </cfRule>
  </conditionalFormatting>
  <conditionalFormatting sqref="AI75">
    <cfRule type="expression" dxfId="2553" priority="13117">
      <formula>IF(RIGHT(TEXT(AI75,"0.#"),1)=".",FALSE,TRUE)</formula>
    </cfRule>
    <cfRule type="expression" dxfId="2552" priority="13118">
      <formula>IF(RIGHT(TEXT(AI75,"0.#"),1)=".",TRUE,FALSE)</formula>
    </cfRule>
  </conditionalFormatting>
  <conditionalFormatting sqref="AM75">
    <cfRule type="expression" dxfId="2551" priority="13115">
      <formula>IF(RIGHT(TEXT(AM75,"0.#"),1)=".",FALSE,TRUE)</formula>
    </cfRule>
    <cfRule type="expression" dxfId="2550" priority="13116">
      <formula>IF(RIGHT(TEXT(AM75,"0.#"),1)=".",TRUE,FALSE)</formula>
    </cfRule>
  </conditionalFormatting>
  <conditionalFormatting sqref="AM76">
    <cfRule type="expression" dxfId="2549" priority="13113">
      <formula>IF(RIGHT(TEXT(AM76,"0.#"),1)=".",FALSE,TRUE)</formula>
    </cfRule>
    <cfRule type="expression" dxfId="2548" priority="13114">
      <formula>IF(RIGHT(TEXT(AM76,"0.#"),1)=".",TRUE,FALSE)</formula>
    </cfRule>
  </conditionalFormatting>
  <conditionalFormatting sqref="AM77">
    <cfRule type="expression" dxfId="2547" priority="13111">
      <formula>IF(RIGHT(TEXT(AM77,"0.#"),1)=".",FALSE,TRUE)</formula>
    </cfRule>
    <cfRule type="expression" dxfId="2546" priority="13112">
      <formula>IF(RIGHT(TEXT(AM77,"0.#"),1)=".",TRUE,FALSE)</formula>
    </cfRule>
  </conditionalFormatting>
  <conditionalFormatting sqref="AE134:AE135 AI134:AI135 AM134:AM135 AQ134:AQ135 AU134:AU135">
    <cfRule type="expression" dxfId="2545" priority="13097">
      <formula>IF(RIGHT(TEXT(AE134,"0.#"),1)=".",FALSE,TRUE)</formula>
    </cfRule>
    <cfRule type="expression" dxfId="2544" priority="13098">
      <formula>IF(RIGHT(TEXT(AE134,"0.#"),1)=".",TRUE,FALSE)</formula>
    </cfRule>
  </conditionalFormatting>
  <conditionalFormatting sqref="AM435">
    <cfRule type="expression" dxfId="2543" priority="13051">
      <formula>IF(RIGHT(TEXT(AM435,"0.#"),1)=".",FALSE,TRUE)</formula>
    </cfRule>
    <cfRule type="expression" dxfId="2542" priority="13052">
      <formula>IF(RIGHT(TEXT(AM435,"0.#"),1)=".",TRUE,FALSE)</formula>
    </cfRule>
  </conditionalFormatting>
  <conditionalFormatting sqref="AE435">
    <cfRule type="expression" dxfId="2541" priority="13063">
      <formula>IF(RIGHT(TEXT(AE435,"0.#"),1)=".",FALSE,TRUE)</formula>
    </cfRule>
    <cfRule type="expression" dxfId="2540" priority="13064">
      <formula>IF(RIGHT(TEXT(AE435,"0.#"),1)=".",TRUE,FALSE)</formula>
    </cfRule>
  </conditionalFormatting>
  <conditionalFormatting sqref="AM433">
    <cfRule type="expression" dxfId="2539" priority="13055">
      <formula>IF(RIGHT(TEXT(AM433,"0.#"),1)=".",FALSE,TRUE)</formula>
    </cfRule>
    <cfRule type="expression" dxfId="2538" priority="13056">
      <formula>IF(RIGHT(TEXT(AM433,"0.#"),1)=".",TRUE,FALSE)</formula>
    </cfRule>
  </conditionalFormatting>
  <conditionalFormatting sqref="AM434">
    <cfRule type="expression" dxfId="2537" priority="13053">
      <formula>IF(RIGHT(TEXT(AM434,"0.#"),1)=".",FALSE,TRUE)</formula>
    </cfRule>
    <cfRule type="expression" dxfId="2536" priority="13054">
      <formula>IF(RIGHT(TEXT(AM434,"0.#"),1)=".",TRUE,FALSE)</formula>
    </cfRule>
  </conditionalFormatting>
  <conditionalFormatting sqref="AU433">
    <cfRule type="expression" dxfId="2535" priority="13043">
      <formula>IF(RIGHT(TEXT(AU433,"0.#"),1)=".",FALSE,TRUE)</formula>
    </cfRule>
    <cfRule type="expression" dxfId="2534" priority="13044">
      <formula>IF(RIGHT(TEXT(AU433,"0.#"),1)=".",TRUE,FALSE)</formula>
    </cfRule>
  </conditionalFormatting>
  <conditionalFormatting sqref="AU434">
    <cfRule type="expression" dxfId="2533" priority="13041">
      <formula>IF(RIGHT(TEXT(AU434,"0.#"),1)=".",FALSE,TRUE)</formula>
    </cfRule>
    <cfRule type="expression" dxfId="2532" priority="13042">
      <formula>IF(RIGHT(TEXT(AU434,"0.#"),1)=".",TRUE,FALSE)</formula>
    </cfRule>
  </conditionalFormatting>
  <conditionalFormatting sqref="AU435">
    <cfRule type="expression" dxfId="2531" priority="13039">
      <formula>IF(RIGHT(TEXT(AU435,"0.#"),1)=".",FALSE,TRUE)</formula>
    </cfRule>
    <cfRule type="expression" dxfId="2530" priority="13040">
      <formula>IF(RIGHT(TEXT(AU435,"0.#"),1)=".",TRUE,FALSE)</formula>
    </cfRule>
  </conditionalFormatting>
  <conditionalFormatting sqref="AI435">
    <cfRule type="expression" dxfId="2529" priority="12973">
      <formula>IF(RIGHT(TEXT(AI435,"0.#"),1)=".",FALSE,TRUE)</formula>
    </cfRule>
    <cfRule type="expression" dxfId="2528" priority="12974">
      <formula>IF(RIGHT(TEXT(AI435,"0.#"),1)=".",TRUE,FALSE)</formula>
    </cfRule>
  </conditionalFormatting>
  <conditionalFormatting sqref="AI433">
    <cfRule type="expression" dxfId="2527" priority="12977">
      <formula>IF(RIGHT(TEXT(AI433,"0.#"),1)=".",FALSE,TRUE)</formula>
    </cfRule>
    <cfRule type="expression" dxfId="2526" priority="12978">
      <formula>IF(RIGHT(TEXT(AI433,"0.#"),1)=".",TRUE,FALSE)</formula>
    </cfRule>
  </conditionalFormatting>
  <conditionalFormatting sqref="AI434">
    <cfRule type="expression" dxfId="2525" priority="12975">
      <formula>IF(RIGHT(TEXT(AI434,"0.#"),1)=".",FALSE,TRUE)</formula>
    </cfRule>
    <cfRule type="expression" dxfId="2524" priority="12976">
      <formula>IF(RIGHT(TEXT(AI434,"0.#"),1)=".",TRUE,FALSE)</formula>
    </cfRule>
  </conditionalFormatting>
  <conditionalFormatting sqref="AQ434">
    <cfRule type="expression" dxfId="2523" priority="12959">
      <formula>IF(RIGHT(TEXT(AQ434,"0.#"),1)=".",FALSE,TRUE)</formula>
    </cfRule>
    <cfRule type="expression" dxfId="2522" priority="12960">
      <formula>IF(RIGHT(TEXT(AQ434,"0.#"),1)=".",TRUE,FALSE)</formula>
    </cfRule>
  </conditionalFormatting>
  <conditionalFormatting sqref="AQ435">
    <cfRule type="expression" dxfId="2521" priority="12945">
      <formula>IF(RIGHT(TEXT(AQ435,"0.#"),1)=".",FALSE,TRUE)</formula>
    </cfRule>
    <cfRule type="expression" dxfId="2520" priority="12946">
      <formula>IF(RIGHT(TEXT(AQ435,"0.#"),1)=".",TRUE,FALSE)</formula>
    </cfRule>
  </conditionalFormatting>
  <conditionalFormatting sqref="AQ433">
    <cfRule type="expression" dxfId="2519" priority="12943">
      <formula>IF(RIGHT(TEXT(AQ433,"0.#"),1)=".",FALSE,TRUE)</formula>
    </cfRule>
    <cfRule type="expression" dxfId="2518" priority="12944">
      <formula>IF(RIGHT(TEXT(AQ433,"0.#"),1)=".",TRUE,FALSE)</formula>
    </cfRule>
  </conditionalFormatting>
  <conditionalFormatting sqref="AL839:AO866">
    <cfRule type="expression" dxfId="2517" priority="6667">
      <formula>IF(AND(AL839&gt;=0, RIGHT(TEXT(AL839,"0.#"),1)&lt;&gt;"."),TRUE,FALSE)</formula>
    </cfRule>
    <cfRule type="expression" dxfId="2516" priority="6668">
      <formula>IF(AND(AL839&gt;=0, RIGHT(TEXT(AL839,"0.#"),1)="."),TRUE,FALSE)</formula>
    </cfRule>
    <cfRule type="expression" dxfId="2515" priority="6669">
      <formula>IF(AND(AL839&lt;0, RIGHT(TEXT(AL839,"0.#"),1)&lt;&gt;"."),TRUE,FALSE)</formula>
    </cfRule>
    <cfRule type="expression" dxfId="2514" priority="6670">
      <formula>IF(AND(AL839&lt;0, RIGHT(TEXT(AL839,"0.#"),1)="."),TRUE,FALSE)</formula>
    </cfRule>
  </conditionalFormatting>
  <conditionalFormatting sqref="AQ53:AQ55">
    <cfRule type="expression" dxfId="2513" priority="4689">
      <formula>IF(RIGHT(TEXT(AQ53,"0.#"),1)=".",FALSE,TRUE)</formula>
    </cfRule>
    <cfRule type="expression" dxfId="2512" priority="4690">
      <formula>IF(RIGHT(TEXT(AQ53,"0.#"),1)=".",TRUE,FALSE)</formula>
    </cfRule>
  </conditionalFormatting>
  <conditionalFormatting sqref="AU53:AU55">
    <cfRule type="expression" dxfId="2511" priority="4687">
      <formula>IF(RIGHT(TEXT(AU53,"0.#"),1)=".",FALSE,TRUE)</formula>
    </cfRule>
    <cfRule type="expression" dxfId="2510" priority="4688">
      <formula>IF(RIGHT(TEXT(AU53,"0.#"),1)=".",TRUE,FALSE)</formula>
    </cfRule>
  </conditionalFormatting>
  <conditionalFormatting sqref="AQ60:AQ62">
    <cfRule type="expression" dxfId="2509" priority="4685">
      <formula>IF(RIGHT(TEXT(AQ60,"0.#"),1)=".",FALSE,TRUE)</formula>
    </cfRule>
    <cfRule type="expression" dxfId="2508" priority="4686">
      <formula>IF(RIGHT(TEXT(AQ60,"0.#"),1)=".",TRUE,FALSE)</formula>
    </cfRule>
  </conditionalFormatting>
  <conditionalFormatting sqref="AU60:AU62">
    <cfRule type="expression" dxfId="2507" priority="4683">
      <formula>IF(RIGHT(TEXT(AU60,"0.#"),1)=".",FALSE,TRUE)</formula>
    </cfRule>
    <cfRule type="expression" dxfId="2506" priority="4684">
      <formula>IF(RIGHT(TEXT(AU60,"0.#"),1)=".",TRUE,FALSE)</formula>
    </cfRule>
  </conditionalFormatting>
  <conditionalFormatting sqref="AQ75:AQ77">
    <cfRule type="expression" dxfId="2505" priority="4681">
      <formula>IF(RIGHT(TEXT(AQ75,"0.#"),1)=".",FALSE,TRUE)</formula>
    </cfRule>
    <cfRule type="expression" dxfId="2504" priority="4682">
      <formula>IF(RIGHT(TEXT(AQ75,"0.#"),1)=".",TRUE,FALSE)</formula>
    </cfRule>
  </conditionalFormatting>
  <conditionalFormatting sqref="AU75:AU77">
    <cfRule type="expression" dxfId="2503" priority="4679">
      <formula>IF(RIGHT(TEXT(AU75,"0.#"),1)=".",FALSE,TRUE)</formula>
    </cfRule>
    <cfRule type="expression" dxfId="2502" priority="4680">
      <formula>IF(RIGHT(TEXT(AU75,"0.#"),1)=".",TRUE,FALSE)</formula>
    </cfRule>
  </conditionalFormatting>
  <conditionalFormatting sqref="AQ87:AQ89">
    <cfRule type="expression" dxfId="2501" priority="4677">
      <formula>IF(RIGHT(TEXT(AQ87,"0.#"),1)=".",FALSE,TRUE)</formula>
    </cfRule>
    <cfRule type="expression" dxfId="2500" priority="4678">
      <formula>IF(RIGHT(TEXT(AQ87,"0.#"),1)=".",TRUE,FALSE)</formula>
    </cfRule>
  </conditionalFormatting>
  <conditionalFormatting sqref="AU87:AU89">
    <cfRule type="expression" dxfId="2499" priority="4675">
      <formula>IF(RIGHT(TEXT(AU87,"0.#"),1)=".",FALSE,TRUE)</formula>
    </cfRule>
    <cfRule type="expression" dxfId="2498" priority="4676">
      <formula>IF(RIGHT(TEXT(AU87,"0.#"),1)=".",TRUE,FALSE)</formula>
    </cfRule>
  </conditionalFormatting>
  <conditionalFormatting sqref="AQ92:AQ94">
    <cfRule type="expression" dxfId="2497" priority="4673">
      <formula>IF(RIGHT(TEXT(AQ92,"0.#"),1)=".",FALSE,TRUE)</formula>
    </cfRule>
    <cfRule type="expression" dxfId="2496" priority="4674">
      <formula>IF(RIGHT(TEXT(AQ92,"0.#"),1)=".",TRUE,FALSE)</formula>
    </cfRule>
  </conditionalFormatting>
  <conditionalFormatting sqref="AU92:AU94">
    <cfRule type="expression" dxfId="2495" priority="4671">
      <formula>IF(RIGHT(TEXT(AU92,"0.#"),1)=".",FALSE,TRUE)</formula>
    </cfRule>
    <cfRule type="expression" dxfId="2494" priority="4672">
      <formula>IF(RIGHT(TEXT(AU92,"0.#"),1)=".",TRUE,FALSE)</formula>
    </cfRule>
  </conditionalFormatting>
  <conditionalFormatting sqref="AQ97:AQ99">
    <cfRule type="expression" dxfId="2493" priority="4669">
      <formula>IF(RIGHT(TEXT(AQ97,"0.#"),1)=".",FALSE,TRUE)</formula>
    </cfRule>
    <cfRule type="expression" dxfId="2492" priority="4670">
      <formula>IF(RIGHT(TEXT(AQ97,"0.#"),1)=".",TRUE,FALSE)</formula>
    </cfRule>
  </conditionalFormatting>
  <conditionalFormatting sqref="AU97:AU99">
    <cfRule type="expression" dxfId="2491" priority="4667">
      <formula>IF(RIGHT(TEXT(AU97,"0.#"),1)=".",FALSE,TRUE)</formula>
    </cfRule>
    <cfRule type="expression" dxfId="2490" priority="4668">
      <formula>IF(RIGHT(TEXT(AU97,"0.#"),1)=".",TRUE,FALSE)</formula>
    </cfRule>
  </conditionalFormatting>
  <conditionalFormatting sqref="AE458">
    <cfRule type="expression" dxfId="2489" priority="4361">
      <formula>IF(RIGHT(TEXT(AE458,"0.#"),1)=".",FALSE,TRUE)</formula>
    </cfRule>
    <cfRule type="expression" dxfId="2488" priority="4362">
      <formula>IF(RIGHT(TEXT(AE458,"0.#"),1)=".",TRUE,FALSE)</formula>
    </cfRule>
  </conditionalFormatting>
  <conditionalFormatting sqref="AM460">
    <cfRule type="expression" dxfId="2487" priority="4351">
      <formula>IF(RIGHT(TEXT(AM460,"0.#"),1)=".",FALSE,TRUE)</formula>
    </cfRule>
    <cfRule type="expression" dxfId="2486" priority="4352">
      <formula>IF(RIGHT(TEXT(AM460,"0.#"),1)=".",TRUE,FALSE)</formula>
    </cfRule>
  </conditionalFormatting>
  <conditionalFormatting sqref="AE459">
    <cfRule type="expression" dxfId="2485" priority="4359">
      <formula>IF(RIGHT(TEXT(AE459,"0.#"),1)=".",FALSE,TRUE)</formula>
    </cfRule>
    <cfRule type="expression" dxfId="2484" priority="4360">
      <formula>IF(RIGHT(TEXT(AE459,"0.#"),1)=".",TRUE,FALSE)</formula>
    </cfRule>
  </conditionalFormatting>
  <conditionalFormatting sqref="AE460">
    <cfRule type="expression" dxfId="2483" priority="4357">
      <formula>IF(RIGHT(TEXT(AE460,"0.#"),1)=".",FALSE,TRUE)</formula>
    </cfRule>
    <cfRule type="expression" dxfId="2482" priority="4358">
      <formula>IF(RIGHT(TEXT(AE460,"0.#"),1)=".",TRUE,FALSE)</formula>
    </cfRule>
  </conditionalFormatting>
  <conditionalFormatting sqref="AM458">
    <cfRule type="expression" dxfId="2481" priority="4355">
      <formula>IF(RIGHT(TEXT(AM458,"0.#"),1)=".",FALSE,TRUE)</formula>
    </cfRule>
    <cfRule type="expression" dxfId="2480" priority="4356">
      <formula>IF(RIGHT(TEXT(AM458,"0.#"),1)=".",TRUE,FALSE)</formula>
    </cfRule>
  </conditionalFormatting>
  <conditionalFormatting sqref="AM459">
    <cfRule type="expression" dxfId="2479" priority="4353">
      <formula>IF(RIGHT(TEXT(AM459,"0.#"),1)=".",FALSE,TRUE)</formula>
    </cfRule>
    <cfRule type="expression" dxfId="2478" priority="4354">
      <formula>IF(RIGHT(TEXT(AM459,"0.#"),1)=".",TRUE,FALSE)</formula>
    </cfRule>
  </conditionalFormatting>
  <conditionalFormatting sqref="AU458">
    <cfRule type="expression" dxfId="2477" priority="4349">
      <formula>IF(RIGHT(TEXT(AU458,"0.#"),1)=".",FALSE,TRUE)</formula>
    </cfRule>
    <cfRule type="expression" dxfId="2476" priority="4350">
      <formula>IF(RIGHT(TEXT(AU458,"0.#"),1)=".",TRUE,FALSE)</formula>
    </cfRule>
  </conditionalFormatting>
  <conditionalFormatting sqref="AU459">
    <cfRule type="expression" dxfId="2475" priority="4347">
      <formula>IF(RIGHT(TEXT(AU459,"0.#"),1)=".",FALSE,TRUE)</formula>
    </cfRule>
    <cfRule type="expression" dxfId="2474" priority="4348">
      <formula>IF(RIGHT(TEXT(AU459,"0.#"),1)=".",TRUE,FALSE)</formula>
    </cfRule>
  </conditionalFormatting>
  <conditionalFormatting sqref="AU460">
    <cfRule type="expression" dxfId="2473" priority="4345">
      <formula>IF(RIGHT(TEXT(AU460,"0.#"),1)=".",FALSE,TRUE)</formula>
    </cfRule>
    <cfRule type="expression" dxfId="2472" priority="4346">
      <formula>IF(RIGHT(TEXT(AU460,"0.#"),1)=".",TRUE,FALSE)</formula>
    </cfRule>
  </conditionalFormatting>
  <conditionalFormatting sqref="AI460">
    <cfRule type="expression" dxfId="2471" priority="4339">
      <formula>IF(RIGHT(TEXT(AI460,"0.#"),1)=".",FALSE,TRUE)</formula>
    </cfRule>
    <cfRule type="expression" dxfId="2470" priority="4340">
      <formula>IF(RIGHT(TEXT(AI460,"0.#"),1)=".",TRUE,FALSE)</formula>
    </cfRule>
  </conditionalFormatting>
  <conditionalFormatting sqref="AI458">
    <cfRule type="expression" dxfId="2469" priority="4343">
      <formula>IF(RIGHT(TEXT(AI458,"0.#"),1)=".",FALSE,TRUE)</formula>
    </cfRule>
    <cfRule type="expression" dxfId="2468" priority="4344">
      <formula>IF(RIGHT(TEXT(AI458,"0.#"),1)=".",TRUE,FALSE)</formula>
    </cfRule>
  </conditionalFormatting>
  <conditionalFormatting sqref="AI459">
    <cfRule type="expression" dxfId="2467" priority="4341">
      <formula>IF(RIGHT(TEXT(AI459,"0.#"),1)=".",FALSE,TRUE)</formula>
    </cfRule>
    <cfRule type="expression" dxfId="2466" priority="4342">
      <formula>IF(RIGHT(TEXT(AI459,"0.#"),1)=".",TRUE,FALSE)</formula>
    </cfRule>
  </conditionalFormatting>
  <conditionalFormatting sqref="AQ459">
    <cfRule type="expression" dxfId="2465" priority="4337">
      <formula>IF(RIGHT(TEXT(AQ459,"0.#"),1)=".",FALSE,TRUE)</formula>
    </cfRule>
    <cfRule type="expression" dxfId="2464" priority="4338">
      <formula>IF(RIGHT(TEXT(AQ459,"0.#"),1)=".",TRUE,FALSE)</formula>
    </cfRule>
  </conditionalFormatting>
  <conditionalFormatting sqref="AQ460">
    <cfRule type="expression" dxfId="2463" priority="4335">
      <formula>IF(RIGHT(TEXT(AQ460,"0.#"),1)=".",FALSE,TRUE)</formula>
    </cfRule>
    <cfRule type="expression" dxfId="2462" priority="4336">
      <formula>IF(RIGHT(TEXT(AQ460,"0.#"),1)=".",TRUE,FALSE)</formula>
    </cfRule>
  </conditionalFormatting>
  <conditionalFormatting sqref="AQ458">
    <cfRule type="expression" dxfId="2461" priority="4333">
      <formula>IF(RIGHT(TEXT(AQ458,"0.#"),1)=".",FALSE,TRUE)</formula>
    </cfRule>
    <cfRule type="expression" dxfId="2460" priority="4334">
      <formula>IF(RIGHT(TEXT(AQ458,"0.#"),1)=".",TRUE,FALSE)</formula>
    </cfRule>
  </conditionalFormatting>
  <conditionalFormatting sqref="AE120 AM120">
    <cfRule type="expression" dxfId="2459" priority="3011">
      <formula>IF(RIGHT(TEXT(AE120,"0.#"),1)=".",FALSE,TRUE)</formula>
    </cfRule>
    <cfRule type="expression" dxfId="2458" priority="3012">
      <formula>IF(RIGHT(TEXT(AE120,"0.#"),1)=".",TRUE,FALSE)</formula>
    </cfRule>
  </conditionalFormatting>
  <conditionalFormatting sqref="AI126">
    <cfRule type="expression" dxfId="2457" priority="3001">
      <formula>IF(RIGHT(TEXT(AI126,"0.#"),1)=".",FALSE,TRUE)</formula>
    </cfRule>
    <cfRule type="expression" dxfId="2456" priority="3002">
      <formula>IF(RIGHT(TEXT(AI126,"0.#"),1)=".",TRUE,FALSE)</formula>
    </cfRule>
  </conditionalFormatting>
  <conditionalFormatting sqref="AI120">
    <cfRule type="expression" dxfId="2455" priority="3009">
      <formula>IF(RIGHT(TEXT(AI120,"0.#"),1)=".",FALSE,TRUE)</formula>
    </cfRule>
    <cfRule type="expression" dxfId="2454" priority="3010">
      <formula>IF(RIGHT(TEXT(AI120,"0.#"),1)=".",TRUE,FALSE)</formula>
    </cfRule>
  </conditionalFormatting>
  <conditionalFormatting sqref="AE123 AM123">
    <cfRule type="expression" dxfId="2453" priority="3007">
      <formula>IF(RIGHT(TEXT(AE123,"0.#"),1)=".",FALSE,TRUE)</formula>
    </cfRule>
    <cfRule type="expression" dxfId="2452" priority="3008">
      <formula>IF(RIGHT(TEXT(AE123,"0.#"),1)=".",TRUE,FALSE)</formula>
    </cfRule>
  </conditionalFormatting>
  <conditionalFormatting sqref="AI123">
    <cfRule type="expression" dxfId="2451" priority="3005">
      <formula>IF(RIGHT(TEXT(AI123,"0.#"),1)=".",FALSE,TRUE)</formula>
    </cfRule>
    <cfRule type="expression" dxfId="2450" priority="3006">
      <formula>IF(RIGHT(TEXT(AI123,"0.#"),1)=".",TRUE,FALSE)</formula>
    </cfRule>
  </conditionalFormatting>
  <conditionalFormatting sqref="AE126 AM126">
    <cfRule type="expression" dxfId="2449" priority="3003">
      <formula>IF(RIGHT(TEXT(AE126,"0.#"),1)=".",FALSE,TRUE)</formula>
    </cfRule>
    <cfRule type="expression" dxfId="2448" priority="3004">
      <formula>IF(RIGHT(TEXT(AE126,"0.#"),1)=".",TRUE,FALSE)</formula>
    </cfRule>
  </conditionalFormatting>
  <conditionalFormatting sqref="AE129 AM129">
    <cfRule type="expression" dxfId="2447" priority="2999">
      <formula>IF(RIGHT(TEXT(AE129,"0.#"),1)=".",FALSE,TRUE)</formula>
    </cfRule>
    <cfRule type="expression" dxfId="2446" priority="3000">
      <formula>IF(RIGHT(TEXT(AE129,"0.#"),1)=".",TRUE,FALSE)</formula>
    </cfRule>
  </conditionalFormatting>
  <conditionalFormatting sqref="AI129">
    <cfRule type="expression" dxfId="2445" priority="2997">
      <formula>IF(RIGHT(TEXT(AI129,"0.#"),1)=".",FALSE,TRUE)</formula>
    </cfRule>
    <cfRule type="expression" dxfId="2444" priority="2998">
      <formula>IF(RIGHT(TEXT(AI129,"0.#"),1)=".",TRUE,FALSE)</formula>
    </cfRule>
  </conditionalFormatting>
  <conditionalFormatting sqref="Y839:Y866">
    <cfRule type="expression" dxfId="2443" priority="2995">
      <formula>IF(RIGHT(TEXT(Y839,"0.#"),1)=".",FALSE,TRUE)</formula>
    </cfRule>
    <cfRule type="expression" dxfId="2442" priority="2996">
      <formula>IF(RIGHT(TEXT(Y839,"0.#"),1)=".",TRUE,FALSE)</formula>
    </cfRule>
  </conditionalFormatting>
  <conditionalFormatting sqref="AU518">
    <cfRule type="expression" dxfId="2441" priority="1505">
      <formula>IF(RIGHT(TEXT(AU518,"0.#"),1)=".",FALSE,TRUE)</formula>
    </cfRule>
    <cfRule type="expression" dxfId="2440" priority="1506">
      <formula>IF(RIGHT(TEXT(AU518,"0.#"),1)=".",TRUE,FALSE)</formula>
    </cfRule>
  </conditionalFormatting>
  <conditionalFormatting sqref="AQ551">
    <cfRule type="expression" dxfId="2439" priority="1281">
      <formula>IF(RIGHT(TEXT(AQ551,"0.#"),1)=".",FALSE,TRUE)</formula>
    </cfRule>
    <cfRule type="expression" dxfId="2438" priority="1282">
      <formula>IF(RIGHT(TEXT(AQ551,"0.#"),1)=".",TRUE,FALSE)</formula>
    </cfRule>
  </conditionalFormatting>
  <conditionalFormatting sqref="AE556">
    <cfRule type="expression" dxfId="2437" priority="1279">
      <formula>IF(RIGHT(TEXT(AE556,"0.#"),1)=".",FALSE,TRUE)</formula>
    </cfRule>
    <cfRule type="expression" dxfId="2436" priority="1280">
      <formula>IF(RIGHT(TEXT(AE556,"0.#"),1)=".",TRUE,FALSE)</formula>
    </cfRule>
  </conditionalFormatting>
  <conditionalFormatting sqref="AE557">
    <cfRule type="expression" dxfId="2435" priority="1277">
      <formula>IF(RIGHT(TEXT(AE557,"0.#"),1)=".",FALSE,TRUE)</formula>
    </cfRule>
    <cfRule type="expression" dxfId="2434" priority="1278">
      <formula>IF(RIGHT(TEXT(AE557,"0.#"),1)=".",TRUE,FALSE)</formula>
    </cfRule>
  </conditionalFormatting>
  <conditionalFormatting sqref="AE558">
    <cfRule type="expression" dxfId="2433" priority="1275">
      <formula>IF(RIGHT(TEXT(AE558,"0.#"),1)=".",FALSE,TRUE)</formula>
    </cfRule>
    <cfRule type="expression" dxfId="2432" priority="1276">
      <formula>IF(RIGHT(TEXT(AE558,"0.#"),1)=".",TRUE,FALSE)</formula>
    </cfRule>
  </conditionalFormatting>
  <conditionalFormatting sqref="AU556">
    <cfRule type="expression" dxfId="2431" priority="1267">
      <formula>IF(RIGHT(TEXT(AU556,"0.#"),1)=".",FALSE,TRUE)</formula>
    </cfRule>
    <cfRule type="expression" dxfId="2430" priority="1268">
      <formula>IF(RIGHT(TEXT(AU556,"0.#"),1)=".",TRUE,FALSE)</formula>
    </cfRule>
  </conditionalFormatting>
  <conditionalFormatting sqref="AU557">
    <cfRule type="expression" dxfId="2429" priority="1265">
      <formula>IF(RIGHT(TEXT(AU557,"0.#"),1)=".",FALSE,TRUE)</formula>
    </cfRule>
    <cfRule type="expression" dxfId="2428" priority="1266">
      <formula>IF(RIGHT(TEXT(AU557,"0.#"),1)=".",TRUE,FALSE)</formula>
    </cfRule>
  </conditionalFormatting>
  <conditionalFormatting sqref="AU558">
    <cfRule type="expression" dxfId="2427" priority="1263">
      <formula>IF(RIGHT(TEXT(AU558,"0.#"),1)=".",FALSE,TRUE)</formula>
    </cfRule>
    <cfRule type="expression" dxfId="2426" priority="1264">
      <formula>IF(RIGHT(TEXT(AU558,"0.#"),1)=".",TRUE,FALSE)</formula>
    </cfRule>
  </conditionalFormatting>
  <conditionalFormatting sqref="AQ557">
    <cfRule type="expression" dxfId="2425" priority="1255">
      <formula>IF(RIGHT(TEXT(AQ557,"0.#"),1)=".",FALSE,TRUE)</formula>
    </cfRule>
    <cfRule type="expression" dxfId="2424" priority="1256">
      <formula>IF(RIGHT(TEXT(AQ557,"0.#"),1)=".",TRUE,FALSE)</formula>
    </cfRule>
  </conditionalFormatting>
  <conditionalFormatting sqref="AQ558">
    <cfRule type="expression" dxfId="2423" priority="1253">
      <formula>IF(RIGHT(TEXT(AQ558,"0.#"),1)=".",FALSE,TRUE)</formula>
    </cfRule>
    <cfRule type="expression" dxfId="2422" priority="1254">
      <formula>IF(RIGHT(TEXT(AQ558,"0.#"),1)=".",TRUE,FALSE)</formula>
    </cfRule>
  </conditionalFormatting>
  <conditionalFormatting sqref="AQ556">
    <cfRule type="expression" dxfId="2421" priority="1251">
      <formula>IF(RIGHT(TEXT(AQ556,"0.#"),1)=".",FALSE,TRUE)</formula>
    </cfRule>
    <cfRule type="expression" dxfId="2420" priority="1252">
      <formula>IF(RIGHT(TEXT(AQ556,"0.#"),1)=".",TRUE,FALSE)</formula>
    </cfRule>
  </conditionalFormatting>
  <conditionalFormatting sqref="AE561">
    <cfRule type="expression" dxfId="2419" priority="1249">
      <formula>IF(RIGHT(TEXT(AE561,"0.#"),1)=".",FALSE,TRUE)</formula>
    </cfRule>
    <cfRule type="expression" dxfId="2418" priority="1250">
      <formula>IF(RIGHT(TEXT(AE561,"0.#"),1)=".",TRUE,FALSE)</formula>
    </cfRule>
  </conditionalFormatting>
  <conditionalFormatting sqref="AE562">
    <cfRule type="expression" dxfId="2417" priority="1247">
      <formula>IF(RIGHT(TEXT(AE562,"0.#"),1)=".",FALSE,TRUE)</formula>
    </cfRule>
    <cfRule type="expression" dxfId="2416" priority="1248">
      <formula>IF(RIGHT(TEXT(AE562,"0.#"),1)=".",TRUE,FALSE)</formula>
    </cfRule>
  </conditionalFormatting>
  <conditionalFormatting sqref="AE563">
    <cfRule type="expression" dxfId="2415" priority="1245">
      <formula>IF(RIGHT(TEXT(AE563,"0.#"),1)=".",FALSE,TRUE)</formula>
    </cfRule>
    <cfRule type="expression" dxfId="2414" priority="1246">
      <formula>IF(RIGHT(TEXT(AE563,"0.#"),1)=".",TRUE,FALSE)</formula>
    </cfRule>
  </conditionalFormatting>
  <conditionalFormatting sqref="AL1102:AO1131">
    <cfRule type="expression" dxfId="2413" priority="2901">
      <formula>IF(AND(AL1102&gt;=0, RIGHT(TEXT(AL1102,"0.#"),1)&lt;&gt;"."),TRUE,FALSE)</formula>
    </cfRule>
    <cfRule type="expression" dxfId="2412" priority="2902">
      <formula>IF(AND(AL1102&gt;=0, RIGHT(TEXT(AL1102,"0.#"),1)="."),TRUE,FALSE)</formula>
    </cfRule>
    <cfRule type="expression" dxfId="2411" priority="2903">
      <formula>IF(AND(AL1102&lt;0, RIGHT(TEXT(AL1102,"0.#"),1)&lt;&gt;"."),TRUE,FALSE)</formula>
    </cfRule>
    <cfRule type="expression" dxfId="2410" priority="2904">
      <formula>IF(AND(AL1102&lt;0, RIGHT(TEXT(AL1102,"0.#"),1)="."),TRUE,FALSE)</formula>
    </cfRule>
  </conditionalFormatting>
  <conditionalFormatting sqref="Y1102:Y1131">
    <cfRule type="expression" dxfId="2409" priority="2899">
      <formula>IF(RIGHT(TEXT(Y1102,"0.#"),1)=".",FALSE,TRUE)</formula>
    </cfRule>
    <cfRule type="expression" dxfId="2408" priority="2900">
      <formula>IF(RIGHT(TEXT(Y1102,"0.#"),1)=".",TRUE,FALSE)</formula>
    </cfRule>
  </conditionalFormatting>
  <conditionalFormatting sqref="AQ553">
    <cfRule type="expression" dxfId="2407" priority="1283">
      <formula>IF(RIGHT(TEXT(AQ553,"0.#"),1)=".",FALSE,TRUE)</formula>
    </cfRule>
    <cfRule type="expression" dxfId="2406" priority="1284">
      <formula>IF(RIGHT(TEXT(AQ553,"0.#"),1)=".",TRUE,FALSE)</formula>
    </cfRule>
  </conditionalFormatting>
  <conditionalFormatting sqref="AU552">
    <cfRule type="expression" dxfId="2405" priority="1295">
      <formula>IF(RIGHT(TEXT(AU552,"0.#"),1)=".",FALSE,TRUE)</formula>
    </cfRule>
    <cfRule type="expression" dxfId="2404" priority="1296">
      <formula>IF(RIGHT(TEXT(AU552,"0.#"),1)=".",TRUE,FALSE)</formula>
    </cfRule>
  </conditionalFormatting>
  <conditionalFormatting sqref="AE552">
    <cfRule type="expression" dxfId="2403" priority="1307">
      <formula>IF(RIGHT(TEXT(AE552,"0.#"),1)=".",FALSE,TRUE)</formula>
    </cfRule>
    <cfRule type="expression" dxfId="2402" priority="1308">
      <formula>IF(RIGHT(TEXT(AE552,"0.#"),1)=".",TRUE,FALSE)</formula>
    </cfRule>
  </conditionalFormatting>
  <conditionalFormatting sqref="AQ548">
    <cfRule type="expression" dxfId="2401" priority="1313">
      <formula>IF(RIGHT(TEXT(AQ548,"0.#"),1)=".",FALSE,TRUE)</formula>
    </cfRule>
    <cfRule type="expression" dxfId="2400" priority="1314">
      <formula>IF(RIGHT(TEXT(AQ548,"0.#"),1)=".",TRUE,FALSE)</formula>
    </cfRule>
  </conditionalFormatting>
  <conditionalFormatting sqref="AL837:AO837">
    <cfRule type="expression" dxfId="2399" priority="2853">
      <formula>IF(AND(AL837&gt;=0, RIGHT(TEXT(AL837,"0.#"),1)&lt;&gt;"."),TRUE,FALSE)</formula>
    </cfRule>
    <cfRule type="expression" dxfId="2398" priority="2854">
      <formula>IF(AND(AL837&gt;=0, RIGHT(TEXT(AL837,"0.#"),1)="."),TRUE,FALSE)</formula>
    </cfRule>
    <cfRule type="expression" dxfId="2397" priority="2855">
      <formula>IF(AND(AL837&lt;0, RIGHT(TEXT(AL837,"0.#"),1)&lt;&gt;"."),TRUE,FALSE)</formula>
    </cfRule>
    <cfRule type="expression" dxfId="2396" priority="2856">
      <formula>IF(AND(AL837&lt;0, RIGHT(TEXT(AL837,"0.#"),1)="."),TRUE,FALSE)</formula>
    </cfRule>
  </conditionalFormatting>
  <conditionalFormatting sqref="Y837:Y838">
    <cfRule type="expression" dxfId="2395" priority="2851">
      <formula>IF(RIGHT(TEXT(Y837,"0.#"),1)=".",FALSE,TRUE)</formula>
    </cfRule>
    <cfRule type="expression" dxfId="2394" priority="2852">
      <formula>IF(RIGHT(TEXT(Y837,"0.#"),1)=".",TRUE,FALSE)</formula>
    </cfRule>
  </conditionalFormatting>
  <conditionalFormatting sqref="AE492">
    <cfRule type="expression" dxfId="2393" priority="1639">
      <formula>IF(RIGHT(TEXT(AE492,"0.#"),1)=".",FALSE,TRUE)</formula>
    </cfRule>
    <cfRule type="expression" dxfId="2392" priority="1640">
      <formula>IF(RIGHT(TEXT(AE492,"0.#"),1)=".",TRUE,FALSE)</formula>
    </cfRule>
  </conditionalFormatting>
  <conditionalFormatting sqref="AE493">
    <cfRule type="expression" dxfId="2391" priority="1637">
      <formula>IF(RIGHT(TEXT(AE493,"0.#"),1)=".",FALSE,TRUE)</formula>
    </cfRule>
    <cfRule type="expression" dxfId="2390" priority="1638">
      <formula>IF(RIGHT(TEXT(AE493,"0.#"),1)=".",TRUE,FALSE)</formula>
    </cfRule>
  </conditionalFormatting>
  <conditionalFormatting sqref="AE494">
    <cfRule type="expression" dxfId="2389" priority="1635">
      <formula>IF(RIGHT(TEXT(AE494,"0.#"),1)=".",FALSE,TRUE)</formula>
    </cfRule>
    <cfRule type="expression" dxfId="2388" priority="1636">
      <formula>IF(RIGHT(TEXT(AE494,"0.#"),1)=".",TRUE,FALSE)</formula>
    </cfRule>
  </conditionalFormatting>
  <conditionalFormatting sqref="AQ493">
    <cfRule type="expression" dxfId="2387" priority="1615">
      <formula>IF(RIGHT(TEXT(AQ493,"0.#"),1)=".",FALSE,TRUE)</formula>
    </cfRule>
    <cfRule type="expression" dxfId="2386" priority="1616">
      <formula>IF(RIGHT(TEXT(AQ493,"0.#"),1)=".",TRUE,FALSE)</formula>
    </cfRule>
  </conditionalFormatting>
  <conditionalFormatting sqref="AQ494">
    <cfRule type="expression" dxfId="2385" priority="1613">
      <formula>IF(RIGHT(TEXT(AQ494,"0.#"),1)=".",FALSE,TRUE)</formula>
    </cfRule>
    <cfRule type="expression" dxfId="2384" priority="1614">
      <formula>IF(RIGHT(TEXT(AQ494,"0.#"),1)=".",TRUE,FALSE)</formula>
    </cfRule>
  </conditionalFormatting>
  <conditionalFormatting sqref="AQ492">
    <cfRule type="expression" dxfId="2383" priority="1611">
      <formula>IF(RIGHT(TEXT(AQ492,"0.#"),1)=".",FALSE,TRUE)</formula>
    </cfRule>
    <cfRule type="expression" dxfId="2382" priority="1612">
      <formula>IF(RIGHT(TEXT(AQ492,"0.#"),1)=".",TRUE,FALSE)</formula>
    </cfRule>
  </conditionalFormatting>
  <conditionalFormatting sqref="AU494">
    <cfRule type="expression" dxfId="2381" priority="1623">
      <formula>IF(RIGHT(TEXT(AU494,"0.#"),1)=".",FALSE,TRUE)</formula>
    </cfRule>
    <cfRule type="expression" dxfId="2380" priority="1624">
      <formula>IF(RIGHT(TEXT(AU494,"0.#"),1)=".",TRUE,FALSE)</formula>
    </cfRule>
  </conditionalFormatting>
  <conditionalFormatting sqref="AU492">
    <cfRule type="expression" dxfId="2379" priority="1627">
      <formula>IF(RIGHT(TEXT(AU492,"0.#"),1)=".",FALSE,TRUE)</formula>
    </cfRule>
    <cfRule type="expression" dxfId="2378" priority="1628">
      <formula>IF(RIGHT(TEXT(AU492,"0.#"),1)=".",TRUE,FALSE)</formula>
    </cfRule>
  </conditionalFormatting>
  <conditionalFormatting sqref="AU493">
    <cfRule type="expression" dxfId="2377" priority="1625">
      <formula>IF(RIGHT(TEXT(AU493,"0.#"),1)=".",FALSE,TRUE)</formula>
    </cfRule>
    <cfRule type="expression" dxfId="2376" priority="1626">
      <formula>IF(RIGHT(TEXT(AU493,"0.#"),1)=".",TRUE,FALSE)</formula>
    </cfRule>
  </conditionalFormatting>
  <conditionalFormatting sqref="AU583">
    <cfRule type="expression" dxfId="2375" priority="1143">
      <formula>IF(RIGHT(TEXT(AU583,"0.#"),1)=".",FALSE,TRUE)</formula>
    </cfRule>
    <cfRule type="expression" dxfId="2374" priority="1144">
      <formula>IF(RIGHT(TEXT(AU583,"0.#"),1)=".",TRUE,FALSE)</formula>
    </cfRule>
  </conditionalFormatting>
  <conditionalFormatting sqref="AU582">
    <cfRule type="expression" dxfId="2373" priority="1145">
      <formula>IF(RIGHT(TEXT(AU582,"0.#"),1)=".",FALSE,TRUE)</formula>
    </cfRule>
    <cfRule type="expression" dxfId="2372" priority="1146">
      <formula>IF(RIGHT(TEXT(AU582,"0.#"),1)=".",TRUE,FALSE)</formula>
    </cfRule>
  </conditionalFormatting>
  <conditionalFormatting sqref="AE499">
    <cfRule type="expression" dxfId="2371" priority="1605">
      <formula>IF(RIGHT(TEXT(AE499,"0.#"),1)=".",FALSE,TRUE)</formula>
    </cfRule>
    <cfRule type="expression" dxfId="2370" priority="1606">
      <formula>IF(RIGHT(TEXT(AE499,"0.#"),1)=".",TRUE,FALSE)</formula>
    </cfRule>
  </conditionalFormatting>
  <conditionalFormatting sqref="AE497">
    <cfRule type="expression" dxfId="2369" priority="1609">
      <formula>IF(RIGHT(TEXT(AE497,"0.#"),1)=".",FALSE,TRUE)</formula>
    </cfRule>
    <cfRule type="expression" dxfId="2368" priority="1610">
      <formula>IF(RIGHT(TEXT(AE497,"0.#"),1)=".",TRUE,FALSE)</formula>
    </cfRule>
  </conditionalFormatting>
  <conditionalFormatting sqref="AE498">
    <cfRule type="expression" dxfId="2367" priority="1607">
      <formula>IF(RIGHT(TEXT(AE498,"0.#"),1)=".",FALSE,TRUE)</formula>
    </cfRule>
    <cfRule type="expression" dxfId="2366" priority="1608">
      <formula>IF(RIGHT(TEXT(AE498,"0.#"),1)=".",TRUE,FALSE)</formula>
    </cfRule>
  </conditionalFormatting>
  <conditionalFormatting sqref="AU499">
    <cfRule type="expression" dxfId="2365" priority="1593">
      <formula>IF(RIGHT(TEXT(AU499,"0.#"),1)=".",FALSE,TRUE)</formula>
    </cfRule>
    <cfRule type="expression" dxfId="2364" priority="1594">
      <formula>IF(RIGHT(TEXT(AU499,"0.#"),1)=".",TRUE,FALSE)</formula>
    </cfRule>
  </conditionalFormatting>
  <conditionalFormatting sqref="AU497">
    <cfRule type="expression" dxfId="2363" priority="1597">
      <formula>IF(RIGHT(TEXT(AU497,"0.#"),1)=".",FALSE,TRUE)</formula>
    </cfRule>
    <cfRule type="expression" dxfId="2362" priority="1598">
      <formula>IF(RIGHT(TEXT(AU497,"0.#"),1)=".",TRUE,FALSE)</formula>
    </cfRule>
  </conditionalFormatting>
  <conditionalFormatting sqref="AU498">
    <cfRule type="expression" dxfId="2361" priority="1595">
      <formula>IF(RIGHT(TEXT(AU498,"0.#"),1)=".",FALSE,TRUE)</formula>
    </cfRule>
    <cfRule type="expression" dxfId="2360" priority="1596">
      <formula>IF(RIGHT(TEXT(AU498,"0.#"),1)=".",TRUE,FALSE)</formula>
    </cfRule>
  </conditionalFormatting>
  <conditionalFormatting sqref="AQ497">
    <cfRule type="expression" dxfId="2359" priority="1581">
      <formula>IF(RIGHT(TEXT(AQ497,"0.#"),1)=".",FALSE,TRUE)</formula>
    </cfRule>
    <cfRule type="expression" dxfId="2358" priority="1582">
      <formula>IF(RIGHT(TEXT(AQ497,"0.#"),1)=".",TRUE,FALSE)</formula>
    </cfRule>
  </conditionalFormatting>
  <conditionalFormatting sqref="AQ498">
    <cfRule type="expression" dxfId="2357" priority="1585">
      <formula>IF(RIGHT(TEXT(AQ498,"0.#"),1)=".",FALSE,TRUE)</formula>
    </cfRule>
    <cfRule type="expression" dxfId="2356" priority="1586">
      <formula>IF(RIGHT(TEXT(AQ498,"0.#"),1)=".",TRUE,FALSE)</formula>
    </cfRule>
  </conditionalFormatting>
  <conditionalFormatting sqref="AQ499">
    <cfRule type="expression" dxfId="2355" priority="1583">
      <formula>IF(RIGHT(TEXT(AQ499,"0.#"),1)=".",FALSE,TRUE)</formula>
    </cfRule>
    <cfRule type="expression" dxfId="2354" priority="1584">
      <formula>IF(RIGHT(TEXT(AQ499,"0.#"),1)=".",TRUE,FALSE)</formula>
    </cfRule>
  </conditionalFormatting>
  <conditionalFormatting sqref="AE504">
    <cfRule type="expression" dxfId="2353" priority="1575">
      <formula>IF(RIGHT(TEXT(AE504,"0.#"),1)=".",FALSE,TRUE)</formula>
    </cfRule>
    <cfRule type="expression" dxfId="2352" priority="1576">
      <formula>IF(RIGHT(TEXT(AE504,"0.#"),1)=".",TRUE,FALSE)</formula>
    </cfRule>
  </conditionalFormatting>
  <conditionalFormatting sqref="AE502">
    <cfRule type="expression" dxfId="2351" priority="1579">
      <formula>IF(RIGHT(TEXT(AE502,"0.#"),1)=".",FALSE,TRUE)</formula>
    </cfRule>
    <cfRule type="expression" dxfId="2350" priority="1580">
      <formula>IF(RIGHT(TEXT(AE502,"0.#"),1)=".",TRUE,FALSE)</formula>
    </cfRule>
  </conditionalFormatting>
  <conditionalFormatting sqref="AE503">
    <cfRule type="expression" dxfId="2349" priority="1577">
      <formula>IF(RIGHT(TEXT(AE503,"0.#"),1)=".",FALSE,TRUE)</formula>
    </cfRule>
    <cfRule type="expression" dxfId="2348" priority="1578">
      <formula>IF(RIGHT(TEXT(AE503,"0.#"),1)=".",TRUE,FALSE)</formula>
    </cfRule>
  </conditionalFormatting>
  <conditionalFormatting sqref="AU504">
    <cfRule type="expression" dxfId="2347" priority="1563">
      <formula>IF(RIGHT(TEXT(AU504,"0.#"),1)=".",FALSE,TRUE)</formula>
    </cfRule>
    <cfRule type="expression" dxfId="2346" priority="1564">
      <formula>IF(RIGHT(TEXT(AU504,"0.#"),1)=".",TRUE,FALSE)</formula>
    </cfRule>
  </conditionalFormatting>
  <conditionalFormatting sqref="AU502">
    <cfRule type="expression" dxfId="2345" priority="1567">
      <formula>IF(RIGHT(TEXT(AU502,"0.#"),1)=".",FALSE,TRUE)</formula>
    </cfRule>
    <cfRule type="expression" dxfId="2344" priority="1568">
      <formula>IF(RIGHT(TEXT(AU502,"0.#"),1)=".",TRUE,FALSE)</formula>
    </cfRule>
  </conditionalFormatting>
  <conditionalFormatting sqref="AU503">
    <cfRule type="expression" dxfId="2343" priority="1565">
      <formula>IF(RIGHT(TEXT(AU503,"0.#"),1)=".",FALSE,TRUE)</formula>
    </cfRule>
    <cfRule type="expression" dxfId="2342" priority="1566">
      <formula>IF(RIGHT(TEXT(AU503,"0.#"),1)=".",TRUE,FALSE)</formula>
    </cfRule>
  </conditionalFormatting>
  <conditionalFormatting sqref="AQ502">
    <cfRule type="expression" dxfId="2341" priority="1551">
      <formula>IF(RIGHT(TEXT(AQ502,"0.#"),1)=".",FALSE,TRUE)</formula>
    </cfRule>
    <cfRule type="expression" dxfId="2340" priority="1552">
      <formula>IF(RIGHT(TEXT(AQ502,"0.#"),1)=".",TRUE,FALSE)</formula>
    </cfRule>
  </conditionalFormatting>
  <conditionalFormatting sqref="AQ503">
    <cfRule type="expression" dxfId="2339" priority="1555">
      <formula>IF(RIGHT(TEXT(AQ503,"0.#"),1)=".",FALSE,TRUE)</formula>
    </cfRule>
    <cfRule type="expression" dxfId="2338" priority="1556">
      <formula>IF(RIGHT(TEXT(AQ503,"0.#"),1)=".",TRUE,FALSE)</formula>
    </cfRule>
  </conditionalFormatting>
  <conditionalFormatting sqref="AQ504">
    <cfRule type="expression" dxfId="2337" priority="1553">
      <formula>IF(RIGHT(TEXT(AQ504,"0.#"),1)=".",FALSE,TRUE)</formula>
    </cfRule>
    <cfRule type="expression" dxfId="2336" priority="1554">
      <formula>IF(RIGHT(TEXT(AQ504,"0.#"),1)=".",TRUE,FALSE)</formula>
    </cfRule>
  </conditionalFormatting>
  <conditionalFormatting sqref="AE509">
    <cfRule type="expression" dxfId="2335" priority="1545">
      <formula>IF(RIGHT(TEXT(AE509,"0.#"),1)=".",FALSE,TRUE)</formula>
    </cfRule>
    <cfRule type="expression" dxfId="2334" priority="1546">
      <formula>IF(RIGHT(TEXT(AE509,"0.#"),1)=".",TRUE,FALSE)</formula>
    </cfRule>
  </conditionalFormatting>
  <conditionalFormatting sqref="AE507">
    <cfRule type="expression" dxfId="2333" priority="1549">
      <formula>IF(RIGHT(TEXT(AE507,"0.#"),1)=".",FALSE,TRUE)</formula>
    </cfRule>
    <cfRule type="expression" dxfId="2332" priority="1550">
      <formula>IF(RIGHT(TEXT(AE507,"0.#"),1)=".",TRUE,FALSE)</formula>
    </cfRule>
  </conditionalFormatting>
  <conditionalFormatting sqref="AE508">
    <cfRule type="expression" dxfId="2331" priority="1547">
      <formula>IF(RIGHT(TEXT(AE508,"0.#"),1)=".",FALSE,TRUE)</formula>
    </cfRule>
    <cfRule type="expression" dxfId="2330" priority="1548">
      <formula>IF(RIGHT(TEXT(AE508,"0.#"),1)=".",TRUE,FALSE)</formula>
    </cfRule>
  </conditionalFormatting>
  <conditionalFormatting sqref="AU509">
    <cfRule type="expression" dxfId="2329" priority="1533">
      <formula>IF(RIGHT(TEXT(AU509,"0.#"),1)=".",FALSE,TRUE)</formula>
    </cfRule>
    <cfRule type="expression" dxfId="2328" priority="1534">
      <formula>IF(RIGHT(TEXT(AU509,"0.#"),1)=".",TRUE,FALSE)</formula>
    </cfRule>
  </conditionalFormatting>
  <conditionalFormatting sqref="AU507">
    <cfRule type="expression" dxfId="2327" priority="1537">
      <formula>IF(RIGHT(TEXT(AU507,"0.#"),1)=".",FALSE,TRUE)</formula>
    </cfRule>
    <cfRule type="expression" dxfId="2326" priority="1538">
      <formula>IF(RIGHT(TEXT(AU507,"0.#"),1)=".",TRUE,FALSE)</formula>
    </cfRule>
  </conditionalFormatting>
  <conditionalFormatting sqref="AU508">
    <cfRule type="expression" dxfId="2325" priority="1535">
      <formula>IF(RIGHT(TEXT(AU508,"0.#"),1)=".",FALSE,TRUE)</formula>
    </cfRule>
    <cfRule type="expression" dxfId="2324" priority="1536">
      <formula>IF(RIGHT(TEXT(AU508,"0.#"),1)=".",TRUE,FALSE)</formula>
    </cfRule>
  </conditionalFormatting>
  <conditionalFormatting sqref="AQ507">
    <cfRule type="expression" dxfId="2323" priority="1521">
      <formula>IF(RIGHT(TEXT(AQ507,"0.#"),1)=".",FALSE,TRUE)</formula>
    </cfRule>
    <cfRule type="expression" dxfId="2322" priority="1522">
      <formula>IF(RIGHT(TEXT(AQ507,"0.#"),1)=".",TRUE,FALSE)</formula>
    </cfRule>
  </conditionalFormatting>
  <conditionalFormatting sqref="AQ508">
    <cfRule type="expression" dxfId="2321" priority="1525">
      <formula>IF(RIGHT(TEXT(AQ508,"0.#"),1)=".",FALSE,TRUE)</formula>
    </cfRule>
    <cfRule type="expression" dxfId="2320" priority="1526">
      <formula>IF(RIGHT(TEXT(AQ508,"0.#"),1)=".",TRUE,FALSE)</formula>
    </cfRule>
  </conditionalFormatting>
  <conditionalFormatting sqref="AQ509">
    <cfRule type="expression" dxfId="2319" priority="1523">
      <formula>IF(RIGHT(TEXT(AQ509,"0.#"),1)=".",FALSE,TRUE)</formula>
    </cfRule>
    <cfRule type="expression" dxfId="2318" priority="1524">
      <formula>IF(RIGHT(TEXT(AQ509,"0.#"),1)=".",TRUE,FALSE)</formula>
    </cfRule>
  </conditionalFormatting>
  <conditionalFormatting sqref="AE465">
    <cfRule type="expression" dxfId="2317" priority="1815">
      <formula>IF(RIGHT(TEXT(AE465,"0.#"),1)=".",FALSE,TRUE)</formula>
    </cfRule>
    <cfRule type="expression" dxfId="2316" priority="1816">
      <formula>IF(RIGHT(TEXT(AE465,"0.#"),1)=".",TRUE,FALSE)</formula>
    </cfRule>
  </conditionalFormatting>
  <conditionalFormatting sqref="AE463">
    <cfRule type="expression" dxfId="2315" priority="1819">
      <formula>IF(RIGHT(TEXT(AE463,"0.#"),1)=".",FALSE,TRUE)</formula>
    </cfRule>
    <cfRule type="expression" dxfId="2314" priority="1820">
      <formula>IF(RIGHT(TEXT(AE463,"0.#"),1)=".",TRUE,FALSE)</formula>
    </cfRule>
  </conditionalFormatting>
  <conditionalFormatting sqref="AE464">
    <cfRule type="expression" dxfId="2313" priority="1817">
      <formula>IF(RIGHT(TEXT(AE464,"0.#"),1)=".",FALSE,TRUE)</formula>
    </cfRule>
    <cfRule type="expression" dxfId="2312" priority="1818">
      <formula>IF(RIGHT(TEXT(AE464,"0.#"),1)=".",TRUE,FALSE)</formula>
    </cfRule>
  </conditionalFormatting>
  <conditionalFormatting sqref="AM465">
    <cfRule type="expression" dxfId="2311" priority="1809">
      <formula>IF(RIGHT(TEXT(AM465,"0.#"),1)=".",FALSE,TRUE)</formula>
    </cfRule>
    <cfRule type="expression" dxfId="2310" priority="1810">
      <formula>IF(RIGHT(TEXT(AM465,"0.#"),1)=".",TRUE,FALSE)</formula>
    </cfRule>
  </conditionalFormatting>
  <conditionalFormatting sqref="AM463">
    <cfRule type="expression" dxfId="2309" priority="1813">
      <formula>IF(RIGHT(TEXT(AM463,"0.#"),1)=".",FALSE,TRUE)</formula>
    </cfRule>
    <cfRule type="expression" dxfId="2308" priority="1814">
      <formula>IF(RIGHT(TEXT(AM463,"0.#"),1)=".",TRUE,FALSE)</formula>
    </cfRule>
  </conditionalFormatting>
  <conditionalFormatting sqref="AM464">
    <cfRule type="expression" dxfId="2307" priority="1811">
      <formula>IF(RIGHT(TEXT(AM464,"0.#"),1)=".",FALSE,TRUE)</formula>
    </cfRule>
    <cfRule type="expression" dxfId="2306" priority="1812">
      <formula>IF(RIGHT(TEXT(AM464,"0.#"),1)=".",TRUE,FALSE)</formula>
    </cfRule>
  </conditionalFormatting>
  <conditionalFormatting sqref="AU465">
    <cfRule type="expression" dxfId="2305" priority="1803">
      <formula>IF(RIGHT(TEXT(AU465,"0.#"),1)=".",FALSE,TRUE)</formula>
    </cfRule>
    <cfRule type="expression" dxfId="2304" priority="1804">
      <formula>IF(RIGHT(TEXT(AU465,"0.#"),1)=".",TRUE,FALSE)</formula>
    </cfRule>
  </conditionalFormatting>
  <conditionalFormatting sqref="AU463">
    <cfRule type="expression" dxfId="2303" priority="1807">
      <formula>IF(RIGHT(TEXT(AU463,"0.#"),1)=".",FALSE,TRUE)</formula>
    </cfRule>
    <cfRule type="expression" dxfId="2302" priority="1808">
      <formula>IF(RIGHT(TEXT(AU463,"0.#"),1)=".",TRUE,FALSE)</formula>
    </cfRule>
  </conditionalFormatting>
  <conditionalFormatting sqref="AU464">
    <cfRule type="expression" dxfId="2301" priority="1805">
      <formula>IF(RIGHT(TEXT(AU464,"0.#"),1)=".",FALSE,TRUE)</formula>
    </cfRule>
    <cfRule type="expression" dxfId="2300" priority="1806">
      <formula>IF(RIGHT(TEXT(AU464,"0.#"),1)=".",TRUE,FALSE)</formula>
    </cfRule>
  </conditionalFormatting>
  <conditionalFormatting sqref="AI465">
    <cfRule type="expression" dxfId="2299" priority="1797">
      <formula>IF(RIGHT(TEXT(AI465,"0.#"),1)=".",FALSE,TRUE)</formula>
    </cfRule>
    <cfRule type="expression" dxfId="2298" priority="1798">
      <formula>IF(RIGHT(TEXT(AI465,"0.#"),1)=".",TRUE,FALSE)</formula>
    </cfRule>
  </conditionalFormatting>
  <conditionalFormatting sqref="AI463">
    <cfRule type="expression" dxfId="2297" priority="1801">
      <formula>IF(RIGHT(TEXT(AI463,"0.#"),1)=".",FALSE,TRUE)</formula>
    </cfRule>
    <cfRule type="expression" dxfId="2296" priority="1802">
      <formula>IF(RIGHT(TEXT(AI463,"0.#"),1)=".",TRUE,FALSE)</formula>
    </cfRule>
  </conditionalFormatting>
  <conditionalFormatting sqref="AI464">
    <cfRule type="expression" dxfId="2295" priority="1799">
      <formula>IF(RIGHT(TEXT(AI464,"0.#"),1)=".",FALSE,TRUE)</formula>
    </cfRule>
    <cfRule type="expression" dxfId="2294" priority="1800">
      <formula>IF(RIGHT(TEXT(AI464,"0.#"),1)=".",TRUE,FALSE)</formula>
    </cfRule>
  </conditionalFormatting>
  <conditionalFormatting sqref="AQ463">
    <cfRule type="expression" dxfId="2293" priority="1791">
      <formula>IF(RIGHT(TEXT(AQ463,"0.#"),1)=".",FALSE,TRUE)</formula>
    </cfRule>
    <cfRule type="expression" dxfId="2292" priority="1792">
      <formula>IF(RIGHT(TEXT(AQ463,"0.#"),1)=".",TRUE,FALSE)</formula>
    </cfRule>
  </conditionalFormatting>
  <conditionalFormatting sqref="AQ464">
    <cfRule type="expression" dxfId="2291" priority="1795">
      <formula>IF(RIGHT(TEXT(AQ464,"0.#"),1)=".",FALSE,TRUE)</formula>
    </cfRule>
    <cfRule type="expression" dxfId="2290" priority="1796">
      <formula>IF(RIGHT(TEXT(AQ464,"0.#"),1)=".",TRUE,FALSE)</formula>
    </cfRule>
  </conditionalFormatting>
  <conditionalFormatting sqref="AQ465">
    <cfRule type="expression" dxfId="2289" priority="1793">
      <formula>IF(RIGHT(TEXT(AQ465,"0.#"),1)=".",FALSE,TRUE)</formula>
    </cfRule>
    <cfRule type="expression" dxfId="2288" priority="1794">
      <formula>IF(RIGHT(TEXT(AQ465,"0.#"),1)=".",TRUE,FALSE)</formula>
    </cfRule>
  </conditionalFormatting>
  <conditionalFormatting sqref="AE470">
    <cfRule type="expression" dxfId="2287" priority="1785">
      <formula>IF(RIGHT(TEXT(AE470,"0.#"),1)=".",FALSE,TRUE)</formula>
    </cfRule>
    <cfRule type="expression" dxfId="2286" priority="1786">
      <formula>IF(RIGHT(TEXT(AE470,"0.#"),1)=".",TRUE,FALSE)</formula>
    </cfRule>
  </conditionalFormatting>
  <conditionalFormatting sqref="AE468">
    <cfRule type="expression" dxfId="2285" priority="1789">
      <formula>IF(RIGHT(TEXT(AE468,"0.#"),1)=".",FALSE,TRUE)</formula>
    </cfRule>
    <cfRule type="expression" dxfId="2284" priority="1790">
      <formula>IF(RIGHT(TEXT(AE468,"0.#"),1)=".",TRUE,FALSE)</formula>
    </cfRule>
  </conditionalFormatting>
  <conditionalFormatting sqref="AE469">
    <cfRule type="expression" dxfId="2283" priority="1787">
      <formula>IF(RIGHT(TEXT(AE469,"0.#"),1)=".",FALSE,TRUE)</formula>
    </cfRule>
    <cfRule type="expression" dxfId="2282" priority="1788">
      <formula>IF(RIGHT(TEXT(AE469,"0.#"),1)=".",TRUE,FALSE)</formula>
    </cfRule>
  </conditionalFormatting>
  <conditionalFormatting sqref="AM470">
    <cfRule type="expression" dxfId="2281" priority="1779">
      <formula>IF(RIGHT(TEXT(AM470,"0.#"),1)=".",FALSE,TRUE)</formula>
    </cfRule>
    <cfRule type="expression" dxfId="2280" priority="1780">
      <formula>IF(RIGHT(TEXT(AM470,"0.#"),1)=".",TRUE,FALSE)</formula>
    </cfRule>
  </conditionalFormatting>
  <conditionalFormatting sqref="AM468">
    <cfRule type="expression" dxfId="2279" priority="1783">
      <formula>IF(RIGHT(TEXT(AM468,"0.#"),1)=".",FALSE,TRUE)</formula>
    </cfRule>
    <cfRule type="expression" dxfId="2278" priority="1784">
      <formula>IF(RIGHT(TEXT(AM468,"0.#"),1)=".",TRUE,FALSE)</formula>
    </cfRule>
  </conditionalFormatting>
  <conditionalFormatting sqref="AM469">
    <cfRule type="expression" dxfId="2277" priority="1781">
      <formula>IF(RIGHT(TEXT(AM469,"0.#"),1)=".",FALSE,TRUE)</formula>
    </cfRule>
    <cfRule type="expression" dxfId="2276" priority="1782">
      <formula>IF(RIGHT(TEXT(AM469,"0.#"),1)=".",TRUE,FALSE)</formula>
    </cfRule>
  </conditionalFormatting>
  <conditionalFormatting sqref="AU470">
    <cfRule type="expression" dxfId="2275" priority="1773">
      <formula>IF(RIGHT(TEXT(AU470,"0.#"),1)=".",FALSE,TRUE)</formula>
    </cfRule>
    <cfRule type="expression" dxfId="2274" priority="1774">
      <formula>IF(RIGHT(TEXT(AU470,"0.#"),1)=".",TRUE,FALSE)</formula>
    </cfRule>
  </conditionalFormatting>
  <conditionalFormatting sqref="AU468">
    <cfRule type="expression" dxfId="2273" priority="1777">
      <formula>IF(RIGHT(TEXT(AU468,"0.#"),1)=".",FALSE,TRUE)</formula>
    </cfRule>
    <cfRule type="expression" dxfId="2272" priority="1778">
      <formula>IF(RIGHT(TEXT(AU468,"0.#"),1)=".",TRUE,FALSE)</formula>
    </cfRule>
  </conditionalFormatting>
  <conditionalFormatting sqref="AU469">
    <cfRule type="expression" dxfId="2271" priority="1775">
      <formula>IF(RIGHT(TEXT(AU469,"0.#"),1)=".",FALSE,TRUE)</formula>
    </cfRule>
    <cfRule type="expression" dxfId="2270" priority="1776">
      <formula>IF(RIGHT(TEXT(AU469,"0.#"),1)=".",TRUE,FALSE)</formula>
    </cfRule>
  </conditionalFormatting>
  <conditionalFormatting sqref="AI470">
    <cfRule type="expression" dxfId="2269" priority="1767">
      <formula>IF(RIGHT(TEXT(AI470,"0.#"),1)=".",FALSE,TRUE)</formula>
    </cfRule>
    <cfRule type="expression" dxfId="2268" priority="1768">
      <formula>IF(RIGHT(TEXT(AI470,"0.#"),1)=".",TRUE,FALSE)</formula>
    </cfRule>
  </conditionalFormatting>
  <conditionalFormatting sqref="AI468">
    <cfRule type="expression" dxfId="2267" priority="1771">
      <formula>IF(RIGHT(TEXT(AI468,"0.#"),1)=".",FALSE,TRUE)</formula>
    </cfRule>
    <cfRule type="expression" dxfId="2266" priority="1772">
      <formula>IF(RIGHT(TEXT(AI468,"0.#"),1)=".",TRUE,FALSE)</formula>
    </cfRule>
  </conditionalFormatting>
  <conditionalFormatting sqref="AI469">
    <cfRule type="expression" dxfId="2265" priority="1769">
      <formula>IF(RIGHT(TEXT(AI469,"0.#"),1)=".",FALSE,TRUE)</formula>
    </cfRule>
    <cfRule type="expression" dxfId="2264" priority="1770">
      <formula>IF(RIGHT(TEXT(AI469,"0.#"),1)=".",TRUE,FALSE)</formula>
    </cfRule>
  </conditionalFormatting>
  <conditionalFormatting sqref="AQ468">
    <cfRule type="expression" dxfId="2263" priority="1761">
      <formula>IF(RIGHT(TEXT(AQ468,"0.#"),1)=".",FALSE,TRUE)</formula>
    </cfRule>
    <cfRule type="expression" dxfId="2262" priority="1762">
      <formula>IF(RIGHT(TEXT(AQ468,"0.#"),1)=".",TRUE,FALSE)</formula>
    </cfRule>
  </conditionalFormatting>
  <conditionalFormatting sqref="AQ469">
    <cfRule type="expression" dxfId="2261" priority="1765">
      <formula>IF(RIGHT(TEXT(AQ469,"0.#"),1)=".",FALSE,TRUE)</formula>
    </cfRule>
    <cfRule type="expression" dxfId="2260" priority="1766">
      <formula>IF(RIGHT(TEXT(AQ469,"0.#"),1)=".",TRUE,FALSE)</formula>
    </cfRule>
  </conditionalFormatting>
  <conditionalFormatting sqref="AQ470">
    <cfRule type="expression" dxfId="2259" priority="1763">
      <formula>IF(RIGHT(TEXT(AQ470,"0.#"),1)=".",FALSE,TRUE)</formula>
    </cfRule>
    <cfRule type="expression" dxfId="2258" priority="1764">
      <formula>IF(RIGHT(TEXT(AQ470,"0.#"),1)=".",TRUE,FALSE)</formula>
    </cfRule>
  </conditionalFormatting>
  <conditionalFormatting sqref="AE475">
    <cfRule type="expression" dxfId="2257" priority="1755">
      <formula>IF(RIGHT(TEXT(AE475,"0.#"),1)=".",FALSE,TRUE)</formula>
    </cfRule>
    <cfRule type="expression" dxfId="2256" priority="1756">
      <formula>IF(RIGHT(TEXT(AE475,"0.#"),1)=".",TRUE,FALSE)</formula>
    </cfRule>
  </conditionalFormatting>
  <conditionalFormatting sqref="AE473">
    <cfRule type="expression" dxfId="2255" priority="1759">
      <formula>IF(RIGHT(TEXT(AE473,"0.#"),1)=".",FALSE,TRUE)</formula>
    </cfRule>
    <cfRule type="expression" dxfId="2254" priority="1760">
      <formula>IF(RIGHT(TEXT(AE473,"0.#"),1)=".",TRUE,FALSE)</formula>
    </cfRule>
  </conditionalFormatting>
  <conditionalFormatting sqref="AE474">
    <cfRule type="expression" dxfId="2253" priority="1757">
      <formula>IF(RIGHT(TEXT(AE474,"0.#"),1)=".",FALSE,TRUE)</formula>
    </cfRule>
    <cfRule type="expression" dxfId="2252" priority="1758">
      <formula>IF(RIGHT(TEXT(AE474,"0.#"),1)=".",TRUE,FALSE)</formula>
    </cfRule>
  </conditionalFormatting>
  <conditionalFormatting sqref="AM475">
    <cfRule type="expression" dxfId="2251" priority="1749">
      <formula>IF(RIGHT(TEXT(AM475,"0.#"),1)=".",FALSE,TRUE)</formula>
    </cfRule>
    <cfRule type="expression" dxfId="2250" priority="1750">
      <formula>IF(RIGHT(TEXT(AM475,"0.#"),1)=".",TRUE,FALSE)</formula>
    </cfRule>
  </conditionalFormatting>
  <conditionalFormatting sqref="AM473">
    <cfRule type="expression" dxfId="2249" priority="1753">
      <formula>IF(RIGHT(TEXT(AM473,"0.#"),1)=".",FALSE,TRUE)</formula>
    </cfRule>
    <cfRule type="expression" dxfId="2248" priority="1754">
      <formula>IF(RIGHT(TEXT(AM473,"0.#"),1)=".",TRUE,FALSE)</formula>
    </cfRule>
  </conditionalFormatting>
  <conditionalFormatting sqref="AM474">
    <cfRule type="expression" dxfId="2247" priority="1751">
      <formula>IF(RIGHT(TEXT(AM474,"0.#"),1)=".",FALSE,TRUE)</formula>
    </cfRule>
    <cfRule type="expression" dxfId="2246" priority="1752">
      <formula>IF(RIGHT(TEXT(AM474,"0.#"),1)=".",TRUE,FALSE)</formula>
    </cfRule>
  </conditionalFormatting>
  <conditionalFormatting sqref="AU475">
    <cfRule type="expression" dxfId="2245" priority="1743">
      <formula>IF(RIGHT(TEXT(AU475,"0.#"),1)=".",FALSE,TRUE)</formula>
    </cfRule>
    <cfRule type="expression" dxfId="2244" priority="1744">
      <formula>IF(RIGHT(TEXT(AU475,"0.#"),1)=".",TRUE,FALSE)</formula>
    </cfRule>
  </conditionalFormatting>
  <conditionalFormatting sqref="AU473">
    <cfRule type="expression" dxfId="2243" priority="1747">
      <formula>IF(RIGHT(TEXT(AU473,"0.#"),1)=".",FALSE,TRUE)</formula>
    </cfRule>
    <cfRule type="expression" dxfId="2242" priority="1748">
      <formula>IF(RIGHT(TEXT(AU473,"0.#"),1)=".",TRUE,FALSE)</formula>
    </cfRule>
  </conditionalFormatting>
  <conditionalFormatting sqref="AU474">
    <cfRule type="expression" dxfId="2241" priority="1745">
      <formula>IF(RIGHT(TEXT(AU474,"0.#"),1)=".",FALSE,TRUE)</formula>
    </cfRule>
    <cfRule type="expression" dxfId="2240" priority="1746">
      <formula>IF(RIGHT(TEXT(AU474,"0.#"),1)=".",TRUE,FALSE)</formula>
    </cfRule>
  </conditionalFormatting>
  <conditionalFormatting sqref="AI475">
    <cfRule type="expression" dxfId="2239" priority="1737">
      <formula>IF(RIGHT(TEXT(AI475,"0.#"),1)=".",FALSE,TRUE)</formula>
    </cfRule>
    <cfRule type="expression" dxfId="2238" priority="1738">
      <formula>IF(RIGHT(TEXT(AI475,"0.#"),1)=".",TRUE,FALSE)</formula>
    </cfRule>
  </conditionalFormatting>
  <conditionalFormatting sqref="AI473">
    <cfRule type="expression" dxfId="2237" priority="1741">
      <formula>IF(RIGHT(TEXT(AI473,"0.#"),1)=".",FALSE,TRUE)</formula>
    </cfRule>
    <cfRule type="expression" dxfId="2236" priority="1742">
      <formula>IF(RIGHT(TEXT(AI473,"0.#"),1)=".",TRUE,FALSE)</formula>
    </cfRule>
  </conditionalFormatting>
  <conditionalFormatting sqref="AI474">
    <cfRule type="expression" dxfId="2235" priority="1739">
      <formula>IF(RIGHT(TEXT(AI474,"0.#"),1)=".",FALSE,TRUE)</formula>
    </cfRule>
    <cfRule type="expression" dxfId="2234" priority="1740">
      <formula>IF(RIGHT(TEXT(AI474,"0.#"),1)=".",TRUE,FALSE)</formula>
    </cfRule>
  </conditionalFormatting>
  <conditionalFormatting sqref="AQ473">
    <cfRule type="expression" dxfId="2233" priority="1731">
      <formula>IF(RIGHT(TEXT(AQ473,"0.#"),1)=".",FALSE,TRUE)</formula>
    </cfRule>
    <cfRule type="expression" dxfId="2232" priority="1732">
      <formula>IF(RIGHT(TEXT(AQ473,"0.#"),1)=".",TRUE,FALSE)</formula>
    </cfRule>
  </conditionalFormatting>
  <conditionalFormatting sqref="AQ474">
    <cfRule type="expression" dxfId="2231" priority="1735">
      <formula>IF(RIGHT(TEXT(AQ474,"0.#"),1)=".",FALSE,TRUE)</formula>
    </cfRule>
    <cfRule type="expression" dxfId="2230" priority="1736">
      <formula>IF(RIGHT(TEXT(AQ474,"0.#"),1)=".",TRUE,FALSE)</formula>
    </cfRule>
  </conditionalFormatting>
  <conditionalFormatting sqref="AQ475">
    <cfRule type="expression" dxfId="2229" priority="1733">
      <formula>IF(RIGHT(TEXT(AQ475,"0.#"),1)=".",FALSE,TRUE)</formula>
    </cfRule>
    <cfRule type="expression" dxfId="2228" priority="1734">
      <formula>IF(RIGHT(TEXT(AQ475,"0.#"),1)=".",TRUE,FALSE)</formula>
    </cfRule>
  </conditionalFormatting>
  <conditionalFormatting sqref="AE480">
    <cfRule type="expression" dxfId="2227" priority="1725">
      <formula>IF(RIGHT(TEXT(AE480,"0.#"),1)=".",FALSE,TRUE)</formula>
    </cfRule>
    <cfRule type="expression" dxfId="2226" priority="1726">
      <formula>IF(RIGHT(TEXT(AE480,"0.#"),1)=".",TRUE,FALSE)</formula>
    </cfRule>
  </conditionalFormatting>
  <conditionalFormatting sqref="AE478">
    <cfRule type="expression" dxfId="2225" priority="1729">
      <formula>IF(RIGHT(TEXT(AE478,"0.#"),1)=".",FALSE,TRUE)</formula>
    </cfRule>
    <cfRule type="expression" dxfId="2224" priority="1730">
      <formula>IF(RIGHT(TEXT(AE478,"0.#"),1)=".",TRUE,FALSE)</formula>
    </cfRule>
  </conditionalFormatting>
  <conditionalFormatting sqref="AE479">
    <cfRule type="expression" dxfId="2223" priority="1727">
      <formula>IF(RIGHT(TEXT(AE479,"0.#"),1)=".",FALSE,TRUE)</formula>
    </cfRule>
    <cfRule type="expression" dxfId="2222" priority="1728">
      <formula>IF(RIGHT(TEXT(AE479,"0.#"),1)=".",TRUE,FALSE)</formula>
    </cfRule>
  </conditionalFormatting>
  <conditionalFormatting sqref="AM480">
    <cfRule type="expression" dxfId="2221" priority="1719">
      <formula>IF(RIGHT(TEXT(AM480,"0.#"),1)=".",FALSE,TRUE)</formula>
    </cfRule>
    <cfRule type="expression" dxfId="2220" priority="1720">
      <formula>IF(RIGHT(TEXT(AM480,"0.#"),1)=".",TRUE,FALSE)</formula>
    </cfRule>
  </conditionalFormatting>
  <conditionalFormatting sqref="AM478">
    <cfRule type="expression" dxfId="2219" priority="1723">
      <formula>IF(RIGHT(TEXT(AM478,"0.#"),1)=".",FALSE,TRUE)</formula>
    </cfRule>
    <cfRule type="expression" dxfId="2218" priority="1724">
      <formula>IF(RIGHT(TEXT(AM478,"0.#"),1)=".",TRUE,FALSE)</formula>
    </cfRule>
  </conditionalFormatting>
  <conditionalFormatting sqref="AM479">
    <cfRule type="expression" dxfId="2217" priority="1721">
      <formula>IF(RIGHT(TEXT(AM479,"0.#"),1)=".",FALSE,TRUE)</formula>
    </cfRule>
    <cfRule type="expression" dxfId="2216" priority="1722">
      <formula>IF(RIGHT(TEXT(AM479,"0.#"),1)=".",TRUE,FALSE)</formula>
    </cfRule>
  </conditionalFormatting>
  <conditionalFormatting sqref="AU480">
    <cfRule type="expression" dxfId="2215" priority="1713">
      <formula>IF(RIGHT(TEXT(AU480,"0.#"),1)=".",FALSE,TRUE)</formula>
    </cfRule>
    <cfRule type="expression" dxfId="2214" priority="1714">
      <formula>IF(RIGHT(TEXT(AU480,"0.#"),1)=".",TRUE,FALSE)</formula>
    </cfRule>
  </conditionalFormatting>
  <conditionalFormatting sqref="AU478">
    <cfRule type="expression" dxfId="2213" priority="1717">
      <formula>IF(RIGHT(TEXT(AU478,"0.#"),1)=".",FALSE,TRUE)</formula>
    </cfRule>
    <cfRule type="expression" dxfId="2212" priority="1718">
      <formula>IF(RIGHT(TEXT(AU478,"0.#"),1)=".",TRUE,FALSE)</formula>
    </cfRule>
  </conditionalFormatting>
  <conditionalFormatting sqref="AU479">
    <cfRule type="expression" dxfId="2211" priority="1715">
      <formula>IF(RIGHT(TEXT(AU479,"0.#"),1)=".",FALSE,TRUE)</formula>
    </cfRule>
    <cfRule type="expression" dxfId="2210" priority="1716">
      <formula>IF(RIGHT(TEXT(AU479,"0.#"),1)=".",TRUE,FALSE)</formula>
    </cfRule>
  </conditionalFormatting>
  <conditionalFormatting sqref="AI480">
    <cfRule type="expression" dxfId="2209" priority="1707">
      <formula>IF(RIGHT(TEXT(AI480,"0.#"),1)=".",FALSE,TRUE)</formula>
    </cfRule>
    <cfRule type="expression" dxfId="2208" priority="1708">
      <formula>IF(RIGHT(TEXT(AI480,"0.#"),1)=".",TRUE,FALSE)</formula>
    </cfRule>
  </conditionalFormatting>
  <conditionalFormatting sqref="AI478">
    <cfRule type="expression" dxfId="2207" priority="1711">
      <formula>IF(RIGHT(TEXT(AI478,"0.#"),1)=".",FALSE,TRUE)</formula>
    </cfRule>
    <cfRule type="expression" dxfId="2206" priority="1712">
      <formula>IF(RIGHT(TEXT(AI478,"0.#"),1)=".",TRUE,FALSE)</formula>
    </cfRule>
  </conditionalFormatting>
  <conditionalFormatting sqref="AI479">
    <cfRule type="expression" dxfId="2205" priority="1709">
      <formula>IF(RIGHT(TEXT(AI479,"0.#"),1)=".",FALSE,TRUE)</formula>
    </cfRule>
    <cfRule type="expression" dxfId="2204" priority="1710">
      <formula>IF(RIGHT(TEXT(AI479,"0.#"),1)=".",TRUE,FALSE)</formula>
    </cfRule>
  </conditionalFormatting>
  <conditionalFormatting sqref="AQ478">
    <cfRule type="expression" dxfId="2203" priority="1701">
      <formula>IF(RIGHT(TEXT(AQ478,"0.#"),1)=".",FALSE,TRUE)</formula>
    </cfRule>
    <cfRule type="expression" dxfId="2202" priority="1702">
      <formula>IF(RIGHT(TEXT(AQ478,"0.#"),1)=".",TRUE,FALSE)</formula>
    </cfRule>
  </conditionalFormatting>
  <conditionalFormatting sqref="AQ479">
    <cfRule type="expression" dxfId="2201" priority="1705">
      <formula>IF(RIGHT(TEXT(AQ479,"0.#"),1)=".",FALSE,TRUE)</formula>
    </cfRule>
    <cfRule type="expression" dxfId="2200" priority="1706">
      <formula>IF(RIGHT(TEXT(AQ479,"0.#"),1)=".",TRUE,FALSE)</formula>
    </cfRule>
  </conditionalFormatting>
  <conditionalFormatting sqref="AQ480">
    <cfRule type="expression" dxfId="2199" priority="1703">
      <formula>IF(RIGHT(TEXT(AQ480,"0.#"),1)=".",FALSE,TRUE)</formula>
    </cfRule>
    <cfRule type="expression" dxfId="2198" priority="1704">
      <formula>IF(RIGHT(TEXT(AQ480,"0.#"),1)=".",TRUE,FALSE)</formula>
    </cfRule>
  </conditionalFormatting>
  <conditionalFormatting sqref="AM47">
    <cfRule type="expression" dxfId="2197" priority="1995">
      <formula>IF(RIGHT(TEXT(AM47,"0.#"),1)=".",FALSE,TRUE)</formula>
    </cfRule>
    <cfRule type="expression" dxfId="2196" priority="1996">
      <formula>IF(RIGHT(TEXT(AM47,"0.#"),1)=".",TRUE,FALSE)</formula>
    </cfRule>
  </conditionalFormatting>
  <conditionalFormatting sqref="AI46">
    <cfRule type="expression" dxfId="2195" priority="1999">
      <formula>IF(RIGHT(TEXT(AI46,"0.#"),1)=".",FALSE,TRUE)</formula>
    </cfRule>
    <cfRule type="expression" dxfId="2194" priority="2000">
      <formula>IF(RIGHT(TEXT(AI46,"0.#"),1)=".",TRUE,FALSE)</formula>
    </cfRule>
  </conditionalFormatting>
  <conditionalFormatting sqref="AM46">
    <cfRule type="expression" dxfId="2193" priority="1997">
      <formula>IF(RIGHT(TEXT(AM46,"0.#"),1)=".",FALSE,TRUE)</formula>
    </cfRule>
    <cfRule type="expression" dxfId="2192" priority="1998">
      <formula>IF(RIGHT(TEXT(AM46,"0.#"),1)=".",TRUE,FALSE)</formula>
    </cfRule>
  </conditionalFormatting>
  <conditionalFormatting sqref="AU46:AU48">
    <cfRule type="expression" dxfId="2191" priority="1989">
      <formula>IF(RIGHT(TEXT(AU46,"0.#"),1)=".",FALSE,TRUE)</formula>
    </cfRule>
    <cfRule type="expression" dxfId="2190" priority="1990">
      <formula>IF(RIGHT(TEXT(AU46,"0.#"),1)=".",TRUE,FALSE)</formula>
    </cfRule>
  </conditionalFormatting>
  <conditionalFormatting sqref="AM48">
    <cfRule type="expression" dxfId="2189" priority="1993">
      <formula>IF(RIGHT(TEXT(AM48,"0.#"),1)=".",FALSE,TRUE)</formula>
    </cfRule>
    <cfRule type="expression" dxfId="2188" priority="1994">
      <formula>IF(RIGHT(TEXT(AM48,"0.#"),1)=".",TRUE,FALSE)</formula>
    </cfRule>
  </conditionalFormatting>
  <conditionalFormatting sqref="AQ46:AQ48">
    <cfRule type="expression" dxfId="2187" priority="1991">
      <formula>IF(RIGHT(TEXT(AQ46,"0.#"),1)=".",FALSE,TRUE)</formula>
    </cfRule>
    <cfRule type="expression" dxfId="2186" priority="1992">
      <formula>IF(RIGHT(TEXT(AQ46,"0.#"),1)=".",TRUE,FALSE)</formula>
    </cfRule>
  </conditionalFormatting>
  <conditionalFormatting sqref="AE146:AE147 AI146:AI147 AM146:AM147 AQ146:AQ147 AU146:AU147">
    <cfRule type="expression" dxfId="2185" priority="1983">
      <formula>IF(RIGHT(TEXT(AE146,"0.#"),1)=".",FALSE,TRUE)</formula>
    </cfRule>
    <cfRule type="expression" dxfId="2184" priority="1984">
      <formula>IF(RIGHT(TEXT(AE146,"0.#"),1)=".",TRUE,FALSE)</formula>
    </cfRule>
  </conditionalFormatting>
  <conditionalFormatting sqref="AE138:AE139 AI138:AI139 AM138:AM139 AQ138:AQ139 AU138:AU139">
    <cfRule type="expression" dxfId="2183" priority="1987">
      <formula>IF(RIGHT(TEXT(AE138,"0.#"),1)=".",FALSE,TRUE)</formula>
    </cfRule>
    <cfRule type="expression" dxfId="2182" priority="1988">
      <formula>IF(RIGHT(TEXT(AE138,"0.#"),1)=".",TRUE,FALSE)</formula>
    </cfRule>
  </conditionalFormatting>
  <conditionalFormatting sqref="AE142:AE143 AI142:AI143 AM142:AM143 AQ142:AQ143 AU142:AU143">
    <cfRule type="expression" dxfId="2181" priority="1985">
      <formula>IF(RIGHT(TEXT(AE142,"0.#"),1)=".",FALSE,TRUE)</formula>
    </cfRule>
    <cfRule type="expression" dxfId="2180" priority="1986">
      <formula>IF(RIGHT(TEXT(AE142,"0.#"),1)=".",TRUE,FALSE)</formula>
    </cfRule>
  </conditionalFormatting>
  <conditionalFormatting sqref="AE198:AE199 AI198:AI199 AM198:AM199 AQ198:AQ199 AU198:AU199">
    <cfRule type="expression" dxfId="2179" priority="1977">
      <formula>IF(RIGHT(TEXT(AE198,"0.#"),1)=".",FALSE,TRUE)</formula>
    </cfRule>
    <cfRule type="expression" dxfId="2178" priority="1978">
      <formula>IF(RIGHT(TEXT(AE198,"0.#"),1)=".",TRUE,FALSE)</formula>
    </cfRule>
  </conditionalFormatting>
  <conditionalFormatting sqref="AE150:AE151 AI150:AI151 AM150:AM151 AQ150:AQ151 AU150:AU151">
    <cfRule type="expression" dxfId="2177" priority="1981">
      <formula>IF(RIGHT(TEXT(AE150,"0.#"),1)=".",FALSE,TRUE)</formula>
    </cfRule>
    <cfRule type="expression" dxfId="2176" priority="1982">
      <formula>IF(RIGHT(TEXT(AE150,"0.#"),1)=".",TRUE,FALSE)</formula>
    </cfRule>
  </conditionalFormatting>
  <conditionalFormatting sqref="AE194:AE195 AI194:AI195 AM194:AM195 AQ194:AQ195 AU194:AU195">
    <cfRule type="expression" dxfId="2175" priority="1979">
      <formula>IF(RIGHT(TEXT(AE194,"0.#"),1)=".",FALSE,TRUE)</formula>
    </cfRule>
    <cfRule type="expression" dxfId="2174" priority="1980">
      <formula>IF(RIGHT(TEXT(AE194,"0.#"),1)=".",TRUE,FALSE)</formula>
    </cfRule>
  </conditionalFormatting>
  <conditionalFormatting sqref="AE210:AE211 AI210:AI211 AM210:AM211 AQ210:AQ211 AU210:AU211">
    <cfRule type="expression" dxfId="2173" priority="1971">
      <formula>IF(RIGHT(TEXT(AE210,"0.#"),1)=".",FALSE,TRUE)</formula>
    </cfRule>
    <cfRule type="expression" dxfId="2172" priority="1972">
      <formula>IF(RIGHT(TEXT(AE210,"0.#"),1)=".",TRUE,FALSE)</formula>
    </cfRule>
  </conditionalFormatting>
  <conditionalFormatting sqref="AE202:AE203 AI202:AI203 AM202:AM203 AQ202:AQ203 AU202:AU203">
    <cfRule type="expression" dxfId="2171" priority="1975">
      <formula>IF(RIGHT(TEXT(AE202,"0.#"),1)=".",FALSE,TRUE)</formula>
    </cfRule>
    <cfRule type="expression" dxfId="2170" priority="1976">
      <formula>IF(RIGHT(TEXT(AE202,"0.#"),1)=".",TRUE,FALSE)</formula>
    </cfRule>
  </conditionalFormatting>
  <conditionalFormatting sqref="AE206:AE207 AI206:AI207 AM206:AM207 AQ206:AQ207 AU206:AU207">
    <cfRule type="expression" dxfId="2169" priority="1973">
      <formula>IF(RIGHT(TEXT(AE206,"0.#"),1)=".",FALSE,TRUE)</formula>
    </cfRule>
    <cfRule type="expression" dxfId="2168" priority="1974">
      <formula>IF(RIGHT(TEXT(AE206,"0.#"),1)=".",TRUE,FALSE)</formula>
    </cfRule>
  </conditionalFormatting>
  <conditionalFormatting sqref="AE262:AE263 AI262:AI263 AM262:AM263 AQ262:AQ263 AU262:AU263">
    <cfRule type="expression" dxfId="2167" priority="1965">
      <formula>IF(RIGHT(TEXT(AE262,"0.#"),1)=".",FALSE,TRUE)</formula>
    </cfRule>
    <cfRule type="expression" dxfId="2166" priority="1966">
      <formula>IF(RIGHT(TEXT(AE262,"0.#"),1)=".",TRUE,FALSE)</formula>
    </cfRule>
  </conditionalFormatting>
  <conditionalFormatting sqref="AE254:AE255 AI254:AI255 AM254:AM255 AQ254:AQ255 AU254:AU255">
    <cfRule type="expression" dxfId="2165" priority="1969">
      <formula>IF(RIGHT(TEXT(AE254,"0.#"),1)=".",FALSE,TRUE)</formula>
    </cfRule>
    <cfRule type="expression" dxfId="2164" priority="1970">
      <formula>IF(RIGHT(TEXT(AE254,"0.#"),1)=".",TRUE,FALSE)</formula>
    </cfRule>
  </conditionalFormatting>
  <conditionalFormatting sqref="AE258:AE259 AI258:AI259 AM258:AM259 AQ258:AQ259 AU258:AU259">
    <cfRule type="expression" dxfId="2163" priority="1967">
      <formula>IF(RIGHT(TEXT(AE258,"0.#"),1)=".",FALSE,TRUE)</formula>
    </cfRule>
    <cfRule type="expression" dxfId="2162" priority="1968">
      <formula>IF(RIGHT(TEXT(AE258,"0.#"),1)=".",TRUE,FALSE)</formula>
    </cfRule>
  </conditionalFormatting>
  <conditionalFormatting sqref="AE314:AE315 AI314:AI315 AM314:AM315 AQ314:AQ315 AU314:AU315">
    <cfRule type="expression" dxfId="2161" priority="1959">
      <formula>IF(RIGHT(TEXT(AE314,"0.#"),1)=".",FALSE,TRUE)</formula>
    </cfRule>
    <cfRule type="expression" dxfId="2160" priority="1960">
      <formula>IF(RIGHT(TEXT(AE314,"0.#"),1)=".",TRUE,FALSE)</formula>
    </cfRule>
  </conditionalFormatting>
  <conditionalFormatting sqref="AE266:AE267 AI266:AI267 AM266:AM267 AQ266:AQ267 AU266:AU267">
    <cfRule type="expression" dxfId="2159" priority="1963">
      <formula>IF(RIGHT(TEXT(AE266,"0.#"),1)=".",FALSE,TRUE)</formula>
    </cfRule>
    <cfRule type="expression" dxfId="2158" priority="1964">
      <formula>IF(RIGHT(TEXT(AE266,"0.#"),1)=".",TRUE,FALSE)</formula>
    </cfRule>
  </conditionalFormatting>
  <conditionalFormatting sqref="AE270:AE271 AI270:AI271 AM270:AM271 AQ270:AQ271 AU270:AU271">
    <cfRule type="expression" dxfId="2157" priority="1961">
      <formula>IF(RIGHT(TEXT(AE270,"0.#"),1)=".",FALSE,TRUE)</formula>
    </cfRule>
    <cfRule type="expression" dxfId="2156" priority="1962">
      <formula>IF(RIGHT(TEXT(AE270,"0.#"),1)=".",TRUE,FALSE)</formula>
    </cfRule>
  </conditionalFormatting>
  <conditionalFormatting sqref="AE326:AE327 AI326:AI327 AM326:AM327 AQ326:AQ327 AU326:AU327">
    <cfRule type="expression" dxfId="2155" priority="1953">
      <formula>IF(RIGHT(TEXT(AE326,"0.#"),1)=".",FALSE,TRUE)</formula>
    </cfRule>
    <cfRule type="expression" dxfId="2154" priority="1954">
      <formula>IF(RIGHT(TEXT(AE326,"0.#"),1)=".",TRUE,FALSE)</formula>
    </cfRule>
  </conditionalFormatting>
  <conditionalFormatting sqref="AE318:AE319 AI318:AI319 AM318:AM319 AQ318:AQ319 AU318:AU319">
    <cfRule type="expression" dxfId="2153" priority="1957">
      <formula>IF(RIGHT(TEXT(AE318,"0.#"),1)=".",FALSE,TRUE)</formula>
    </cfRule>
    <cfRule type="expression" dxfId="2152" priority="1958">
      <formula>IF(RIGHT(TEXT(AE318,"0.#"),1)=".",TRUE,FALSE)</formula>
    </cfRule>
  </conditionalFormatting>
  <conditionalFormatting sqref="AE322:AE323 AI322:AI323 AM322:AM323 AQ322:AQ323 AU322:AU323">
    <cfRule type="expression" dxfId="2151" priority="1955">
      <formula>IF(RIGHT(TEXT(AE322,"0.#"),1)=".",FALSE,TRUE)</formula>
    </cfRule>
    <cfRule type="expression" dxfId="2150" priority="1956">
      <formula>IF(RIGHT(TEXT(AE322,"0.#"),1)=".",TRUE,FALSE)</formula>
    </cfRule>
  </conditionalFormatting>
  <conditionalFormatting sqref="AE378:AE379 AI378:AI379 AM378:AM379 AQ378:AQ379 AU378:AU379">
    <cfRule type="expression" dxfId="2149" priority="1947">
      <formula>IF(RIGHT(TEXT(AE378,"0.#"),1)=".",FALSE,TRUE)</formula>
    </cfRule>
    <cfRule type="expression" dxfId="2148" priority="1948">
      <formula>IF(RIGHT(TEXT(AE378,"0.#"),1)=".",TRUE,FALSE)</formula>
    </cfRule>
  </conditionalFormatting>
  <conditionalFormatting sqref="AE330:AE331 AI330:AI331 AM330:AM331 AQ330:AQ331 AU330:AU331">
    <cfRule type="expression" dxfId="2147" priority="1951">
      <formula>IF(RIGHT(TEXT(AE330,"0.#"),1)=".",FALSE,TRUE)</formula>
    </cfRule>
    <cfRule type="expression" dxfId="2146" priority="1952">
      <formula>IF(RIGHT(TEXT(AE330,"0.#"),1)=".",TRUE,FALSE)</formula>
    </cfRule>
  </conditionalFormatting>
  <conditionalFormatting sqref="AE374:AE375 AI374:AI375 AM374:AM375 AQ374:AQ375 AU374:AU375">
    <cfRule type="expression" dxfId="2145" priority="1949">
      <formula>IF(RIGHT(TEXT(AE374,"0.#"),1)=".",FALSE,TRUE)</formula>
    </cfRule>
    <cfRule type="expression" dxfId="2144" priority="1950">
      <formula>IF(RIGHT(TEXT(AE374,"0.#"),1)=".",TRUE,FALSE)</formula>
    </cfRule>
  </conditionalFormatting>
  <conditionalFormatting sqref="AE390:AE391 AI390:AI391 AM390:AM391 AQ390:AQ391 AU390:AU391">
    <cfRule type="expression" dxfId="2143" priority="1941">
      <formula>IF(RIGHT(TEXT(AE390,"0.#"),1)=".",FALSE,TRUE)</formula>
    </cfRule>
    <cfRule type="expression" dxfId="2142" priority="1942">
      <formula>IF(RIGHT(TEXT(AE390,"0.#"),1)=".",TRUE,FALSE)</formula>
    </cfRule>
  </conditionalFormatting>
  <conditionalFormatting sqref="AE382:AE383 AI382:AI383 AM382:AM383 AQ382:AQ383 AU382:AU383">
    <cfRule type="expression" dxfId="2141" priority="1945">
      <formula>IF(RIGHT(TEXT(AE382,"0.#"),1)=".",FALSE,TRUE)</formula>
    </cfRule>
    <cfRule type="expression" dxfId="2140" priority="1946">
      <formula>IF(RIGHT(TEXT(AE382,"0.#"),1)=".",TRUE,FALSE)</formula>
    </cfRule>
  </conditionalFormatting>
  <conditionalFormatting sqref="AE386:AE387 AI386:AI387 AM386:AM387 AQ386:AQ387 AU386:AU387">
    <cfRule type="expression" dxfId="2139" priority="1943">
      <formula>IF(RIGHT(TEXT(AE386,"0.#"),1)=".",FALSE,TRUE)</formula>
    </cfRule>
    <cfRule type="expression" dxfId="2138" priority="1944">
      <formula>IF(RIGHT(TEXT(AE386,"0.#"),1)=".",TRUE,FALSE)</formula>
    </cfRule>
  </conditionalFormatting>
  <conditionalFormatting sqref="AE440">
    <cfRule type="expression" dxfId="2137" priority="1935">
      <formula>IF(RIGHT(TEXT(AE440,"0.#"),1)=".",FALSE,TRUE)</formula>
    </cfRule>
    <cfRule type="expression" dxfId="2136" priority="1936">
      <formula>IF(RIGHT(TEXT(AE440,"0.#"),1)=".",TRUE,FALSE)</formula>
    </cfRule>
  </conditionalFormatting>
  <conditionalFormatting sqref="AE438">
    <cfRule type="expression" dxfId="2135" priority="1939">
      <formula>IF(RIGHT(TEXT(AE438,"0.#"),1)=".",FALSE,TRUE)</formula>
    </cfRule>
    <cfRule type="expression" dxfId="2134" priority="1940">
      <formula>IF(RIGHT(TEXT(AE438,"0.#"),1)=".",TRUE,FALSE)</formula>
    </cfRule>
  </conditionalFormatting>
  <conditionalFormatting sqref="AE439">
    <cfRule type="expression" dxfId="2133" priority="1937">
      <formula>IF(RIGHT(TEXT(AE439,"0.#"),1)=".",FALSE,TRUE)</formula>
    </cfRule>
    <cfRule type="expression" dxfId="2132" priority="1938">
      <formula>IF(RIGHT(TEXT(AE439,"0.#"),1)=".",TRUE,FALSE)</formula>
    </cfRule>
  </conditionalFormatting>
  <conditionalFormatting sqref="AM440">
    <cfRule type="expression" dxfId="2131" priority="1929">
      <formula>IF(RIGHT(TEXT(AM440,"0.#"),1)=".",FALSE,TRUE)</formula>
    </cfRule>
    <cfRule type="expression" dxfId="2130" priority="1930">
      <formula>IF(RIGHT(TEXT(AM440,"0.#"),1)=".",TRUE,FALSE)</formula>
    </cfRule>
  </conditionalFormatting>
  <conditionalFormatting sqref="AM438">
    <cfRule type="expression" dxfId="2129" priority="1933">
      <formula>IF(RIGHT(TEXT(AM438,"0.#"),1)=".",FALSE,TRUE)</formula>
    </cfRule>
    <cfRule type="expression" dxfId="2128" priority="1934">
      <formula>IF(RIGHT(TEXT(AM438,"0.#"),1)=".",TRUE,FALSE)</formula>
    </cfRule>
  </conditionalFormatting>
  <conditionalFormatting sqref="AM439">
    <cfRule type="expression" dxfId="2127" priority="1931">
      <formula>IF(RIGHT(TEXT(AM439,"0.#"),1)=".",FALSE,TRUE)</formula>
    </cfRule>
    <cfRule type="expression" dxfId="2126" priority="1932">
      <formula>IF(RIGHT(TEXT(AM439,"0.#"),1)=".",TRUE,FALSE)</formula>
    </cfRule>
  </conditionalFormatting>
  <conditionalFormatting sqref="AU440">
    <cfRule type="expression" dxfId="2125" priority="1923">
      <formula>IF(RIGHT(TEXT(AU440,"0.#"),1)=".",FALSE,TRUE)</formula>
    </cfRule>
    <cfRule type="expression" dxfId="2124" priority="1924">
      <formula>IF(RIGHT(TEXT(AU440,"0.#"),1)=".",TRUE,FALSE)</formula>
    </cfRule>
  </conditionalFormatting>
  <conditionalFormatting sqref="AU438">
    <cfRule type="expression" dxfId="2123" priority="1927">
      <formula>IF(RIGHT(TEXT(AU438,"0.#"),1)=".",FALSE,TRUE)</formula>
    </cfRule>
    <cfRule type="expression" dxfId="2122" priority="1928">
      <formula>IF(RIGHT(TEXT(AU438,"0.#"),1)=".",TRUE,FALSE)</formula>
    </cfRule>
  </conditionalFormatting>
  <conditionalFormatting sqref="AU439">
    <cfRule type="expression" dxfId="2121" priority="1925">
      <formula>IF(RIGHT(TEXT(AU439,"0.#"),1)=".",FALSE,TRUE)</formula>
    </cfRule>
    <cfRule type="expression" dxfId="2120" priority="1926">
      <formula>IF(RIGHT(TEXT(AU439,"0.#"),1)=".",TRUE,FALSE)</formula>
    </cfRule>
  </conditionalFormatting>
  <conditionalFormatting sqref="AI440">
    <cfRule type="expression" dxfId="2119" priority="1917">
      <formula>IF(RIGHT(TEXT(AI440,"0.#"),1)=".",FALSE,TRUE)</formula>
    </cfRule>
    <cfRule type="expression" dxfId="2118" priority="1918">
      <formula>IF(RIGHT(TEXT(AI440,"0.#"),1)=".",TRUE,FALSE)</formula>
    </cfRule>
  </conditionalFormatting>
  <conditionalFormatting sqref="AI438">
    <cfRule type="expression" dxfId="2117" priority="1921">
      <formula>IF(RIGHT(TEXT(AI438,"0.#"),1)=".",FALSE,TRUE)</formula>
    </cfRule>
    <cfRule type="expression" dxfId="2116" priority="1922">
      <formula>IF(RIGHT(TEXT(AI438,"0.#"),1)=".",TRUE,FALSE)</formula>
    </cfRule>
  </conditionalFormatting>
  <conditionalFormatting sqref="AI439">
    <cfRule type="expression" dxfId="2115" priority="1919">
      <formula>IF(RIGHT(TEXT(AI439,"0.#"),1)=".",FALSE,TRUE)</formula>
    </cfRule>
    <cfRule type="expression" dxfId="2114" priority="1920">
      <formula>IF(RIGHT(TEXT(AI439,"0.#"),1)=".",TRUE,FALSE)</formula>
    </cfRule>
  </conditionalFormatting>
  <conditionalFormatting sqref="AQ438">
    <cfRule type="expression" dxfId="2113" priority="1911">
      <formula>IF(RIGHT(TEXT(AQ438,"0.#"),1)=".",FALSE,TRUE)</formula>
    </cfRule>
    <cfRule type="expression" dxfId="2112" priority="1912">
      <formula>IF(RIGHT(TEXT(AQ438,"0.#"),1)=".",TRUE,FALSE)</formula>
    </cfRule>
  </conditionalFormatting>
  <conditionalFormatting sqref="AQ439">
    <cfRule type="expression" dxfId="2111" priority="1915">
      <formula>IF(RIGHT(TEXT(AQ439,"0.#"),1)=".",FALSE,TRUE)</formula>
    </cfRule>
    <cfRule type="expression" dxfId="2110" priority="1916">
      <formula>IF(RIGHT(TEXT(AQ439,"0.#"),1)=".",TRUE,FALSE)</formula>
    </cfRule>
  </conditionalFormatting>
  <conditionalFormatting sqref="AQ440">
    <cfRule type="expression" dxfId="2109" priority="1913">
      <formula>IF(RIGHT(TEXT(AQ440,"0.#"),1)=".",FALSE,TRUE)</formula>
    </cfRule>
    <cfRule type="expression" dxfId="2108" priority="1914">
      <formula>IF(RIGHT(TEXT(AQ440,"0.#"),1)=".",TRUE,FALSE)</formula>
    </cfRule>
  </conditionalFormatting>
  <conditionalFormatting sqref="AE445">
    <cfRule type="expression" dxfId="2107" priority="1905">
      <formula>IF(RIGHT(TEXT(AE445,"0.#"),1)=".",FALSE,TRUE)</formula>
    </cfRule>
    <cfRule type="expression" dxfId="2106" priority="1906">
      <formula>IF(RIGHT(TEXT(AE445,"0.#"),1)=".",TRUE,FALSE)</formula>
    </cfRule>
  </conditionalFormatting>
  <conditionalFormatting sqref="AE443">
    <cfRule type="expression" dxfId="2105" priority="1909">
      <formula>IF(RIGHT(TEXT(AE443,"0.#"),1)=".",FALSE,TRUE)</formula>
    </cfRule>
    <cfRule type="expression" dxfId="2104" priority="1910">
      <formula>IF(RIGHT(TEXT(AE443,"0.#"),1)=".",TRUE,FALSE)</formula>
    </cfRule>
  </conditionalFormatting>
  <conditionalFormatting sqref="AE444">
    <cfRule type="expression" dxfId="2103" priority="1907">
      <formula>IF(RIGHT(TEXT(AE444,"0.#"),1)=".",FALSE,TRUE)</formula>
    </cfRule>
    <cfRule type="expression" dxfId="2102" priority="1908">
      <formula>IF(RIGHT(TEXT(AE444,"0.#"),1)=".",TRUE,FALSE)</formula>
    </cfRule>
  </conditionalFormatting>
  <conditionalFormatting sqref="AM445">
    <cfRule type="expression" dxfId="2101" priority="1899">
      <formula>IF(RIGHT(TEXT(AM445,"0.#"),1)=".",FALSE,TRUE)</formula>
    </cfRule>
    <cfRule type="expression" dxfId="2100" priority="1900">
      <formula>IF(RIGHT(TEXT(AM445,"0.#"),1)=".",TRUE,FALSE)</formula>
    </cfRule>
  </conditionalFormatting>
  <conditionalFormatting sqref="AM443">
    <cfRule type="expression" dxfId="2099" priority="1903">
      <formula>IF(RIGHT(TEXT(AM443,"0.#"),1)=".",FALSE,TRUE)</formula>
    </cfRule>
    <cfRule type="expression" dxfId="2098" priority="1904">
      <formula>IF(RIGHT(TEXT(AM443,"0.#"),1)=".",TRUE,FALSE)</formula>
    </cfRule>
  </conditionalFormatting>
  <conditionalFormatting sqref="AM444">
    <cfRule type="expression" dxfId="2097" priority="1901">
      <formula>IF(RIGHT(TEXT(AM444,"0.#"),1)=".",FALSE,TRUE)</formula>
    </cfRule>
    <cfRule type="expression" dxfId="2096" priority="1902">
      <formula>IF(RIGHT(TEXT(AM444,"0.#"),1)=".",TRUE,FALSE)</formula>
    </cfRule>
  </conditionalFormatting>
  <conditionalFormatting sqref="AU445">
    <cfRule type="expression" dxfId="2095" priority="1893">
      <formula>IF(RIGHT(TEXT(AU445,"0.#"),1)=".",FALSE,TRUE)</formula>
    </cfRule>
    <cfRule type="expression" dxfId="2094" priority="1894">
      <formula>IF(RIGHT(TEXT(AU445,"0.#"),1)=".",TRUE,FALSE)</formula>
    </cfRule>
  </conditionalFormatting>
  <conditionalFormatting sqref="AU443">
    <cfRule type="expression" dxfId="2093" priority="1897">
      <formula>IF(RIGHT(TEXT(AU443,"0.#"),1)=".",FALSE,TRUE)</formula>
    </cfRule>
    <cfRule type="expression" dxfId="2092" priority="1898">
      <formula>IF(RIGHT(TEXT(AU443,"0.#"),1)=".",TRUE,FALSE)</formula>
    </cfRule>
  </conditionalFormatting>
  <conditionalFormatting sqref="AU444">
    <cfRule type="expression" dxfId="2091" priority="1895">
      <formula>IF(RIGHT(TEXT(AU444,"0.#"),1)=".",FALSE,TRUE)</formula>
    </cfRule>
    <cfRule type="expression" dxfId="2090" priority="1896">
      <formula>IF(RIGHT(TEXT(AU444,"0.#"),1)=".",TRUE,FALSE)</formula>
    </cfRule>
  </conditionalFormatting>
  <conditionalFormatting sqref="AI445">
    <cfRule type="expression" dxfId="2089" priority="1887">
      <formula>IF(RIGHT(TEXT(AI445,"0.#"),1)=".",FALSE,TRUE)</formula>
    </cfRule>
    <cfRule type="expression" dxfId="2088" priority="1888">
      <formula>IF(RIGHT(TEXT(AI445,"0.#"),1)=".",TRUE,FALSE)</formula>
    </cfRule>
  </conditionalFormatting>
  <conditionalFormatting sqref="AI443">
    <cfRule type="expression" dxfId="2087" priority="1891">
      <formula>IF(RIGHT(TEXT(AI443,"0.#"),1)=".",FALSE,TRUE)</formula>
    </cfRule>
    <cfRule type="expression" dxfId="2086" priority="1892">
      <formula>IF(RIGHT(TEXT(AI443,"0.#"),1)=".",TRUE,FALSE)</formula>
    </cfRule>
  </conditionalFormatting>
  <conditionalFormatting sqref="AI444">
    <cfRule type="expression" dxfId="2085" priority="1889">
      <formula>IF(RIGHT(TEXT(AI444,"0.#"),1)=".",FALSE,TRUE)</formula>
    </cfRule>
    <cfRule type="expression" dxfId="2084" priority="1890">
      <formula>IF(RIGHT(TEXT(AI444,"0.#"),1)=".",TRUE,FALSE)</formula>
    </cfRule>
  </conditionalFormatting>
  <conditionalFormatting sqref="AQ443">
    <cfRule type="expression" dxfId="2083" priority="1881">
      <formula>IF(RIGHT(TEXT(AQ443,"0.#"),1)=".",FALSE,TRUE)</formula>
    </cfRule>
    <cfRule type="expression" dxfId="2082" priority="1882">
      <formula>IF(RIGHT(TEXT(AQ443,"0.#"),1)=".",TRUE,FALSE)</formula>
    </cfRule>
  </conditionalFormatting>
  <conditionalFormatting sqref="AQ444">
    <cfRule type="expression" dxfId="2081" priority="1885">
      <formula>IF(RIGHT(TEXT(AQ444,"0.#"),1)=".",FALSE,TRUE)</formula>
    </cfRule>
    <cfRule type="expression" dxfId="2080" priority="1886">
      <formula>IF(RIGHT(TEXT(AQ444,"0.#"),1)=".",TRUE,FALSE)</formula>
    </cfRule>
  </conditionalFormatting>
  <conditionalFormatting sqref="AQ445">
    <cfRule type="expression" dxfId="2079" priority="1883">
      <formula>IF(RIGHT(TEXT(AQ445,"0.#"),1)=".",FALSE,TRUE)</formula>
    </cfRule>
    <cfRule type="expression" dxfId="2078" priority="1884">
      <formula>IF(RIGHT(TEXT(AQ445,"0.#"),1)=".",TRUE,FALSE)</formula>
    </cfRule>
  </conditionalFormatting>
  <conditionalFormatting sqref="Y872:Y899">
    <cfRule type="expression" dxfId="2077" priority="2111">
      <formula>IF(RIGHT(TEXT(Y872,"0.#"),1)=".",FALSE,TRUE)</formula>
    </cfRule>
    <cfRule type="expression" dxfId="2076" priority="2112">
      <formula>IF(RIGHT(TEXT(Y872,"0.#"),1)=".",TRUE,FALSE)</formula>
    </cfRule>
  </conditionalFormatting>
  <conditionalFormatting sqref="Y870:Y871">
    <cfRule type="expression" dxfId="2075" priority="2105">
      <formula>IF(RIGHT(TEXT(Y870,"0.#"),1)=".",FALSE,TRUE)</formula>
    </cfRule>
    <cfRule type="expression" dxfId="2074" priority="2106">
      <formula>IF(RIGHT(TEXT(Y870,"0.#"),1)=".",TRUE,FALSE)</formula>
    </cfRule>
  </conditionalFormatting>
  <conditionalFormatting sqref="Y905:Y932">
    <cfRule type="expression" dxfId="2073" priority="2099">
      <formula>IF(RIGHT(TEXT(Y905,"0.#"),1)=".",FALSE,TRUE)</formula>
    </cfRule>
    <cfRule type="expression" dxfId="2072" priority="2100">
      <formula>IF(RIGHT(TEXT(Y905,"0.#"),1)=".",TRUE,FALSE)</formula>
    </cfRule>
  </conditionalFormatting>
  <conditionalFormatting sqref="Y903:Y904">
    <cfRule type="expression" dxfId="2071" priority="2093">
      <formula>IF(RIGHT(TEXT(Y903,"0.#"),1)=".",FALSE,TRUE)</formula>
    </cfRule>
    <cfRule type="expression" dxfId="2070" priority="2094">
      <formula>IF(RIGHT(TEXT(Y903,"0.#"),1)=".",TRUE,FALSE)</formula>
    </cfRule>
  </conditionalFormatting>
  <conditionalFormatting sqref="Y938:Y965">
    <cfRule type="expression" dxfId="2069" priority="2087">
      <formula>IF(RIGHT(TEXT(Y938,"0.#"),1)=".",FALSE,TRUE)</formula>
    </cfRule>
    <cfRule type="expression" dxfId="2068" priority="2088">
      <formula>IF(RIGHT(TEXT(Y938,"0.#"),1)=".",TRUE,FALSE)</formula>
    </cfRule>
  </conditionalFormatting>
  <conditionalFormatting sqref="Y936:Y937">
    <cfRule type="expression" dxfId="2067" priority="2081">
      <formula>IF(RIGHT(TEXT(Y936,"0.#"),1)=".",FALSE,TRUE)</formula>
    </cfRule>
    <cfRule type="expression" dxfId="2066" priority="2082">
      <formula>IF(RIGHT(TEXT(Y936,"0.#"),1)=".",TRUE,FALSE)</formula>
    </cfRule>
  </conditionalFormatting>
  <conditionalFormatting sqref="Y971:Y998">
    <cfRule type="expression" dxfId="2065" priority="2075">
      <formula>IF(RIGHT(TEXT(Y971,"0.#"),1)=".",FALSE,TRUE)</formula>
    </cfRule>
    <cfRule type="expression" dxfId="2064" priority="2076">
      <formula>IF(RIGHT(TEXT(Y971,"0.#"),1)=".",TRUE,FALSE)</formula>
    </cfRule>
  </conditionalFormatting>
  <conditionalFormatting sqref="Y969:Y970">
    <cfRule type="expression" dxfId="2063" priority="2069">
      <formula>IF(RIGHT(TEXT(Y969,"0.#"),1)=".",FALSE,TRUE)</formula>
    </cfRule>
    <cfRule type="expression" dxfId="2062" priority="2070">
      <formula>IF(RIGHT(TEXT(Y969,"0.#"),1)=".",TRUE,FALSE)</formula>
    </cfRule>
  </conditionalFormatting>
  <conditionalFormatting sqref="Y1004:Y1031">
    <cfRule type="expression" dxfId="2061" priority="2063">
      <formula>IF(RIGHT(TEXT(Y1004,"0.#"),1)=".",FALSE,TRUE)</formula>
    </cfRule>
    <cfRule type="expression" dxfId="2060" priority="2064">
      <formula>IF(RIGHT(TEXT(Y1004,"0.#"),1)=".",TRUE,FALSE)</formula>
    </cfRule>
  </conditionalFormatting>
  <conditionalFormatting sqref="W23">
    <cfRule type="expression" dxfId="2059" priority="2347">
      <formula>IF(RIGHT(TEXT(W23,"0.#"),1)=".",FALSE,TRUE)</formula>
    </cfRule>
    <cfRule type="expression" dxfId="2058" priority="2348">
      <formula>IF(RIGHT(TEXT(W23,"0.#"),1)=".",TRUE,FALSE)</formula>
    </cfRule>
  </conditionalFormatting>
  <conditionalFormatting sqref="W24:W27">
    <cfRule type="expression" dxfId="2057" priority="2345">
      <formula>IF(RIGHT(TEXT(W24,"0.#"),1)=".",FALSE,TRUE)</formula>
    </cfRule>
    <cfRule type="expression" dxfId="2056" priority="2346">
      <formula>IF(RIGHT(TEXT(W24,"0.#"),1)=".",TRUE,FALSE)</formula>
    </cfRule>
  </conditionalFormatting>
  <conditionalFormatting sqref="W28">
    <cfRule type="expression" dxfId="2055" priority="2337">
      <formula>IF(RIGHT(TEXT(W28,"0.#"),1)=".",FALSE,TRUE)</formula>
    </cfRule>
    <cfRule type="expression" dxfId="2054" priority="2338">
      <formula>IF(RIGHT(TEXT(W28,"0.#"),1)=".",TRUE,FALSE)</formula>
    </cfRule>
  </conditionalFormatting>
  <conditionalFormatting sqref="P23">
    <cfRule type="expression" dxfId="2053" priority="2335">
      <formula>IF(RIGHT(TEXT(P23,"0.#"),1)=".",FALSE,TRUE)</formula>
    </cfRule>
    <cfRule type="expression" dxfId="2052" priority="2336">
      <formula>IF(RIGHT(TEXT(P23,"0.#"),1)=".",TRUE,FALSE)</formula>
    </cfRule>
  </conditionalFormatting>
  <conditionalFormatting sqref="P24:P27">
    <cfRule type="expression" dxfId="2051" priority="2333">
      <formula>IF(RIGHT(TEXT(P24,"0.#"),1)=".",FALSE,TRUE)</formula>
    </cfRule>
    <cfRule type="expression" dxfId="2050" priority="2334">
      <formula>IF(RIGHT(TEXT(P24,"0.#"),1)=".",TRUE,FALSE)</formula>
    </cfRule>
  </conditionalFormatting>
  <conditionalFormatting sqref="P28">
    <cfRule type="expression" dxfId="2049" priority="2331">
      <formula>IF(RIGHT(TEXT(P28,"0.#"),1)=".",FALSE,TRUE)</formula>
    </cfRule>
    <cfRule type="expression" dxfId="2048" priority="2332">
      <formula>IF(RIGHT(TEXT(P28,"0.#"),1)=".",TRUE,FALSE)</formula>
    </cfRule>
  </conditionalFormatting>
  <conditionalFormatting sqref="AQ114">
    <cfRule type="expression" dxfId="2047" priority="2315">
      <formula>IF(RIGHT(TEXT(AQ114,"0.#"),1)=".",FALSE,TRUE)</formula>
    </cfRule>
    <cfRule type="expression" dxfId="2046" priority="2316">
      <formula>IF(RIGHT(TEXT(AQ114,"0.#"),1)=".",TRUE,FALSE)</formula>
    </cfRule>
  </conditionalFormatting>
  <conditionalFormatting sqref="AQ104">
    <cfRule type="expression" dxfId="2045" priority="2329">
      <formula>IF(RIGHT(TEXT(AQ104,"0.#"),1)=".",FALSE,TRUE)</formula>
    </cfRule>
    <cfRule type="expression" dxfId="2044" priority="2330">
      <formula>IF(RIGHT(TEXT(AQ104,"0.#"),1)=".",TRUE,FALSE)</formula>
    </cfRule>
  </conditionalFormatting>
  <conditionalFormatting sqref="AQ105">
    <cfRule type="expression" dxfId="2043" priority="2327">
      <formula>IF(RIGHT(TEXT(AQ105,"0.#"),1)=".",FALSE,TRUE)</formula>
    </cfRule>
    <cfRule type="expression" dxfId="2042" priority="2328">
      <formula>IF(RIGHT(TEXT(AQ105,"0.#"),1)=".",TRUE,FALSE)</formula>
    </cfRule>
  </conditionalFormatting>
  <conditionalFormatting sqref="AQ107">
    <cfRule type="expression" dxfId="2041" priority="2325">
      <formula>IF(RIGHT(TEXT(AQ107,"0.#"),1)=".",FALSE,TRUE)</formula>
    </cfRule>
    <cfRule type="expression" dxfId="2040" priority="2326">
      <formula>IF(RIGHT(TEXT(AQ107,"0.#"),1)=".",TRUE,FALSE)</formula>
    </cfRule>
  </conditionalFormatting>
  <conditionalFormatting sqref="AQ108">
    <cfRule type="expression" dxfId="2039" priority="2323">
      <formula>IF(RIGHT(TEXT(AQ108,"0.#"),1)=".",FALSE,TRUE)</formula>
    </cfRule>
    <cfRule type="expression" dxfId="2038" priority="2324">
      <formula>IF(RIGHT(TEXT(AQ108,"0.#"),1)=".",TRUE,FALSE)</formula>
    </cfRule>
  </conditionalFormatting>
  <conditionalFormatting sqref="AQ110">
    <cfRule type="expression" dxfId="2037" priority="2321">
      <formula>IF(RIGHT(TEXT(AQ110,"0.#"),1)=".",FALSE,TRUE)</formula>
    </cfRule>
    <cfRule type="expression" dxfId="2036" priority="2322">
      <formula>IF(RIGHT(TEXT(AQ110,"0.#"),1)=".",TRUE,FALSE)</formula>
    </cfRule>
  </conditionalFormatting>
  <conditionalFormatting sqref="AQ111">
    <cfRule type="expression" dxfId="2035" priority="2319">
      <formula>IF(RIGHT(TEXT(AQ111,"0.#"),1)=".",FALSE,TRUE)</formula>
    </cfRule>
    <cfRule type="expression" dxfId="2034" priority="2320">
      <formula>IF(RIGHT(TEXT(AQ111,"0.#"),1)=".",TRUE,FALSE)</formula>
    </cfRule>
  </conditionalFormatting>
  <conditionalFormatting sqref="AQ113">
    <cfRule type="expression" dxfId="2033" priority="2317">
      <formula>IF(RIGHT(TEXT(AQ113,"0.#"),1)=".",FALSE,TRUE)</formula>
    </cfRule>
    <cfRule type="expression" dxfId="2032" priority="2318">
      <formula>IF(RIGHT(TEXT(AQ113,"0.#"),1)=".",TRUE,FALSE)</formula>
    </cfRule>
  </conditionalFormatting>
  <conditionalFormatting sqref="AE67">
    <cfRule type="expression" dxfId="2031" priority="2247">
      <formula>IF(RIGHT(TEXT(AE67,"0.#"),1)=".",FALSE,TRUE)</formula>
    </cfRule>
    <cfRule type="expression" dxfId="2030" priority="2248">
      <formula>IF(RIGHT(TEXT(AE67,"0.#"),1)=".",TRUE,FALSE)</formula>
    </cfRule>
  </conditionalFormatting>
  <conditionalFormatting sqref="AE68">
    <cfRule type="expression" dxfId="2029" priority="2245">
      <formula>IF(RIGHT(TEXT(AE68,"0.#"),1)=".",FALSE,TRUE)</formula>
    </cfRule>
    <cfRule type="expression" dxfId="2028" priority="2246">
      <formula>IF(RIGHT(TEXT(AE68,"0.#"),1)=".",TRUE,FALSE)</formula>
    </cfRule>
  </conditionalFormatting>
  <conditionalFormatting sqref="AE69">
    <cfRule type="expression" dxfId="2027" priority="2243">
      <formula>IF(RIGHT(TEXT(AE69,"0.#"),1)=".",FALSE,TRUE)</formula>
    </cfRule>
    <cfRule type="expression" dxfId="2026" priority="2244">
      <formula>IF(RIGHT(TEXT(AE69,"0.#"),1)=".",TRUE,FALSE)</formula>
    </cfRule>
  </conditionalFormatting>
  <conditionalFormatting sqref="AI69">
    <cfRule type="expression" dxfId="2025" priority="2241">
      <formula>IF(RIGHT(TEXT(AI69,"0.#"),1)=".",FALSE,TRUE)</formula>
    </cfRule>
    <cfRule type="expression" dxfId="2024" priority="2242">
      <formula>IF(RIGHT(TEXT(AI69,"0.#"),1)=".",TRUE,FALSE)</formula>
    </cfRule>
  </conditionalFormatting>
  <conditionalFormatting sqref="AI68">
    <cfRule type="expression" dxfId="2023" priority="2239">
      <formula>IF(RIGHT(TEXT(AI68,"0.#"),1)=".",FALSE,TRUE)</formula>
    </cfRule>
    <cfRule type="expression" dxfId="2022" priority="2240">
      <formula>IF(RIGHT(TEXT(AI68,"0.#"),1)=".",TRUE,FALSE)</formula>
    </cfRule>
  </conditionalFormatting>
  <conditionalFormatting sqref="AI67">
    <cfRule type="expression" dxfId="2021" priority="2237">
      <formula>IF(RIGHT(TEXT(AI67,"0.#"),1)=".",FALSE,TRUE)</formula>
    </cfRule>
    <cfRule type="expression" dxfId="2020" priority="2238">
      <formula>IF(RIGHT(TEXT(AI67,"0.#"),1)=".",TRUE,FALSE)</formula>
    </cfRule>
  </conditionalFormatting>
  <conditionalFormatting sqref="AM67">
    <cfRule type="expression" dxfId="2019" priority="2235">
      <formula>IF(RIGHT(TEXT(AM67,"0.#"),1)=".",FALSE,TRUE)</formula>
    </cfRule>
    <cfRule type="expression" dxfId="2018" priority="2236">
      <formula>IF(RIGHT(TEXT(AM67,"0.#"),1)=".",TRUE,FALSE)</formula>
    </cfRule>
  </conditionalFormatting>
  <conditionalFormatting sqref="AM68">
    <cfRule type="expression" dxfId="2017" priority="2233">
      <formula>IF(RIGHT(TEXT(AM68,"0.#"),1)=".",FALSE,TRUE)</formula>
    </cfRule>
    <cfRule type="expression" dxfId="2016" priority="2234">
      <formula>IF(RIGHT(TEXT(AM68,"0.#"),1)=".",TRUE,FALSE)</formula>
    </cfRule>
  </conditionalFormatting>
  <conditionalFormatting sqref="AM69">
    <cfRule type="expression" dxfId="2015" priority="2231">
      <formula>IF(RIGHT(TEXT(AM69,"0.#"),1)=".",FALSE,TRUE)</formula>
    </cfRule>
    <cfRule type="expression" dxfId="2014" priority="2232">
      <formula>IF(RIGHT(TEXT(AM69,"0.#"),1)=".",TRUE,FALSE)</formula>
    </cfRule>
  </conditionalFormatting>
  <conditionalFormatting sqref="AQ67:AQ69">
    <cfRule type="expression" dxfId="2013" priority="2229">
      <formula>IF(RIGHT(TEXT(AQ67,"0.#"),1)=".",FALSE,TRUE)</formula>
    </cfRule>
    <cfRule type="expression" dxfId="2012" priority="2230">
      <formula>IF(RIGHT(TEXT(AQ67,"0.#"),1)=".",TRUE,FALSE)</formula>
    </cfRule>
  </conditionalFormatting>
  <conditionalFormatting sqref="AU67:AU69">
    <cfRule type="expression" dxfId="2011" priority="2227">
      <formula>IF(RIGHT(TEXT(AU67,"0.#"),1)=".",FALSE,TRUE)</formula>
    </cfRule>
    <cfRule type="expression" dxfId="2010" priority="2228">
      <formula>IF(RIGHT(TEXT(AU67,"0.#"),1)=".",TRUE,FALSE)</formula>
    </cfRule>
  </conditionalFormatting>
  <conditionalFormatting sqref="AE70">
    <cfRule type="expression" dxfId="2009" priority="2225">
      <formula>IF(RIGHT(TEXT(AE70,"0.#"),1)=".",FALSE,TRUE)</formula>
    </cfRule>
    <cfRule type="expression" dxfId="2008" priority="2226">
      <formula>IF(RIGHT(TEXT(AE70,"0.#"),1)=".",TRUE,FALSE)</formula>
    </cfRule>
  </conditionalFormatting>
  <conditionalFormatting sqref="AE71">
    <cfRule type="expression" dxfId="2007" priority="2223">
      <formula>IF(RIGHT(TEXT(AE71,"0.#"),1)=".",FALSE,TRUE)</formula>
    </cfRule>
    <cfRule type="expression" dxfId="2006" priority="2224">
      <formula>IF(RIGHT(TEXT(AE71,"0.#"),1)=".",TRUE,FALSE)</formula>
    </cfRule>
  </conditionalFormatting>
  <conditionalFormatting sqref="AE72">
    <cfRule type="expression" dxfId="2005" priority="2221">
      <formula>IF(RIGHT(TEXT(AE72,"0.#"),1)=".",FALSE,TRUE)</formula>
    </cfRule>
    <cfRule type="expression" dxfId="2004" priority="2222">
      <formula>IF(RIGHT(TEXT(AE72,"0.#"),1)=".",TRUE,FALSE)</formula>
    </cfRule>
  </conditionalFormatting>
  <conditionalFormatting sqref="AI72">
    <cfRule type="expression" dxfId="2003" priority="2219">
      <formula>IF(RIGHT(TEXT(AI72,"0.#"),1)=".",FALSE,TRUE)</formula>
    </cfRule>
    <cfRule type="expression" dxfId="2002" priority="2220">
      <formula>IF(RIGHT(TEXT(AI72,"0.#"),1)=".",TRUE,FALSE)</formula>
    </cfRule>
  </conditionalFormatting>
  <conditionalFormatting sqref="AI71">
    <cfRule type="expression" dxfId="2001" priority="2217">
      <formula>IF(RIGHT(TEXT(AI71,"0.#"),1)=".",FALSE,TRUE)</formula>
    </cfRule>
    <cfRule type="expression" dxfId="2000" priority="2218">
      <formula>IF(RIGHT(TEXT(AI71,"0.#"),1)=".",TRUE,FALSE)</formula>
    </cfRule>
  </conditionalFormatting>
  <conditionalFormatting sqref="AI70">
    <cfRule type="expression" dxfId="1999" priority="2215">
      <formula>IF(RIGHT(TEXT(AI70,"0.#"),1)=".",FALSE,TRUE)</formula>
    </cfRule>
    <cfRule type="expression" dxfId="1998" priority="2216">
      <formula>IF(RIGHT(TEXT(AI70,"0.#"),1)=".",TRUE,FALSE)</formula>
    </cfRule>
  </conditionalFormatting>
  <conditionalFormatting sqref="AM70">
    <cfRule type="expression" dxfId="1997" priority="2213">
      <formula>IF(RIGHT(TEXT(AM70,"0.#"),1)=".",FALSE,TRUE)</formula>
    </cfRule>
    <cfRule type="expression" dxfId="1996" priority="2214">
      <formula>IF(RIGHT(TEXT(AM70,"0.#"),1)=".",TRUE,FALSE)</formula>
    </cfRule>
  </conditionalFormatting>
  <conditionalFormatting sqref="AM71">
    <cfRule type="expression" dxfId="1995" priority="2211">
      <formula>IF(RIGHT(TEXT(AM71,"0.#"),1)=".",FALSE,TRUE)</formula>
    </cfRule>
    <cfRule type="expression" dxfId="1994" priority="2212">
      <formula>IF(RIGHT(TEXT(AM71,"0.#"),1)=".",TRUE,FALSE)</formula>
    </cfRule>
  </conditionalFormatting>
  <conditionalFormatting sqref="AM72">
    <cfRule type="expression" dxfId="1993" priority="2209">
      <formula>IF(RIGHT(TEXT(AM72,"0.#"),1)=".",FALSE,TRUE)</formula>
    </cfRule>
    <cfRule type="expression" dxfId="1992" priority="2210">
      <formula>IF(RIGHT(TEXT(AM72,"0.#"),1)=".",TRUE,FALSE)</formula>
    </cfRule>
  </conditionalFormatting>
  <conditionalFormatting sqref="AQ70:AQ72">
    <cfRule type="expression" dxfId="1991" priority="2207">
      <formula>IF(RIGHT(TEXT(AQ70,"0.#"),1)=".",FALSE,TRUE)</formula>
    </cfRule>
    <cfRule type="expression" dxfId="1990" priority="2208">
      <formula>IF(RIGHT(TEXT(AQ70,"0.#"),1)=".",TRUE,FALSE)</formula>
    </cfRule>
  </conditionalFormatting>
  <conditionalFormatting sqref="AU70:AU72">
    <cfRule type="expression" dxfId="1989" priority="2205">
      <formula>IF(RIGHT(TEXT(AU70,"0.#"),1)=".",FALSE,TRUE)</formula>
    </cfRule>
    <cfRule type="expression" dxfId="1988" priority="2206">
      <formula>IF(RIGHT(TEXT(AU70,"0.#"),1)=".",TRUE,FALSE)</formula>
    </cfRule>
  </conditionalFormatting>
  <conditionalFormatting sqref="AU656">
    <cfRule type="expression" dxfId="1987" priority="723">
      <formula>IF(RIGHT(TEXT(AU656,"0.#"),1)=".",FALSE,TRUE)</formula>
    </cfRule>
    <cfRule type="expression" dxfId="1986" priority="724">
      <formula>IF(RIGHT(TEXT(AU656,"0.#"),1)=".",TRUE,FALSE)</formula>
    </cfRule>
  </conditionalFormatting>
  <conditionalFormatting sqref="AQ655">
    <cfRule type="expression" dxfId="1985" priority="715">
      <formula>IF(RIGHT(TEXT(AQ655,"0.#"),1)=".",FALSE,TRUE)</formula>
    </cfRule>
    <cfRule type="expression" dxfId="1984" priority="716">
      <formula>IF(RIGHT(TEXT(AQ655,"0.#"),1)=".",TRUE,FALSE)</formula>
    </cfRule>
  </conditionalFormatting>
  <conditionalFormatting sqref="AI696">
    <cfRule type="expression" dxfId="1983" priority="507">
      <formula>IF(RIGHT(TEXT(AI696,"0.#"),1)=".",FALSE,TRUE)</formula>
    </cfRule>
    <cfRule type="expression" dxfId="1982" priority="508">
      <formula>IF(RIGHT(TEXT(AI696,"0.#"),1)=".",TRUE,FALSE)</formula>
    </cfRule>
  </conditionalFormatting>
  <conditionalFormatting sqref="AQ694">
    <cfRule type="expression" dxfId="1981" priority="501">
      <formula>IF(RIGHT(TEXT(AQ694,"0.#"),1)=".",FALSE,TRUE)</formula>
    </cfRule>
    <cfRule type="expression" dxfId="1980" priority="502">
      <formula>IF(RIGHT(TEXT(AQ694,"0.#"),1)=".",TRUE,FALSE)</formula>
    </cfRule>
  </conditionalFormatting>
  <conditionalFormatting sqref="AL880:AO899">
    <cfRule type="expression" dxfId="1979" priority="2113">
      <formula>IF(AND(AL880&gt;=0, RIGHT(TEXT(AL880,"0.#"),1)&lt;&gt;"."),TRUE,FALSE)</formula>
    </cfRule>
    <cfRule type="expression" dxfId="1978" priority="2114">
      <formula>IF(AND(AL880&gt;=0, RIGHT(TEXT(AL880,"0.#"),1)="."),TRUE,FALSE)</formula>
    </cfRule>
    <cfRule type="expression" dxfId="1977" priority="2115">
      <formula>IF(AND(AL880&lt;0, RIGHT(TEXT(AL880,"0.#"),1)&lt;&gt;"."),TRUE,FALSE)</formula>
    </cfRule>
    <cfRule type="expression" dxfId="1976" priority="2116">
      <formula>IF(AND(AL880&lt;0, RIGHT(TEXT(AL880,"0.#"),1)="."),TRUE,FALSE)</formula>
    </cfRule>
  </conditionalFormatting>
  <conditionalFormatting sqref="AL913:AO932">
    <cfRule type="expression" dxfId="1975" priority="2101">
      <formula>IF(AND(AL913&gt;=0, RIGHT(TEXT(AL913,"0.#"),1)&lt;&gt;"."),TRUE,FALSE)</formula>
    </cfRule>
    <cfRule type="expression" dxfId="1974" priority="2102">
      <formula>IF(AND(AL913&gt;=0, RIGHT(TEXT(AL913,"0.#"),1)="."),TRUE,FALSE)</formula>
    </cfRule>
    <cfRule type="expression" dxfId="1973" priority="2103">
      <formula>IF(AND(AL913&lt;0, RIGHT(TEXT(AL913,"0.#"),1)&lt;&gt;"."),TRUE,FALSE)</formula>
    </cfRule>
    <cfRule type="expression" dxfId="1972" priority="2104">
      <formula>IF(AND(AL913&lt;0, RIGHT(TEXT(AL913,"0.#"),1)="."),TRUE,FALSE)</formula>
    </cfRule>
  </conditionalFormatting>
  <conditionalFormatting sqref="AL946:AO965">
    <cfRule type="expression" dxfId="1971" priority="2089">
      <formula>IF(AND(AL946&gt;=0, RIGHT(TEXT(AL946,"0.#"),1)&lt;&gt;"."),TRUE,FALSE)</formula>
    </cfRule>
    <cfRule type="expression" dxfId="1970" priority="2090">
      <formula>IF(AND(AL946&gt;=0, RIGHT(TEXT(AL946,"0.#"),1)="."),TRUE,FALSE)</formula>
    </cfRule>
    <cfRule type="expression" dxfId="1969" priority="2091">
      <formula>IF(AND(AL946&lt;0, RIGHT(TEXT(AL946,"0.#"),1)&lt;&gt;"."),TRUE,FALSE)</formula>
    </cfRule>
    <cfRule type="expression" dxfId="1968" priority="2092">
      <formula>IF(AND(AL946&lt;0, RIGHT(TEXT(AL946,"0.#"),1)="."),TRUE,FALSE)</formula>
    </cfRule>
  </conditionalFormatting>
  <conditionalFormatting sqref="AL971:AO998">
    <cfRule type="expression" dxfId="1967" priority="2077">
      <formula>IF(AND(AL971&gt;=0, RIGHT(TEXT(AL971,"0.#"),1)&lt;&gt;"."),TRUE,FALSE)</formula>
    </cfRule>
    <cfRule type="expression" dxfId="1966" priority="2078">
      <formula>IF(AND(AL971&gt;=0, RIGHT(TEXT(AL971,"0.#"),1)="."),TRUE,FALSE)</formula>
    </cfRule>
    <cfRule type="expression" dxfId="1965" priority="2079">
      <formula>IF(AND(AL971&lt;0, RIGHT(TEXT(AL971,"0.#"),1)&lt;&gt;"."),TRUE,FALSE)</formula>
    </cfRule>
    <cfRule type="expression" dxfId="1964" priority="2080">
      <formula>IF(AND(AL971&lt;0, RIGHT(TEXT(AL971,"0.#"),1)="."),TRUE,FALSE)</formula>
    </cfRule>
  </conditionalFormatting>
  <conditionalFormatting sqref="AL969:AO969">
    <cfRule type="expression" dxfId="1963" priority="2071">
      <formula>IF(AND(AL969&gt;=0, RIGHT(TEXT(AL969,"0.#"),1)&lt;&gt;"."),TRUE,FALSE)</formula>
    </cfRule>
    <cfRule type="expression" dxfId="1962" priority="2072">
      <formula>IF(AND(AL969&gt;=0, RIGHT(TEXT(AL969,"0.#"),1)="."),TRUE,FALSE)</formula>
    </cfRule>
    <cfRule type="expression" dxfId="1961" priority="2073">
      <formula>IF(AND(AL969&lt;0, RIGHT(TEXT(AL969,"0.#"),1)&lt;&gt;"."),TRUE,FALSE)</formula>
    </cfRule>
    <cfRule type="expression" dxfId="1960" priority="2074">
      <formula>IF(AND(AL969&lt;0, RIGHT(TEXT(AL969,"0.#"),1)="."),TRUE,FALSE)</formula>
    </cfRule>
  </conditionalFormatting>
  <conditionalFormatting sqref="AL1004:AO1031">
    <cfRule type="expression" dxfId="1959" priority="2065">
      <formula>IF(AND(AL1004&gt;=0, RIGHT(TEXT(AL1004,"0.#"),1)&lt;&gt;"."),TRUE,FALSE)</formula>
    </cfRule>
    <cfRule type="expression" dxfId="1958" priority="2066">
      <formula>IF(AND(AL1004&gt;=0, RIGHT(TEXT(AL1004,"0.#"),1)="."),TRUE,FALSE)</formula>
    </cfRule>
    <cfRule type="expression" dxfId="1957" priority="2067">
      <formula>IF(AND(AL1004&lt;0, RIGHT(TEXT(AL1004,"0.#"),1)&lt;&gt;"."),TRUE,FALSE)</formula>
    </cfRule>
    <cfRule type="expression" dxfId="1956" priority="2068">
      <formula>IF(AND(AL1004&lt;0, RIGHT(TEXT(AL1004,"0.#"),1)="."),TRUE,FALSE)</formula>
    </cfRule>
  </conditionalFormatting>
  <conditionalFormatting sqref="AL1002:AO1003">
    <cfRule type="expression" dxfId="1955" priority="2059">
      <formula>IF(AND(AL1002&gt;=0, RIGHT(TEXT(AL1002,"0.#"),1)&lt;&gt;"."),TRUE,FALSE)</formula>
    </cfRule>
    <cfRule type="expression" dxfId="1954" priority="2060">
      <formula>IF(AND(AL1002&gt;=0, RIGHT(TEXT(AL1002,"0.#"),1)="."),TRUE,FALSE)</formula>
    </cfRule>
    <cfRule type="expression" dxfId="1953" priority="2061">
      <formula>IF(AND(AL1002&lt;0, RIGHT(TEXT(AL1002,"0.#"),1)&lt;&gt;"."),TRUE,FALSE)</formula>
    </cfRule>
    <cfRule type="expression" dxfId="1952" priority="2062">
      <formula>IF(AND(AL1002&lt;0, RIGHT(TEXT(AL1002,"0.#"),1)="."),TRUE,FALSE)</formula>
    </cfRule>
  </conditionalFormatting>
  <conditionalFormatting sqref="Y1002:Y1003">
    <cfRule type="expression" dxfId="1951" priority="2057">
      <formula>IF(RIGHT(TEXT(Y1002,"0.#"),1)=".",FALSE,TRUE)</formula>
    </cfRule>
    <cfRule type="expression" dxfId="1950" priority="2058">
      <formula>IF(RIGHT(TEXT(Y1002,"0.#"),1)=".",TRUE,FALSE)</formula>
    </cfRule>
  </conditionalFormatting>
  <conditionalFormatting sqref="AL1045:AO1064">
    <cfRule type="expression" dxfId="1949" priority="2053">
      <formula>IF(AND(AL1045&gt;=0, RIGHT(TEXT(AL1045,"0.#"),1)&lt;&gt;"."),TRUE,FALSE)</formula>
    </cfRule>
    <cfRule type="expression" dxfId="1948" priority="2054">
      <formula>IF(AND(AL1045&gt;=0, RIGHT(TEXT(AL1045,"0.#"),1)="."),TRUE,FALSE)</formula>
    </cfRule>
    <cfRule type="expression" dxfId="1947" priority="2055">
      <formula>IF(AND(AL1045&lt;0, RIGHT(TEXT(AL1045,"0.#"),1)&lt;&gt;"."),TRUE,FALSE)</formula>
    </cfRule>
    <cfRule type="expression" dxfId="1946" priority="2056">
      <formula>IF(AND(AL1045&lt;0, RIGHT(TEXT(AL1045,"0.#"),1)="."),TRUE,FALSE)</formula>
    </cfRule>
  </conditionalFormatting>
  <conditionalFormatting sqref="Y1037:Y1064">
    <cfRule type="expression" dxfId="1945" priority="2051">
      <formula>IF(RIGHT(TEXT(Y1037,"0.#"),1)=".",FALSE,TRUE)</formula>
    </cfRule>
    <cfRule type="expression" dxfId="1944" priority="2052">
      <formula>IF(RIGHT(TEXT(Y1037,"0.#"),1)=".",TRUE,FALSE)</formula>
    </cfRule>
  </conditionalFormatting>
  <conditionalFormatting sqref="Y1035:Y1036">
    <cfRule type="expression" dxfId="1943" priority="2045">
      <formula>IF(RIGHT(TEXT(Y1035,"0.#"),1)=".",FALSE,TRUE)</formula>
    </cfRule>
    <cfRule type="expression" dxfId="1942" priority="2046">
      <formula>IF(RIGHT(TEXT(Y1035,"0.#"),1)=".",TRUE,FALSE)</formula>
    </cfRule>
  </conditionalFormatting>
  <conditionalFormatting sqref="AL1078:AO1097">
    <cfRule type="expression" dxfId="1941" priority="2041">
      <formula>IF(AND(AL1078&gt;=0, RIGHT(TEXT(AL1078,"0.#"),1)&lt;&gt;"."),TRUE,FALSE)</formula>
    </cfRule>
    <cfRule type="expression" dxfId="1940" priority="2042">
      <formula>IF(AND(AL1078&gt;=0, RIGHT(TEXT(AL1078,"0.#"),1)="."),TRUE,FALSE)</formula>
    </cfRule>
    <cfRule type="expression" dxfId="1939" priority="2043">
      <formula>IF(AND(AL1078&lt;0, RIGHT(TEXT(AL1078,"0.#"),1)&lt;&gt;"."),TRUE,FALSE)</formula>
    </cfRule>
    <cfRule type="expression" dxfId="1938" priority="2044">
      <formula>IF(AND(AL1078&lt;0, RIGHT(TEXT(AL1078,"0.#"),1)="."),TRUE,FALSE)</formula>
    </cfRule>
  </conditionalFormatting>
  <conditionalFormatting sqref="Y1078:Y1097">
    <cfRule type="expression" dxfId="1937" priority="2039">
      <formula>IF(RIGHT(TEXT(Y1078,"0.#"),1)=".",FALSE,TRUE)</formula>
    </cfRule>
    <cfRule type="expression" dxfId="1936" priority="2040">
      <formula>IF(RIGHT(TEXT(Y1078,"0.#"),1)=".",TRUE,FALSE)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L936:AO945">
    <cfRule type="expression" dxfId="743" priority="41">
      <formula>IF(AND(AL936&gt;=0, RIGHT(TEXT(AL936,"0.#"),1)&lt;&gt;"."),TRUE,FALSE)</formula>
    </cfRule>
    <cfRule type="expression" dxfId="742" priority="42">
      <formula>IF(AND(AL936&gt;=0, RIGHT(TEXT(AL936,"0.#"),1)="."),TRUE,FALSE)</formula>
    </cfRule>
    <cfRule type="expression" dxfId="741" priority="43">
      <formula>IF(AND(AL936&lt;0, RIGHT(TEXT(AL936,"0.#"),1)&lt;&gt;"."),TRUE,FALSE)</formula>
    </cfRule>
    <cfRule type="expression" dxfId="740" priority="44">
      <formula>IF(AND(AL936&lt;0, RIGHT(TEXT(AL936,"0.#"),1)="."),TRUE,FALSE)</formula>
    </cfRule>
  </conditionalFormatting>
  <conditionalFormatting sqref="AE433">
    <cfRule type="expression" dxfId="739" priority="39">
      <formula>IF(RIGHT(TEXT(AE433,"0.#"),1)=".",FALSE,TRUE)</formula>
    </cfRule>
    <cfRule type="expression" dxfId="738" priority="40">
      <formula>IF(RIGHT(TEXT(AE433,"0.#"),1)=".",TRUE,FALSE)</formula>
    </cfRule>
  </conditionalFormatting>
  <conditionalFormatting sqref="AE434">
    <cfRule type="expression" dxfId="737" priority="37">
      <formula>IF(RIGHT(TEXT(AE434,"0.#"),1)=".",FALSE,TRUE)</formula>
    </cfRule>
    <cfRule type="expression" dxfId="736" priority="38">
      <formula>IF(RIGHT(TEXT(AE434,"0.#"),1)=".",TRUE,FALSE)</formula>
    </cfRule>
  </conditionalFormatting>
  <conditionalFormatting sqref="AL872:AO879">
    <cfRule type="expression" dxfId="735" priority="33">
      <formula>IF(AND(AL872&gt;=0, RIGHT(TEXT(AL872,"0.#"),1)&lt;&gt;"."),TRUE,FALSE)</formula>
    </cfRule>
    <cfRule type="expression" dxfId="734" priority="34">
      <formula>IF(AND(AL872&gt;=0, RIGHT(TEXT(AL872,"0.#"),1)="."),TRUE,FALSE)</formula>
    </cfRule>
    <cfRule type="expression" dxfId="733" priority="35">
      <formula>IF(AND(AL872&lt;0, RIGHT(TEXT(AL872,"0.#"),1)&lt;&gt;"."),TRUE,FALSE)</formula>
    </cfRule>
    <cfRule type="expression" dxfId="732" priority="36">
      <formula>IF(AND(AL872&lt;0, RIGHT(TEXT(AL872,"0.#"),1)="."),TRUE,FALSE)</formula>
    </cfRule>
  </conditionalFormatting>
  <conditionalFormatting sqref="AL870:AO870">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AL871:AO87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AL903:AO912">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AL1035:AO1044">
    <cfRule type="expression" dxfId="715" priority="13">
      <formula>IF(AND(AL1035&gt;=0, RIGHT(TEXT(AL1035,"0.#"),1)&lt;&gt;"."),TRUE,FALSE)</formula>
    </cfRule>
    <cfRule type="expression" dxfId="714" priority="14">
      <formula>IF(AND(AL1035&gt;=0, RIGHT(TEXT(AL1035,"0.#"),1)="."),TRUE,FALSE)</formula>
    </cfRule>
    <cfRule type="expression" dxfId="713" priority="15">
      <formula>IF(AND(AL1035&lt;0, RIGHT(TEXT(AL1035,"0.#"),1)&lt;&gt;"."),TRUE,FALSE)</formula>
    </cfRule>
    <cfRule type="expression" dxfId="712" priority="16">
      <formula>IF(AND(AL1035&lt;0, RIGHT(TEXT(AL1035,"0.#"),1)="."),TRUE,FALSE)</formula>
    </cfRule>
  </conditionalFormatting>
  <conditionalFormatting sqref="AL1068:AO1077">
    <cfRule type="expression" dxfId="711" priority="9">
      <formula>IF(AND(AL1068&gt;=0, RIGHT(TEXT(AL1068,"0.#"),1)&lt;&gt;"."),TRUE,FALSE)</formula>
    </cfRule>
    <cfRule type="expression" dxfId="710" priority="10">
      <formula>IF(AND(AL1068&gt;=0, RIGHT(TEXT(AL1068,"0.#"),1)="."),TRUE,FALSE)</formula>
    </cfRule>
    <cfRule type="expression" dxfId="709" priority="11">
      <formula>IF(AND(AL1068&lt;0, RIGHT(TEXT(AL1068,"0.#"),1)&lt;&gt;"."),TRUE,FALSE)</formula>
    </cfRule>
    <cfRule type="expression" dxfId="708" priority="12">
      <formula>IF(AND(AL1068&lt;0, RIGHT(TEXT(AL1068,"0.#"),1)="."),TRUE,FALSE)</formula>
    </cfRule>
  </conditionalFormatting>
  <conditionalFormatting sqref="Y1068:Y1076">
    <cfRule type="expression" dxfId="707" priority="7">
      <formula>IF(RIGHT(TEXT(Y1068,"0.#"),1)=".",FALSE,TRUE)</formula>
    </cfRule>
    <cfRule type="expression" dxfId="706" priority="8">
      <formula>IF(RIGHT(TEXT(Y1068,"0.#"),1)=".",TRUE,FALSE)</formula>
    </cfRule>
  </conditionalFormatting>
  <conditionalFormatting sqref="Y1077">
    <cfRule type="expression" dxfId="705" priority="5">
      <formula>IF(RIGHT(TEXT(Y1077,"0.#"),1)=".",FALSE,TRUE)</formula>
    </cfRule>
    <cfRule type="expression" dxfId="704" priority="6">
      <formula>IF(RIGHT(TEXT(Y1077,"0.#"),1)=".",TRUE,FALSE)</formula>
    </cfRule>
  </conditionalFormatting>
  <conditionalFormatting sqref="AL970:AO970">
    <cfRule type="expression" dxfId="703" priority="1">
      <formula>IF(AND(AL970&gt;=0, RIGHT(TEXT(AL970,"0.#"),1)&lt;&gt;"."),TRUE,FALSE)</formula>
    </cfRule>
    <cfRule type="expression" dxfId="702" priority="2">
      <formula>IF(AND(AL970&gt;=0, RIGHT(TEXT(AL970,"0.#"),1)="."),TRUE,FALSE)</formula>
    </cfRule>
    <cfRule type="expression" dxfId="701" priority="3">
      <formula>IF(AND(AL970&lt;0, RIGHT(TEXT(AL970,"0.#"),1)&lt;&gt;"."),TRUE,FALSE)</formula>
    </cfRule>
    <cfRule type="expression" dxfId="700" priority="4">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78" max="49" man="1"/>
    <brk id="483" max="49" man="1"/>
    <brk id="739" max="49" man="1"/>
    <brk id="778" max="49" man="1"/>
    <brk id="832" max="49" man="1"/>
    <brk id="900" max="49" man="1"/>
    <brk id="966" max="49" man="1"/>
    <brk id="1032" max="49" man="1"/>
    <brk id="111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C1" zoomScale="115" zoomScaleNormal="115" workbookViewId="0">
      <selection activeCell="AG1" sqref="AG1:AG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t="s">
        <v>547</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547</v>
      </c>
      <c r="R4" s="13" t="str">
        <f t="shared" si="3"/>
        <v>補助</v>
      </c>
      <c r="S4" s="13" t="str">
        <f t="shared" si="4"/>
        <v>補助</v>
      </c>
      <c r="T4" s="13"/>
      <c r="U4" s="32" t="s">
        <v>538</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525</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547</v>
      </c>
      <c r="M6" s="13" t="str">
        <f t="shared" si="2"/>
        <v>公共事業</v>
      </c>
      <c r="N6" s="13" t="str">
        <f t="shared" si="6"/>
        <v>社会保障、公共事業</v>
      </c>
      <c r="O6" s="13"/>
      <c r="P6" s="12" t="s">
        <v>194</v>
      </c>
      <c r="Q6" s="17" t="s">
        <v>547</v>
      </c>
      <c r="R6" s="13" t="str">
        <f t="shared" si="3"/>
        <v>交付</v>
      </c>
      <c r="S6" s="13" t="str">
        <f t="shared" si="4"/>
        <v>補助、交付</v>
      </c>
      <c r="T6" s="13"/>
      <c r="U6" s="32" t="s">
        <v>537</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社会保障、公共事業</v>
      </c>
      <c r="O7" s="13"/>
      <c r="P7" s="12" t="s">
        <v>195</v>
      </c>
      <c r="Q7" s="17"/>
      <c r="R7" s="13" t="str">
        <f t="shared" si="3"/>
        <v/>
      </c>
      <c r="S7" s="13" t="str">
        <f t="shared" si="4"/>
        <v>補助、交付</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社会保障、公共事業</v>
      </c>
      <c r="O8" s="13"/>
      <c r="P8" s="12" t="s">
        <v>196</v>
      </c>
      <c r="Q8" s="17"/>
      <c r="R8" s="13" t="str">
        <f t="shared" si="3"/>
        <v/>
      </c>
      <c r="S8" s="13" t="str">
        <f t="shared" si="4"/>
        <v>補助、交付</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社会保障、公共事業</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t="s">
        <v>547</v>
      </c>
      <c r="C10" s="13" t="str">
        <f t="shared" si="0"/>
        <v>国土強靱化施策</v>
      </c>
      <c r="D10" s="13" t="str">
        <f t="shared" si="8"/>
        <v>国土強靱化施策</v>
      </c>
      <c r="F10" s="18" t="s">
        <v>235</v>
      </c>
      <c r="G10" s="17"/>
      <c r="H10" s="13" t="str">
        <f t="shared" si="1"/>
        <v/>
      </c>
      <c r="I10" s="13" t="str">
        <f t="shared" si="5"/>
        <v>一般会計</v>
      </c>
      <c r="K10" s="14" t="s">
        <v>463</v>
      </c>
      <c r="L10" s="15"/>
      <c r="M10" s="13" t="str">
        <f t="shared" si="2"/>
        <v/>
      </c>
      <c r="N10" s="13" t="str">
        <f t="shared" si="6"/>
        <v>社会保障、公共事業</v>
      </c>
      <c r="O10" s="13"/>
      <c r="P10" s="13" t="str">
        <f>S8</f>
        <v>補助、交付</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社会保障、公共事業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社会保障、公共事業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485</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6"/>
      <c r="Z2" s="414"/>
      <c r="AA2" s="415"/>
      <c r="AB2" s="1020" t="s">
        <v>11</v>
      </c>
      <c r="AC2" s="1021"/>
      <c r="AD2" s="1022"/>
      <c r="AE2" s="1008" t="s">
        <v>356</v>
      </c>
      <c r="AF2" s="1008"/>
      <c r="AG2" s="1008"/>
      <c r="AH2" s="1008"/>
      <c r="AI2" s="1008" t="s">
        <v>362</v>
      </c>
      <c r="AJ2" s="1008"/>
      <c r="AK2" s="1008"/>
      <c r="AL2" s="1008"/>
      <c r="AM2" s="1008" t="s">
        <v>466</v>
      </c>
      <c r="AN2" s="1008"/>
      <c r="AO2" s="1008"/>
      <c r="AP2" s="465"/>
      <c r="AQ2" s="177" t="s">
        <v>354</v>
      </c>
      <c r="AR2" s="170"/>
      <c r="AS2" s="170"/>
      <c r="AT2" s="171"/>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7"/>
      <c r="Z3" s="1018"/>
      <c r="AA3" s="1019"/>
      <c r="AB3" s="1023"/>
      <c r="AC3" s="1024"/>
      <c r="AD3" s="1025"/>
      <c r="AE3" s="378"/>
      <c r="AF3" s="378"/>
      <c r="AG3" s="378"/>
      <c r="AH3" s="378"/>
      <c r="AI3" s="378"/>
      <c r="AJ3" s="378"/>
      <c r="AK3" s="378"/>
      <c r="AL3" s="378"/>
      <c r="AM3" s="378"/>
      <c r="AN3" s="378"/>
      <c r="AO3" s="378"/>
      <c r="AP3" s="334"/>
      <c r="AQ3" s="272"/>
      <c r="AR3" s="273"/>
      <c r="AS3" s="138" t="s">
        <v>355</v>
      </c>
      <c r="AT3" s="173"/>
      <c r="AU3" s="273"/>
      <c r="AV3" s="273"/>
      <c r="AW3" s="381" t="s">
        <v>300</v>
      </c>
      <c r="AX3" s="382"/>
    </row>
    <row r="4" spans="1:50" ht="22.5" customHeight="1" x14ac:dyDescent="0.15">
      <c r="A4" s="522"/>
      <c r="B4" s="520"/>
      <c r="C4" s="520"/>
      <c r="D4" s="520"/>
      <c r="E4" s="520"/>
      <c r="F4" s="521"/>
      <c r="G4" s="547"/>
      <c r="H4" s="1026"/>
      <c r="I4" s="1026"/>
      <c r="J4" s="1026"/>
      <c r="K4" s="1026"/>
      <c r="L4" s="1026"/>
      <c r="M4" s="1026"/>
      <c r="N4" s="1026"/>
      <c r="O4" s="1027"/>
      <c r="P4" s="162"/>
      <c r="Q4" s="1034"/>
      <c r="R4" s="1034"/>
      <c r="S4" s="1034"/>
      <c r="T4" s="1034"/>
      <c r="U4" s="1034"/>
      <c r="V4" s="1034"/>
      <c r="W4" s="1034"/>
      <c r="X4" s="1035"/>
      <c r="Y4" s="1012" t="s">
        <v>12</v>
      </c>
      <c r="Z4" s="1013"/>
      <c r="AA4" s="1014"/>
      <c r="AB4" s="558"/>
      <c r="AC4" s="1015"/>
      <c r="AD4" s="1015"/>
      <c r="AE4" s="366"/>
      <c r="AF4" s="367"/>
      <c r="AG4" s="367"/>
      <c r="AH4" s="367"/>
      <c r="AI4" s="366"/>
      <c r="AJ4" s="367"/>
      <c r="AK4" s="367"/>
      <c r="AL4" s="367"/>
      <c r="AM4" s="366"/>
      <c r="AN4" s="367"/>
      <c r="AO4" s="367"/>
      <c r="AP4" s="367"/>
      <c r="AQ4" s="104"/>
      <c r="AR4" s="105"/>
      <c r="AS4" s="105"/>
      <c r="AT4" s="106"/>
      <c r="AU4" s="367"/>
      <c r="AV4" s="367"/>
      <c r="AW4" s="367"/>
      <c r="AX4" s="369"/>
    </row>
    <row r="5" spans="1:50" ht="22.5" customHeight="1" x14ac:dyDescent="0.15">
      <c r="A5" s="523"/>
      <c r="B5" s="524"/>
      <c r="C5" s="524"/>
      <c r="D5" s="524"/>
      <c r="E5" s="524"/>
      <c r="F5" s="525"/>
      <c r="G5" s="1028"/>
      <c r="H5" s="1029"/>
      <c r="I5" s="1029"/>
      <c r="J5" s="1029"/>
      <c r="K5" s="1029"/>
      <c r="L5" s="1029"/>
      <c r="M5" s="1029"/>
      <c r="N5" s="1029"/>
      <c r="O5" s="1030"/>
      <c r="P5" s="1036"/>
      <c r="Q5" s="1036"/>
      <c r="R5" s="1036"/>
      <c r="S5" s="1036"/>
      <c r="T5" s="1036"/>
      <c r="U5" s="1036"/>
      <c r="V5" s="1036"/>
      <c r="W5" s="1036"/>
      <c r="X5" s="1037"/>
      <c r="Y5" s="305" t="s">
        <v>54</v>
      </c>
      <c r="Z5" s="1009"/>
      <c r="AA5" s="1010"/>
      <c r="AB5" s="529"/>
      <c r="AC5" s="1011"/>
      <c r="AD5" s="1011"/>
      <c r="AE5" s="366"/>
      <c r="AF5" s="367"/>
      <c r="AG5" s="367"/>
      <c r="AH5" s="367"/>
      <c r="AI5" s="366"/>
      <c r="AJ5" s="367"/>
      <c r="AK5" s="367"/>
      <c r="AL5" s="367"/>
      <c r="AM5" s="366"/>
      <c r="AN5" s="367"/>
      <c r="AO5" s="367"/>
      <c r="AP5" s="367"/>
      <c r="AQ5" s="104"/>
      <c r="AR5" s="105"/>
      <c r="AS5" s="105"/>
      <c r="AT5" s="106"/>
      <c r="AU5" s="367"/>
      <c r="AV5" s="367"/>
      <c r="AW5" s="367"/>
      <c r="AX5" s="369"/>
    </row>
    <row r="6" spans="1:50" ht="22.5" customHeight="1" x14ac:dyDescent="0.15">
      <c r="A6" s="523"/>
      <c r="B6" s="524"/>
      <c r="C6" s="524"/>
      <c r="D6" s="524"/>
      <c r="E6" s="524"/>
      <c r="F6" s="525"/>
      <c r="G6" s="1031"/>
      <c r="H6" s="1032"/>
      <c r="I6" s="1032"/>
      <c r="J6" s="1032"/>
      <c r="K6" s="1032"/>
      <c r="L6" s="1032"/>
      <c r="M6" s="1032"/>
      <c r="N6" s="1032"/>
      <c r="O6" s="1033"/>
      <c r="P6" s="1038"/>
      <c r="Q6" s="1038"/>
      <c r="R6" s="1038"/>
      <c r="S6" s="1038"/>
      <c r="T6" s="1038"/>
      <c r="U6" s="1038"/>
      <c r="V6" s="1038"/>
      <c r="W6" s="1038"/>
      <c r="X6" s="1039"/>
      <c r="Y6" s="1040" t="s">
        <v>13</v>
      </c>
      <c r="Z6" s="1009"/>
      <c r="AA6" s="1010"/>
      <c r="AB6" s="468" t="s">
        <v>301</v>
      </c>
      <c r="AC6" s="1041"/>
      <c r="AD6" s="1041"/>
      <c r="AE6" s="366"/>
      <c r="AF6" s="367"/>
      <c r="AG6" s="367"/>
      <c r="AH6" s="367"/>
      <c r="AI6" s="366"/>
      <c r="AJ6" s="367"/>
      <c r="AK6" s="367"/>
      <c r="AL6" s="367"/>
      <c r="AM6" s="366"/>
      <c r="AN6" s="367"/>
      <c r="AO6" s="367"/>
      <c r="AP6" s="367"/>
      <c r="AQ6" s="104"/>
      <c r="AR6" s="105"/>
      <c r="AS6" s="105"/>
      <c r="AT6" s="106"/>
      <c r="AU6" s="367"/>
      <c r="AV6" s="367"/>
      <c r="AW6" s="367"/>
      <c r="AX6" s="369"/>
    </row>
    <row r="7" spans="1:50" customFormat="1" ht="23.25" customHeight="1" x14ac:dyDescent="0.15">
      <c r="A7" s="909" t="s">
        <v>521</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9" t="s">
        <v>485</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6"/>
      <c r="Z9" s="414"/>
      <c r="AA9" s="415"/>
      <c r="AB9" s="1020" t="s">
        <v>11</v>
      </c>
      <c r="AC9" s="1021"/>
      <c r="AD9" s="1022"/>
      <c r="AE9" s="1008" t="s">
        <v>356</v>
      </c>
      <c r="AF9" s="1008"/>
      <c r="AG9" s="1008"/>
      <c r="AH9" s="1008"/>
      <c r="AI9" s="1008" t="s">
        <v>362</v>
      </c>
      <c r="AJ9" s="1008"/>
      <c r="AK9" s="1008"/>
      <c r="AL9" s="1008"/>
      <c r="AM9" s="1008" t="s">
        <v>466</v>
      </c>
      <c r="AN9" s="1008"/>
      <c r="AO9" s="1008"/>
      <c r="AP9" s="465"/>
      <c r="AQ9" s="177" t="s">
        <v>354</v>
      </c>
      <c r="AR9" s="170"/>
      <c r="AS9" s="170"/>
      <c r="AT9" s="171"/>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7"/>
      <c r="Z10" s="1018"/>
      <c r="AA10" s="1019"/>
      <c r="AB10" s="1023"/>
      <c r="AC10" s="1024"/>
      <c r="AD10" s="1025"/>
      <c r="AE10" s="378"/>
      <c r="AF10" s="378"/>
      <c r="AG10" s="378"/>
      <c r="AH10" s="378"/>
      <c r="AI10" s="378"/>
      <c r="AJ10" s="378"/>
      <c r="AK10" s="378"/>
      <c r="AL10" s="378"/>
      <c r="AM10" s="378"/>
      <c r="AN10" s="378"/>
      <c r="AO10" s="378"/>
      <c r="AP10" s="334"/>
      <c r="AQ10" s="272"/>
      <c r="AR10" s="273"/>
      <c r="AS10" s="138" t="s">
        <v>355</v>
      </c>
      <c r="AT10" s="173"/>
      <c r="AU10" s="273"/>
      <c r="AV10" s="273"/>
      <c r="AW10" s="381" t="s">
        <v>300</v>
      </c>
      <c r="AX10" s="382"/>
    </row>
    <row r="11" spans="1:50" ht="22.5" customHeight="1" x14ac:dyDescent="0.15">
      <c r="A11" s="522"/>
      <c r="B11" s="520"/>
      <c r="C11" s="520"/>
      <c r="D11" s="520"/>
      <c r="E11" s="520"/>
      <c r="F11" s="521"/>
      <c r="G11" s="547"/>
      <c r="H11" s="1026"/>
      <c r="I11" s="1026"/>
      <c r="J11" s="1026"/>
      <c r="K11" s="1026"/>
      <c r="L11" s="1026"/>
      <c r="M11" s="1026"/>
      <c r="N11" s="1026"/>
      <c r="O11" s="1027"/>
      <c r="P11" s="162"/>
      <c r="Q11" s="1034"/>
      <c r="R11" s="1034"/>
      <c r="S11" s="1034"/>
      <c r="T11" s="1034"/>
      <c r="U11" s="1034"/>
      <c r="V11" s="1034"/>
      <c r="W11" s="1034"/>
      <c r="X11" s="1035"/>
      <c r="Y11" s="1012" t="s">
        <v>12</v>
      </c>
      <c r="Z11" s="1013"/>
      <c r="AA11" s="1014"/>
      <c r="AB11" s="558"/>
      <c r="AC11" s="1015"/>
      <c r="AD11" s="1015"/>
      <c r="AE11" s="366"/>
      <c r="AF11" s="367"/>
      <c r="AG11" s="367"/>
      <c r="AH11" s="367"/>
      <c r="AI11" s="366"/>
      <c r="AJ11" s="367"/>
      <c r="AK11" s="367"/>
      <c r="AL11" s="367"/>
      <c r="AM11" s="366"/>
      <c r="AN11" s="367"/>
      <c r="AO11" s="367"/>
      <c r="AP11" s="367"/>
      <c r="AQ11" s="104"/>
      <c r="AR11" s="105"/>
      <c r="AS11" s="105"/>
      <c r="AT11" s="106"/>
      <c r="AU11" s="367"/>
      <c r="AV11" s="367"/>
      <c r="AW11" s="367"/>
      <c r="AX11" s="369"/>
    </row>
    <row r="12" spans="1:50" ht="22.5" customHeight="1" x14ac:dyDescent="0.15">
      <c r="A12" s="523"/>
      <c r="B12" s="524"/>
      <c r="C12" s="524"/>
      <c r="D12" s="524"/>
      <c r="E12" s="524"/>
      <c r="F12" s="525"/>
      <c r="G12" s="1028"/>
      <c r="H12" s="1029"/>
      <c r="I12" s="1029"/>
      <c r="J12" s="1029"/>
      <c r="K12" s="1029"/>
      <c r="L12" s="1029"/>
      <c r="M12" s="1029"/>
      <c r="N12" s="1029"/>
      <c r="O12" s="1030"/>
      <c r="P12" s="1036"/>
      <c r="Q12" s="1036"/>
      <c r="R12" s="1036"/>
      <c r="S12" s="1036"/>
      <c r="T12" s="1036"/>
      <c r="U12" s="1036"/>
      <c r="V12" s="1036"/>
      <c r="W12" s="1036"/>
      <c r="X12" s="1037"/>
      <c r="Y12" s="305" t="s">
        <v>54</v>
      </c>
      <c r="Z12" s="1009"/>
      <c r="AA12" s="1010"/>
      <c r="AB12" s="529"/>
      <c r="AC12" s="1011"/>
      <c r="AD12" s="1011"/>
      <c r="AE12" s="366"/>
      <c r="AF12" s="367"/>
      <c r="AG12" s="367"/>
      <c r="AH12" s="367"/>
      <c r="AI12" s="366"/>
      <c r="AJ12" s="367"/>
      <c r="AK12" s="367"/>
      <c r="AL12" s="367"/>
      <c r="AM12" s="366"/>
      <c r="AN12" s="367"/>
      <c r="AO12" s="367"/>
      <c r="AP12" s="367"/>
      <c r="AQ12" s="104"/>
      <c r="AR12" s="105"/>
      <c r="AS12" s="105"/>
      <c r="AT12" s="106"/>
      <c r="AU12" s="367"/>
      <c r="AV12" s="367"/>
      <c r="AW12" s="367"/>
      <c r="AX12" s="369"/>
    </row>
    <row r="13" spans="1:50" ht="22.5" customHeight="1" x14ac:dyDescent="0.15">
      <c r="A13" s="651"/>
      <c r="B13" s="652"/>
      <c r="C13" s="652"/>
      <c r="D13" s="652"/>
      <c r="E13" s="652"/>
      <c r="F13" s="653"/>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8" t="s">
        <v>301</v>
      </c>
      <c r="AC13" s="1041"/>
      <c r="AD13" s="1041"/>
      <c r="AE13" s="366"/>
      <c r="AF13" s="367"/>
      <c r="AG13" s="367"/>
      <c r="AH13" s="367"/>
      <c r="AI13" s="366"/>
      <c r="AJ13" s="367"/>
      <c r="AK13" s="367"/>
      <c r="AL13" s="367"/>
      <c r="AM13" s="366"/>
      <c r="AN13" s="367"/>
      <c r="AO13" s="367"/>
      <c r="AP13" s="367"/>
      <c r="AQ13" s="104"/>
      <c r="AR13" s="105"/>
      <c r="AS13" s="105"/>
      <c r="AT13" s="106"/>
      <c r="AU13" s="367"/>
      <c r="AV13" s="367"/>
      <c r="AW13" s="367"/>
      <c r="AX13" s="369"/>
    </row>
    <row r="14" spans="1:50" customFormat="1" ht="23.25" customHeight="1" x14ac:dyDescent="0.15">
      <c r="A14" s="909" t="s">
        <v>521</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9" t="s">
        <v>485</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6"/>
      <c r="Z16" s="414"/>
      <c r="AA16" s="415"/>
      <c r="AB16" s="1020" t="s">
        <v>11</v>
      </c>
      <c r="AC16" s="1021"/>
      <c r="AD16" s="1022"/>
      <c r="AE16" s="1008" t="s">
        <v>356</v>
      </c>
      <c r="AF16" s="1008"/>
      <c r="AG16" s="1008"/>
      <c r="AH16" s="1008"/>
      <c r="AI16" s="1008" t="s">
        <v>362</v>
      </c>
      <c r="AJ16" s="1008"/>
      <c r="AK16" s="1008"/>
      <c r="AL16" s="1008"/>
      <c r="AM16" s="1008" t="s">
        <v>466</v>
      </c>
      <c r="AN16" s="1008"/>
      <c r="AO16" s="1008"/>
      <c r="AP16" s="465"/>
      <c r="AQ16" s="177" t="s">
        <v>354</v>
      </c>
      <c r="AR16" s="170"/>
      <c r="AS16" s="170"/>
      <c r="AT16" s="171"/>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7"/>
      <c r="Z17" s="1018"/>
      <c r="AA17" s="1019"/>
      <c r="AB17" s="1023"/>
      <c r="AC17" s="1024"/>
      <c r="AD17" s="1025"/>
      <c r="AE17" s="378"/>
      <c r="AF17" s="378"/>
      <c r="AG17" s="378"/>
      <c r="AH17" s="378"/>
      <c r="AI17" s="378"/>
      <c r="AJ17" s="378"/>
      <c r="AK17" s="378"/>
      <c r="AL17" s="378"/>
      <c r="AM17" s="378"/>
      <c r="AN17" s="378"/>
      <c r="AO17" s="378"/>
      <c r="AP17" s="334"/>
      <c r="AQ17" s="272"/>
      <c r="AR17" s="273"/>
      <c r="AS17" s="138" t="s">
        <v>355</v>
      </c>
      <c r="AT17" s="173"/>
      <c r="AU17" s="273"/>
      <c r="AV17" s="273"/>
      <c r="AW17" s="381" t="s">
        <v>300</v>
      </c>
      <c r="AX17" s="382"/>
    </row>
    <row r="18" spans="1:50" ht="22.5" customHeight="1" x14ac:dyDescent="0.15">
      <c r="A18" s="522"/>
      <c r="B18" s="520"/>
      <c r="C18" s="520"/>
      <c r="D18" s="520"/>
      <c r="E18" s="520"/>
      <c r="F18" s="521"/>
      <c r="G18" s="547"/>
      <c r="H18" s="1026"/>
      <c r="I18" s="1026"/>
      <c r="J18" s="1026"/>
      <c r="K18" s="1026"/>
      <c r="L18" s="1026"/>
      <c r="M18" s="1026"/>
      <c r="N18" s="1026"/>
      <c r="O18" s="1027"/>
      <c r="P18" s="162"/>
      <c r="Q18" s="1034"/>
      <c r="R18" s="1034"/>
      <c r="S18" s="1034"/>
      <c r="T18" s="1034"/>
      <c r="U18" s="1034"/>
      <c r="V18" s="1034"/>
      <c r="W18" s="1034"/>
      <c r="X18" s="1035"/>
      <c r="Y18" s="1012" t="s">
        <v>12</v>
      </c>
      <c r="Z18" s="1013"/>
      <c r="AA18" s="1014"/>
      <c r="AB18" s="558"/>
      <c r="AC18" s="1015"/>
      <c r="AD18" s="1015"/>
      <c r="AE18" s="366"/>
      <c r="AF18" s="367"/>
      <c r="AG18" s="367"/>
      <c r="AH18" s="367"/>
      <c r="AI18" s="366"/>
      <c r="AJ18" s="367"/>
      <c r="AK18" s="367"/>
      <c r="AL18" s="367"/>
      <c r="AM18" s="366"/>
      <c r="AN18" s="367"/>
      <c r="AO18" s="367"/>
      <c r="AP18" s="367"/>
      <c r="AQ18" s="104"/>
      <c r="AR18" s="105"/>
      <c r="AS18" s="105"/>
      <c r="AT18" s="106"/>
      <c r="AU18" s="367"/>
      <c r="AV18" s="367"/>
      <c r="AW18" s="367"/>
      <c r="AX18" s="369"/>
    </row>
    <row r="19" spans="1:50" ht="22.5" customHeight="1" x14ac:dyDescent="0.15">
      <c r="A19" s="523"/>
      <c r="B19" s="524"/>
      <c r="C19" s="524"/>
      <c r="D19" s="524"/>
      <c r="E19" s="524"/>
      <c r="F19" s="525"/>
      <c r="G19" s="1028"/>
      <c r="H19" s="1029"/>
      <c r="I19" s="1029"/>
      <c r="J19" s="1029"/>
      <c r="K19" s="1029"/>
      <c r="L19" s="1029"/>
      <c r="M19" s="1029"/>
      <c r="N19" s="1029"/>
      <c r="O19" s="1030"/>
      <c r="P19" s="1036"/>
      <c r="Q19" s="1036"/>
      <c r="R19" s="1036"/>
      <c r="S19" s="1036"/>
      <c r="T19" s="1036"/>
      <c r="U19" s="1036"/>
      <c r="V19" s="1036"/>
      <c r="W19" s="1036"/>
      <c r="X19" s="1037"/>
      <c r="Y19" s="305" t="s">
        <v>54</v>
      </c>
      <c r="Z19" s="1009"/>
      <c r="AA19" s="1010"/>
      <c r="AB19" s="529"/>
      <c r="AC19" s="1011"/>
      <c r="AD19" s="1011"/>
      <c r="AE19" s="366"/>
      <c r="AF19" s="367"/>
      <c r="AG19" s="367"/>
      <c r="AH19" s="367"/>
      <c r="AI19" s="366"/>
      <c r="AJ19" s="367"/>
      <c r="AK19" s="367"/>
      <c r="AL19" s="367"/>
      <c r="AM19" s="366"/>
      <c r="AN19" s="367"/>
      <c r="AO19" s="367"/>
      <c r="AP19" s="367"/>
      <c r="AQ19" s="104"/>
      <c r="AR19" s="105"/>
      <c r="AS19" s="105"/>
      <c r="AT19" s="106"/>
      <c r="AU19" s="367"/>
      <c r="AV19" s="367"/>
      <c r="AW19" s="367"/>
      <c r="AX19" s="369"/>
    </row>
    <row r="20" spans="1:50" ht="22.5" customHeight="1" x14ac:dyDescent="0.15">
      <c r="A20" s="651"/>
      <c r="B20" s="652"/>
      <c r="C20" s="652"/>
      <c r="D20" s="652"/>
      <c r="E20" s="652"/>
      <c r="F20" s="653"/>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8" t="s">
        <v>301</v>
      </c>
      <c r="AC20" s="1041"/>
      <c r="AD20" s="1041"/>
      <c r="AE20" s="366"/>
      <c r="AF20" s="367"/>
      <c r="AG20" s="367"/>
      <c r="AH20" s="367"/>
      <c r="AI20" s="366"/>
      <c r="AJ20" s="367"/>
      <c r="AK20" s="367"/>
      <c r="AL20" s="367"/>
      <c r="AM20" s="366"/>
      <c r="AN20" s="367"/>
      <c r="AO20" s="367"/>
      <c r="AP20" s="367"/>
      <c r="AQ20" s="104"/>
      <c r="AR20" s="105"/>
      <c r="AS20" s="105"/>
      <c r="AT20" s="106"/>
      <c r="AU20" s="367"/>
      <c r="AV20" s="367"/>
      <c r="AW20" s="367"/>
      <c r="AX20" s="369"/>
    </row>
    <row r="21" spans="1:50" customFormat="1" ht="23.25" customHeight="1" x14ac:dyDescent="0.15">
      <c r="A21" s="909" t="s">
        <v>521</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9" t="s">
        <v>485</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6"/>
      <c r="Z23" s="414"/>
      <c r="AA23" s="415"/>
      <c r="AB23" s="1020" t="s">
        <v>11</v>
      </c>
      <c r="AC23" s="1021"/>
      <c r="AD23" s="1022"/>
      <c r="AE23" s="1008" t="s">
        <v>356</v>
      </c>
      <c r="AF23" s="1008"/>
      <c r="AG23" s="1008"/>
      <c r="AH23" s="1008"/>
      <c r="AI23" s="1008" t="s">
        <v>362</v>
      </c>
      <c r="AJ23" s="1008"/>
      <c r="AK23" s="1008"/>
      <c r="AL23" s="1008"/>
      <c r="AM23" s="1008" t="s">
        <v>466</v>
      </c>
      <c r="AN23" s="1008"/>
      <c r="AO23" s="1008"/>
      <c r="AP23" s="465"/>
      <c r="AQ23" s="177" t="s">
        <v>354</v>
      </c>
      <c r="AR23" s="170"/>
      <c r="AS23" s="170"/>
      <c r="AT23" s="171"/>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7"/>
      <c r="Z24" s="1018"/>
      <c r="AA24" s="1019"/>
      <c r="AB24" s="1023"/>
      <c r="AC24" s="1024"/>
      <c r="AD24" s="1025"/>
      <c r="AE24" s="378"/>
      <c r="AF24" s="378"/>
      <c r="AG24" s="378"/>
      <c r="AH24" s="378"/>
      <c r="AI24" s="378"/>
      <c r="AJ24" s="378"/>
      <c r="AK24" s="378"/>
      <c r="AL24" s="378"/>
      <c r="AM24" s="378"/>
      <c r="AN24" s="378"/>
      <c r="AO24" s="378"/>
      <c r="AP24" s="334"/>
      <c r="AQ24" s="272"/>
      <c r="AR24" s="273"/>
      <c r="AS24" s="138" t="s">
        <v>355</v>
      </c>
      <c r="AT24" s="173"/>
      <c r="AU24" s="273"/>
      <c r="AV24" s="273"/>
      <c r="AW24" s="381" t="s">
        <v>300</v>
      </c>
      <c r="AX24" s="382"/>
    </row>
    <row r="25" spans="1:50" ht="22.5" customHeight="1" x14ac:dyDescent="0.15">
      <c r="A25" s="522"/>
      <c r="B25" s="520"/>
      <c r="C25" s="520"/>
      <c r="D25" s="520"/>
      <c r="E25" s="520"/>
      <c r="F25" s="521"/>
      <c r="G25" s="547"/>
      <c r="H25" s="1026"/>
      <c r="I25" s="1026"/>
      <c r="J25" s="1026"/>
      <c r="K25" s="1026"/>
      <c r="L25" s="1026"/>
      <c r="M25" s="1026"/>
      <c r="N25" s="1026"/>
      <c r="O25" s="1027"/>
      <c r="P25" s="162"/>
      <c r="Q25" s="1034"/>
      <c r="R25" s="1034"/>
      <c r="S25" s="1034"/>
      <c r="T25" s="1034"/>
      <c r="U25" s="1034"/>
      <c r="V25" s="1034"/>
      <c r="W25" s="1034"/>
      <c r="X25" s="1035"/>
      <c r="Y25" s="1012" t="s">
        <v>12</v>
      </c>
      <c r="Z25" s="1013"/>
      <c r="AA25" s="1014"/>
      <c r="AB25" s="558"/>
      <c r="AC25" s="1015"/>
      <c r="AD25" s="1015"/>
      <c r="AE25" s="366"/>
      <c r="AF25" s="367"/>
      <c r="AG25" s="367"/>
      <c r="AH25" s="367"/>
      <c r="AI25" s="366"/>
      <c r="AJ25" s="367"/>
      <c r="AK25" s="367"/>
      <c r="AL25" s="367"/>
      <c r="AM25" s="366"/>
      <c r="AN25" s="367"/>
      <c r="AO25" s="367"/>
      <c r="AP25" s="367"/>
      <c r="AQ25" s="104"/>
      <c r="AR25" s="105"/>
      <c r="AS25" s="105"/>
      <c r="AT25" s="106"/>
      <c r="AU25" s="367"/>
      <c r="AV25" s="367"/>
      <c r="AW25" s="367"/>
      <c r="AX25" s="369"/>
    </row>
    <row r="26" spans="1:50" ht="22.5" customHeight="1" x14ac:dyDescent="0.15">
      <c r="A26" s="523"/>
      <c r="B26" s="524"/>
      <c r="C26" s="524"/>
      <c r="D26" s="524"/>
      <c r="E26" s="524"/>
      <c r="F26" s="525"/>
      <c r="G26" s="1028"/>
      <c r="H26" s="1029"/>
      <c r="I26" s="1029"/>
      <c r="J26" s="1029"/>
      <c r="K26" s="1029"/>
      <c r="L26" s="1029"/>
      <c r="M26" s="1029"/>
      <c r="N26" s="1029"/>
      <c r="O26" s="1030"/>
      <c r="P26" s="1036"/>
      <c r="Q26" s="1036"/>
      <c r="R26" s="1036"/>
      <c r="S26" s="1036"/>
      <c r="T26" s="1036"/>
      <c r="U26" s="1036"/>
      <c r="V26" s="1036"/>
      <c r="W26" s="1036"/>
      <c r="X26" s="1037"/>
      <c r="Y26" s="305" t="s">
        <v>54</v>
      </c>
      <c r="Z26" s="1009"/>
      <c r="AA26" s="1010"/>
      <c r="AB26" s="529"/>
      <c r="AC26" s="1011"/>
      <c r="AD26" s="1011"/>
      <c r="AE26" s="366"/>
      <c r="AF26" s="367"/>
      <c r="AG26" s="367"/>
      <c r="AH26" s="367"/>
      <c r="AI26" s="366"/>
      <c r="AJ26" s="367"/>
      <c r="AK26" s="367"/>
      <c r="AL26" s="367"/>
      <c r="AM26" s="366"/>
      <c r="AN26" s="367"/>
      <c r="AO26" s="367"/>
      <c r="AP26" s="367"/>
      <c r="AQ26" s="104"/>
      <c r="AR26" s="105"/>
      <c r="AS26" s="105"/>
      <c r="AT26" s="106"/>
      <c r="AU26" s="367"/>
      <c r="AV26" s="367"/>
      <c r="AW26" s="367"/>
      <c r="AX26" s="369"/>
    </row>
    <row r="27" spans="1:50" ht="22.5" customHeight="1" x14ac:dyDescent="0.15">
      <c r="A27" s="651"/>
      <c r="B27" s="652"/>
      <c r="C27" s="652"/>
      <c r="D27" s="652"/>
      <c r="E27" s="652"/>
      <c r="F27" s="653"/>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8" t="s">
        <v>301</v>
      </c>
      <c r="AC27" s="1041"/>
      <c r="AD27" s="1041"/>
      <c r="AE27" s="366"/>
      <c r="AF27" s="367"/>
      <c r="AG27" s="367"/>
      <c r="AH27" s="367"/>
      <c r="AI27" s="366"/>
      <c r="AJ27" s="367"/>
      <c r="AK27" s="367"/>
      <c r="AL27" s="367"/>
      <c r="AM27" s="366"/>
      <c r="AN27" s="367"/>
      <c r="AO27" s="367"/>
      <c r="AP27" s="367"/>
      <c r="AQ27" s="104"/>
      <c r="AR27" s="105"/>
      <c r="AS27" s="105"/>
      <c r="AT27" s="106"/>
      <c r="AU27" s="367"/>
      <c r="AV27" s="367"/>
      <c r="AW27" s="367"/>
      <c r="AX27" s="369"/>
    </row>
    <row r="28" spans="1:50" customFormat="1" ht="23.25" customHeight="1" x14ac:dyDescent="0.15">
      <c r="A28" s="909" t="s">
        <v>521</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9" t="s">
        <v>485</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6"/>
      <c r="Z30" s="414"/>
      <c r="AA30" s="415"/>
      <c r="AB30" s="1020" t="s">
        <v>11</v>
      </c>
      <c r="AC30" s="1021"/>
      <c r="AD30" s="1022"/>
      <c r="AE30" s="1008" t="s">
        <v>356</v>
      </c>
      <c r="AF30" s="1008"/>
      <c r="AG30" s="1008"/>
      <c r="AH30" s="1008"/>
      <c r="AI30" s="1008" t="s">
        <v>362</v>
      </c>
      <c r="AJ30" s="1008"/>
      <c r="AK30" s="1008"/>
      <c r="AL30" s="1008"/>
      <c r="AM30" s="1008" t="s">
        <v>466</v>
      </c>
      <c r="AN30" s="1008"/>
      <c r="AO30" s="1008"/>
      <c r="AP30" s="465"/>
      <c r="AQ30" s="177" t="s">
        <v>354</v>
      </c>
      <c r="AR30" s="170"/>
      <c r="AS30" s="170"/>
      <c r="AT30" s="171"/>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7"/>
      <c r="Z31" s="1018"/>
      <c r="AA31" s="1019"/>
      <c r="AB31" s="1023"/>
      <c r="AC31" s="1024"/>
      <c r="AD31" s="1025"/>
      <c r="AE31" s="378"/>
      <c r="AF31" s="378"/>
      <c r="AG31" s="378"/>
      <c r="AH31" s="378"/>
      <c r="AI31" s="378"/>
      <c r="AJ31" s="378"/>
      <c r="AK31" s="378"/>
      <c r="AL31" s="378"/>
      <c r="AM31" s="378"/>
      <c r="AN31" s="378"/>
      <c r="AO31" s="378"/>
      <c r="AP31" s="334"/>
      <c r="AQ31" s="272"/>
      <c r="AR31" s="273"/>
      <c r="AS31" s="138" t="s">
        <v>355</v>
      </c>
      <c r="AT31" s="173"/>
      <c r="AU31" s="273"/>
      <c r="AV31" s="273"/>
      <c r="AW31" s="381" t="s">
        <v>300</v>
      </c>
      <c r="AX31" s="382"/>
    </row>
    <row r="32" spans="1:50" ht="22.5" customHeight="1" x14ac:dyDescent="0.15">
      <c r="A32" s="522"/>
      <c r="B32" s="520"/>
      <c r="C32" s="520"/>
      <c r="D32" s="520"/>
      <c r="E32" s="520"/>
      <c r="F32" s="521"/>
      <c r="G32" s="547"/>
      <c r="H32" s="1026"/>
      <c r="I32" s="1026"/>
      <c r="J32" s="1026"/>
      <c r="K32" s="1026"/>
      <c r="L32" s="1026"/>
      <c r="M32" s="1026"/>
      <c r="N32" s="1026"/>
      <c r="O32" s="1027"/>
      <c r="P32" s="162"/>
      <c r="Q32" s="1034"/>
      <c r="R32" s="1034"/>
      <c r="S32" s="1034"/>
      <c r="T32" s="1034"/>
      <c r="U32" s="1034"/>
      <c r="V32" s="1034"/>
      <c r="W32" s="1034"/>
      <c r="X32" s="1035"/>
      <c r="Y32" s="1012" t="s">
        <v>12</v>
      </c>
      <c r="Z32" s="1013"/>
      <c r="AA32" s="1014"/>
      <c r="AB32" s="558"/>
      <c r="AC32" s="1015"/>
      <c r="AD32" s="1015"/>
      <c r="AE32" s="366"/>
      <c r="AF32" s="367"/>
      <c r="AG32" s="367"/>
      <c r="AH32" s="367"/>
      <c r="AI32" s="366"/>
      <c r="AJ32" s="367"/>
      <c r="AK32" s="367"/>
      <c r="AL32" s="367"/>
      <c r="AM32" s="366"/>
      <c r="AN32" s="367"/>
      <c r="AO32" s="367"/>
      <c r="AP32" s="367"/>
      <c r="AQ32" s="104"/>
      <c r="AR32" s="105"/>
      <c r="AS32" s="105"/>
      <c r="AT32" s="106"/>
      <c r="AU32" s="367"/>
      <c r="AV32" s="367"/>
      <c r="AW32" s="367"/>
      <c r="AX32" s="369"/>
    </row>
    <row r="33" spans="1:50" ht="22.5" customHeight="1" x14ac:dyDescent="0.15">
      <c r="A33" s="523"/>
      <c r="B33" s="524"/>
      <c r="C33" s="524"/>
      <c r="D33" s="524"/>
      <c r="E33" s="524"/>
      <c r="F33" s="525"/>
      <c r="G33" s="1028"/>
      <c r="H33" s="1029"/>
      <c r="I33" s="1029"/>
      <c r="J33" s="1029"/>
      <c r="K33" s="1029"/>
      <c r="L33" s="1029"/>
      <c r="M33" s="1029"/>
      <c r="N33" s="1029"/>
      <c r="O33" s="1030"/>
      <c r="P33" s="1036"/>
      <c r="Q33" s="1036"/>
      <c r="R33" s="1036"/>
      <c r="S33" s="1036"/>
      <c r="T33" s="1036"/>
      <c r="U33" s="1036"/>
      <c r="V33" s="1036"/>
      <c r="W33" s="1036"/>
      <c r="X33" s="1037"/>
      <c r="Y33" s="305" t="s">
        <v>54</v>
      </c>
      <c r="Z33" s="1009"/>
      <c r="AA33" s="1010"/>
      <c r="AB33" s="529"/>
      <c r="AC33" s="1011"/>
      <c r="AD33" s="1011"/>
      <c r="AE33" s="366"/>
      <c r="AF33" s="367"/>
      <c r="AG33" s="367"/>
      <c r="AH33" s="367"/>
      <c r="AI33" s="366"/>
      <c r="AJ33" s="367"/>
      <c r="AK33" s="367"/>
      <c r="AL33" s="367"/>
      <c r="AM33" s="366"/>
      <c r="AN33" s="367"/>
      <c r="AO33" s="367"/>
      <c r="AP33" s="367"/>
      <c r="AQ33" s="104"/>
      <c r="AR33" s="105"/>
      <c r="AS33" s="105"/>
      <c r="AT33" s="106"/>
      <c r="AU33" s="367"/>
      <c r="AV33" s="367"/>
      <c r="AW33" s="367"/>
      <c r="AX33" s="369"/>
    </row>
    <row r="34" spans="1:50" ht="22.5" customHeight="1" x14ac:dyDescent="0.15">
      <c r="A34" s="651"/>
      <c r="B34" s="652"/>
      <c r="C34" s="652"/>
      <c r="D34" s="652"/>
      <c r="E34" s="652"/>
      <c r="F34" s="653"/>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8" t="s">
        <v>301</v>
      </c>
      <c r="AC34" s="1041"/>
      <c r="AD34" s="1041"/>
      <c r="AE34" s="366"/>
      <c r="AF34" s="367"/>
      <c r="AG34" s="367"/>
      <c r="AH34" s="367"/>
      <c r="AI34" s="366"/>
      <c r="AJ34" s="367"/>
      <c r="AK34" s="367"/>
      <c r="AL34" s="367"/>
      <c r="AM34" s="366"/>
      <c r="AN34" s="367"/>
      <c r="AO34" s="367"/>
      <c r="AP34" s="367"/>
      <c r="AQ34" s="104"/>
      <c r="AR34" s="105"/>
      <c r="AS34" s="105"/>
      <c r="AT34" s="106"/>
      <c r="AU34" s="367"/>
      <c r="AV34" s="367"/>
      <c r="AW34" s="367"/>
      <c r="AX34" s="369"/>
    </row>
    <row r="35" spans="1:50" customFormat="1" ht="23.25" customHeight="1" x14ac:dyDescent="0.15">
      <c r="A35" s="909" t="s">
        <v>521</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9" t="s">
        <v>485</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6"/>
      <c r="Z37" s="414"/>
      <c r="AA37" s="415"/>
      <c r="AB37" s="1020" t="s">
        <v>11</v>
      </c>
      <c r="AC37" s="1021"/>
      <c r="AD37" s="1022"/>
      <c r="AE37" s="1008" t="s">
        <v>356</v>
      </c>
      <c r="AF37" s="1008"/>
      <c r="AG37" s="1008"/>
      <c r="AH37" s="1008"/>
      <c r="AI37" s="1008" t="s">
        <v>362</v>
      </c>
      <c r="AJ37" s="1008"/>
      <c r="AK37" s="1008"/>
      <c r="AL37" s="1008"/>
      <c r="AM37" s="1008" t="s">
        <v>466</v>
      </c>
      <c r="AN37" s="1008"/>
      <c r="AO37" s="1008"/>
      <c r="AP37" s="465"/>
      <c r="AQ37" s="177" t="s">
        <v>354</v>
      </c>
      <c r="AR37" s="170"/>
      <c r="AS37" s="170"/>
      <c r="AT37" s="171"/>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7"/>
      <c r="Z38" s="1018"/>
      <c r="AA38" s="1019"/>
      <c r="AB38" s="1023"/>
      <c r="AC38" s="1024"/>
      <c r="AD38" s="1025"/>
      <c r="AE38" s="378"/>
      <c r="AF38" s="378"/>
      <c r="AG38" s="378"/>
      <c r="AH38" s="378"/>
      <c r="AI38" s="378"/>
      <c r="AJ38" s="378"/>
      <c r="AK38" s="378"/>
      <c r="AL38" s="378"/>
      <c r="AM38" s="378"/>
      <c r="AN38" s="378"/>
      <c r="AO38" s="378"/>
      <c r="AP38" s="334"/>
      <c r="AQ38" s="272"/>
      <c r="AR38" s="273"/>
      <c r="AS38" s="138" t="s">
        <v>355</v>
      </c>
      <c r="AT38" s="173"/>
      <c r="AU38" s="273"/>
      <c r="AV38" s="273"/>
      <c r="AW38" s="381" t="s">
        <v>300</v>
      </c>
      <c r="AX38" s="382"/>
    </row>
    <row r="39" spans="1:50" ht="22.5" customHeight="1" x14ac:dyDescent="0.15">
      <c r="A39" s="522"/>
      <c r="B39" s="520"/>
      <c r="C39" s="520"/>
      <c r="D39" s="520"/>
      <c r="E39" s="520"/>
      <c r="F39" s="521"/>
      <c r="G39" s="547"/>
      <c r="H39" s="1026"/>
      <c r="I39" s="1026"/>
      <c r="J39" s="1026"/>
      <c r="K39" s="1026"/>
      <c r="L39" s="1026"/>
      <c r="M39" s="1026"/>
      <c r="N39" s="1026"/>
      <c r="O39" s="1027"/>
      <c r="P39" s="162"/>
      <c r="Q39" s="1034"/>
      <c r="R39" s="1034"/>
      <c r="S39" s="1034"/>
      <c r="T39" s="1034"/>
      <c r="U39" s="1034"/>
      <c r="V39" s="1034"/>
      <c r="W39" s="1034"/>
      <c r="X39" s="1035"/>
      <c r="Y39" s="1012" t="s">
        <v>12</v>
      </c>
      <c r="Z39" s="1013"/>
      <c r="AA39" s="1014"/>
      <c r="AB39" s="558"/>
      <c r="AC39" s="1015"/>
      <c r="AD39" s="1015"/>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2.5" customHeight="1" x14ac:dyDescent="0.15">
      <c r="A40" s="523"/>
      <c r="B40" s="524"/>
      <c r="C40" s="524"/>
      <c r="D40" s="524"/>
      <c r="E40" s="524"/>
      <c r="F40" s="525"/>
      <c r="G40" s="1028"/>
      <c r="H40" s="1029"/>
      <c r="I40" s="1029"/>
      <c r="J40" s="1029"/>
      <c r="K40" s="1029"/>
      <c r="L40" s="1029"/>
      <c r="M40" s="1029"/>
      <c r="N40" s="1029"/>
      <c r="O40" s="1030"/>
      <c r="P40" s="1036"/>
      <c r="Q40" s="1036"/>
      <c r="R40" s="1036"/>
      <c r="S40" s="1036"/>
      <c r="T40" s="1036"/>
      <c r="U40" s="1036"/>
      <c r="V40" s="1036"/>
      <c r="W40" s="1036"/>
      <c r="X40" s="1037"/>
      <c r="Y40" s="305" t="s">
        <v>54</v>
      </c>
      <c r="Z40" s="1009"/>
      <c r="AA40" s="1010"/>
      <c r="AB40" s="529"/>
      <c r="AC40" s="1011"/>
      <c r="AD40" s="1011"/>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2.5" customHeight="1" x14ac:dyDescent="0.15">
      <c r="A41" s="651"/>
      <c r="B41" s="652"/>
      <c r="C41" s="652"/>
      <c r="D41" s="652"/>
      <c r="E41" s="652"/>
      <c r="F41" s="653"/>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8" t="s">
        <v>301</v>
      </c>
      <c r="AC41" s="1041"/>
      <c r="AD41" s="1041"/>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customFormat="1" ht="23.25" customHeight="1" x14ac:dyDescent="0.15">
      <c r="A42" s="909" t="s">
        <v>521</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9" t="s">
        <v>485</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6"/>
      <c r="Z44" s="414"/>
      <c r="AA44" s="415"/>
      <c r="AB44" s="1020" t="s">
        <v>11</v>
      </c>
      <c r="AC44" s="1021"/>
      <c r="AD44" s="1022"/>
      <c r="AE44" s="1008" t="s">
        <v>356</v>
      </c>
      <c r="AF44" s="1008"/>
      <c r="AG44" s="1008"/>
      <c r="AH44" s="1008"/>
      <c r="AI44" s="1008" t="s">
        <v>362</v>
      </c>
      <c r="AJ44" s="1008"/>
      <c r="AK44" s="1008"/>
      <c r="AL44" s="1008"/>
      <c r="AM44" s="1008" t="s">
        <v>466</v>
      </c>
      <c r="AN44" s="1008"/>
      <c r="AO44" s="1008"/>
      <c r="AP44" s="465"/>
      <c r="AQ44" s="177" t="s">
        <v>354</v>
      </c>
      <c r="AR44" s="170"/>
      <c r="AS44" s="170"/>
      <c r="AT44" s="171"/>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7"/>
      <c r="Z45" s="1018"/>
      <c r="AA45" s="1019"/>
      <c r="AB45" s="1023"/>
      <c r="AC45" s="1024"/>
      <c r="AD45" s="1025"/>
      <c r="AE45" s="378"/>
      <c r="AF45" s="378"/>
      <c r="AG45" s="378"/>
      <c r="AH45" s="378"/>
      <c r="AI45" s="378"/>
      <c r="AJ45" s="378"/>
      <c r="AK45" s="378"/>
      <c r="AL45" s="378"/>
      <c r="AM45" s="378"/>
      <c r="AN45" s="378"/>
      <c r="AO45" s="378"/>
      <c r="AP45" s="334"/>
      <c r="AQ45" s="272"/>
      <c r="AR45" s="273"/>
      <c r="AS45" s="138" t="s">
        <v>355</v>
      </c>
      <c r="AT45" s="173"/>
      <c r="AU45" s="273"/>
      <c r="AV45" s="273"/>
      <c r="AW45" s="381" t="s">
        <v>300</v>
      </c>
      <c r="AX45" s="382"/>
    </row>
    <row r="46" spans="1:50" ht="22.5" customHeight="1" x14ac:dyDescent="0.15">
      <c r="A46" s="522"/>
      <c r="B46" s="520"/>
      <c r="C46" s="520"/>
      <c r="D46" s="520"/>
      <c r="E46" s="520"/>
      <c r="F46" s="521"/>
      <c r="G46" s="547"/>
      <c r="H46" s="1026"/>
      <c r="I46" s="1026"/>
      <c r="J46" s="1026"/>
      <c r="K46" s="1026"/>
      <c r="L46" s="1026"/>
      <c r="M46" s="1026"/>
      <c r="N46" s="1026"/>
      <c r="O46" s="1027"/>
      <c r="P46" s="162"/>
      <c r="Q46" s="1034"/>
      <c r="R46" s="1034"/>
      <c r="S46" s="1034"/>
      <c r="T46" s="1034"/>
      <c r="U46" s="1034"/>
      <c r="V46" s="1034"/>
      <c r="W46" s="1034"/>
      <c r="X46" s="1035"/>
      <c r="Y46" s="1012" t="s">
        <v>12</v>
      </c>
      <c r="Z46" s="1013"/>
      <c r="AA46" s="1014"/>
      <c r="AB46" s="558"/>
      <c r="AC46" s="1015"/>
      <c r="AD46" s="1015"/>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2.5" customHeight="1" x14ac:dyDescent="0.15">
      <c r="A47" s="523"/>
      <c r="B47" s="524"/>
      <c r="C47" s="524"/>
      <c r="D47" s="524"/>
      <c r="E47" s="524"/>
      <c r="F47" s="525"/>
      <c r="G47" s="1028"/>
      <c r="H47" s="1029"/>
      <c r="I47" s="1029"/>
      <c r="J47" s="1029"/>
      <c r="K47" s="1029"/>
      <c r="L47" s="1029"/>
      <c r="M47" s="1029"/>
      <c r="N47" s="1029"/>
      <c r="O47" s="1030"/>
      <c r="P47" s="1036"/>
      <c r="Q47" s="1036"/>
      <c r="R47" s="1036"/>
      <c r="S47" s="1036"/>
      <c r="T47" s="1036"/>
      <c r="U47" s="1036"/>
      <c r="V47" s="1036"/>
      <c r="W47" s="1036"/>
      <c r="X47" s="1037"/>
      <c r="Y47" s="305" t="s">
        <v>54</v>
      </c>
      <c r="Z47" s="1009"/>
      <c r="AA47" s="1010"/>
      <c r="AB47" s="529"/>
      <c r="AC47" s="1011"/>
      <c r="AD47" s="1011"/>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2.5" customHeight="1" x14ac:dyDescent="0.15">
      <c r="A48" s="651"/>
      <c r="B48" s="652"/>
      <c r="C48" s="652"/>
      <c r="D48" s="652"/>
      <c r="E48" s="652"/>
      <c r="F48" s="653"/>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8" t="s">
        <v>301</v>
      </c>
      <c r="AC48" s="1041"/>
      <c r="AD48" s="1041"/>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customFormat="1" ht="23.25" customHeight="1" x14ac:dyDescent="0.15">
      <c r="A49" s="909" t="s">
        <v>521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9" t="s">
        <v>485</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6"/>
      <c r="Z51" s="414"/>
      <c r="AA51" s="415"/>
      <c r="AB51" s="465" t="s">
        <v>11</v>
      </c>
      <c r="AC51" s="1021"/>
      <c r="AD51" s="1022"/>
      <c r="AE51" s="1008" t="s">
        <v>356</v>
      </c>
      <c r="AF51" s="1008"/>
      <c r="AG51" s="1008"/>
      <c r="AH51" s="1008"/>
      <c r="AI51" s="1008" t="s">
        <v>362</v>
      </c>
      <c r="AJ51" s="1008"/>
      <c r="AK51" s="1008"/>
      <c r="AL51" s="1008"/>
      <c r="AM51" s="1008" t="s">
        <v>466</v>
      </c>
      <c r="AN51" s="1008"/>
      <c r="AO51" s="1008"/>
      <c r="AP51" s="465"/>
      <c r="AQ51" s="177" t="s">
        <v>354</v>
      </c>
      <c r="AR51" s="170"/>
      <c r="AS51" s="170"/>
      <c r="AT51" s="171"/>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7"/>
      <c r="Z52" s="1018"/>
      <c r="AA52" s="1019"/>
      <c r="AB52" s="1023"/>
      <c r="AC52" s="1024"/>
      <c r="AD52" s="1025"/>
      <c r="AE52" s="378"/>
      <c r="AF52" s="378"/>
      <c r="AG52" s="378"/>
      <c r="AH52" s="378"/>
      <c r="AI52" s="378"/>
      <c r="AJ52" s="378"/>
      <c r="AK52" s="378"/>
      <c r="AL52" s="378"/>
      <c r="AM52" s="378"/>
      <c r="AN52" s="378"/>
      <c r="AO52" s="378"/>
      <c r="AP52" s="334"/>
      <c r="AQ52" s="272"/>
      <c r="AR52" s="273"/>
      <c r="AS52" s="138" t="s">
        <v>355</v>
      </c>
      <c r="AT52" s="173"/>
      <c r="AU52" s="273"/>
      <c r="AV52" s="273"/>
      <c r="AW52" s="381" t="s">
        <v>300</v>
      </c>
      <c r="AX52" s="382"/>
    </row>
    <row r="53" spans="1:50" ht="22.5" customHeight="1" x14ac:dyDescent="0.15">
      <c r="A53" s="522"/>
      <c r="B53" s="520"/>
      <c r="C53" s="520"/>
      <c r="D53" s="520"/>
      <c r="E53" s="520"/>
      <c r="F53" s="521"/>
      <c r="G53" s="547"/>
      <c r="H53" s="1026"/>
      <c r="I53" s="1026"/>
      <c r="J53" s="1026"/>
      <c r="K53" s="1026"/>
      <c r="L53" s="1026"/>
      <c r="M53" s="1026"/>
      <c r="N53" s="1026"/>
      <c r="O53" s="1027"/>
      <c r="P53" s="162"/>
      <c r="Q53" s="1034"/>
      <c r="R53" s="1034"/>
      <c r="S53" s="1034"/>
      <c r="T53" s="1034"/>
      <c r="U53" s="1034"/>
      <c r="V53" s="1034"/>
      <c r="W53" s="1034"/>
      <c r="X53" s="1035"/>
      <c r="Y53" s="1012" t="s">
        <v>12</v>
      </c>
      <c r="Z53" s="1013"/>
      <c r="AA53" s="1014"/>
      <c r="AB53" s="558"/>
      <c r="AC53" s="1015"/>
      <c r="AD53" s="1015"/>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2.5" customHeight="1" x14ac:dyDescent="0.15">
      <c r="A54" s="523"/>
      <c r="B54" s="524"/>
      <c r="C54" s="524"/>
      <c r="D54" s="524"/>
      <c r="E54" s="524"/>
      <c r="F54" s="525"/>
      <c r="G54" s="1028"/>
      <c r="H54" s="1029"/>
      <c r="I54" s="1029"/>
      <c r="J54" s="1029"/>
      <c r="K54" s="1029"/>
      <c r="L54" s="1029"/>
      <c r="M54" s="1029"/>
      <c r="N54" s="1029"/>
      <c r="O54" s="1030"/>
      <c r="P54" s="1036"/>
      <c r="Q54" s="1036"/>
      <c r="R54" s="1036"/>
      <c r="S54" s="1036"/>
      <c r="T54" s="1036"/>
      <c r="U54" s="1036"/>
      <c r="V54" s="1036"/>
      <c r="W54" s="1036"/>
      <c r="X54" s="1037"/>
      <c r="Y54" s="305" t="s">
        <v>54</v>
      </c>
      <c r="Z54" s="1009"/>
      <c r="AA54" s="1010"/>
      <c r="AB54" s="529"/>
      <c r="AC54" s="1011"/>
      <c r="AD54" s="1011"/>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2.5" customHeight="1" x14ac:dyDescent="0.15">
      <c r="A55" s="651"/>
      <c r="B55" s="652"/>
      <c r="C55" s="652"/>
      <c r="D55" s="652"/>
      <c r="E55" s="652"/>
      <c r="F55" s="653"/>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8" t="s">
        <v>301</v>
      </c>
      <c r="AC55" s="1041"/>
      <c r="AD55" s="1041"/>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customFormat="1" ht="23.25" customHeight="1" x14ac:dyDescent="0.15">
      <c r="A56" s="909" t="s">
        <v>521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9" t="s">
        <v>485</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6"/>
      <c r="Z58" s="414"/>
      <c r="AA58" s="415"/>
      <c r="AB58" s="1020" t="s">
        <v>11</v>
      </c>
      <c r="AC58" s="1021"/>
      <c r="AD58" s="1022"/>
      <c r="AE58" s="1008" t="s">
        <v>356</v>
      </c>
      <c r="AF58" s="1008"/>
      <c r="AG58" s="1008"/>
      <c r="AH58" s="1008"/>
      <c r="AI58" s="1008" t="s">
        <v>362</v>
      </c>
      <c r="AJ58" s="1008"/>
      <c r="AK58" s="1008"/>
      <c r="AL58" s="1008"/>
      <c r="AM58" s="1008" t="s">
        <v>466</v>
      </c>
      <c r="AN58" s="1008"/>
      <c r="AO58" s="1008"/>
      <c r="AP58" s="465"/>
      <c r="AQ58" s="177" t="s">
        <v>354</v>
      </c>
      <c r="AR58" s="170"/>
      <c r="AS58" s="170"/>
      <c r="AT58" s="171"/>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7"/>
      <c r="Z59" s="1018"/>
      <c r="AA59" s="1019"/>
      <c r="AB59" s="1023"/>
      <c r="AC59" s="1024"/>
      <c r="AD59" s="1025"/>
      <c r="AE59" s="378"/>
      <c r="AF59" s="378"/>
      <c r="AG59" s="378"/>
      <c r="AH59" s="378"/>
      <c r="AI59" s="378"/>
      <c r="AJ59" s="378"/>
      <c r="AK59" s="378"/>
      <c r="AL59" s="378"/>
      <c r="AM59" s="378"/>
      <c r="AN59" s="378"/>
      <c r="AO59" s="378"/>
      <c r="AP59" s="334"/>
      <c r="AQ59" s="272"/>
      <c r="AR59" s="273"/>
      <c r="AS59" s="138" t="s">
        <v>355</v>
      </c>
      <c r="AT59" s="173"/>
      <c r="AU59" s="273"/>
      <c r="AV59" s="273"/>
      <c r="AW59" s="381" t="s">
        <v>300</v>
      </c>
      <c r="AX59" s="382"/>
    </row>
    <row r="60" spans="1:50" ht="22.5" customHeight="1" x14ac:dyDescent="0.15">
      <c r="A60" s="522"/>
      <c r="B60" s="520"/>
      <c r="C60" s="520"/>
      <c r="D60" s="520"/>
      <c r="E60" s="520"/>
      <c r="F60" s="521"/>
      <c r="G60" s="547"/>
      <c r="H60" s="1026"/>
      <c r="I60" s="1026"/>
      <c r="J60" s="1026"/>
      <c r="K60" s="1026"/>
      <c r="L60" s="1026"/>
      <c r="M60" s="1026"/>
      <c r="N60" s="1026"/>
      <c r="O60" s="1027"/>
      <c r="P60" s="162"/>
      <c r="Q60" s="1034"/>
      <c r="R60" s="1034"/>
      <c r="S60" s="1034"/>
      <c r="T60" s="1034"/>
      <c r="U60" s="1034"/>
      <c r="V60" s="1034"/>
      <c r="W60" s="1034"/>
      <c r="X60" s="1035"/>
      <c r="Y60" s="1012" t="s">
        <v>12</v>
      </c>
      <c r="Z60" s="1013"/>
      <c r="AA60" s="1014"/>
      <c r="AB60" s="558"/>
      <c r="AC60" s="1015"/>
      <c r="AD60" s="1015"/>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2.5" customHeight="1" x14ac:dyDescent="0.15">
      <c r="A61" s="523"/>
      <c r="B61" s="524"/>
      <c r="C61" s="524"/>
      <c r="D61" s="524"/>
      <c r="E61" s="524"/>
      <c r="F61" s="525"/>
      <c r="G61" s="1028"/>
      <c r="H61" s="1029"/>
      <c r="I61" s="1029"/>
      <c r="J61" s="1029"/>
      <c r="K61" s="1029"/>
      <c r="L61" s="1029"/>
      <c r="M61" s="1029"/>
      <c r="N61" s="1029"/>
      <c r="O61" s="1030"/>
      <c r="P61" s="1036"/>
      <c r="Q61" s="1036"/>
      <c r="R61" s="1036"/>
      <c r="S61" s="1036"/>
      <c r="T61" s="1036"/>
      <c r="U61" s="1036"/>
      <c r="V61" s="1036"/>
      <c r="W61" s="1036"/>
      <c r="X61" s="1037"/>
      <c r="Y61" s="305" t="s">
        <v>54</v>
      </c>
      <c r="Z61" s="1009"/>
      <c r="AA61" s="1010"/>
      <c r="AB61" s="529"/>
      <c r="AC61" s="1011"/>
      <c r="AD61" s="1011"/>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2.5" customHeight="1" x14ac:dyDescent="0.15">
      <c r="A62" s="651"/>
      <c r="B62" s="652"/>
      <c r="C62" s="652"/>
      <c r="D62" s="652"/>
      <c r="E62" s="652"/>
      <c r="F62" s="653"/>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8" t="s">
        <v>301</v>
      </c>
      <c r="AC62" s="1041"/>
      <c r="AD62" s="1041"/>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customFormat="1" ht="23.25" customHeight="1" x14ac:dyDescent="0.15">
      <c r="A63" s="909" t="s">
        <v>521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9" t="s">
        <v>485</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6"/>
      <c r="Z65" s="414"/>
      <c r="AA65" s="415"/>
      <c r="AB65" s="1020" t="s">
        <v>11</v>
      </c>
      <c r="AC65" s="1021"/>
      <c r="AD65" s="1022"/>
      <c r="AE65" s="1008" t="s">
        <v>356</v>
      </c>
      <c r="AF65" s="1008"/>
      <c r="AG65" s="1008"/>
      <c r="AH65" s="1008"/>
      <c r="AI65" s="1008" t="s">
        <v>362</v>
      </c>
      <c r="AJ65" s="1008"/>
      <c r="AK65" s="1008"/>
      <c r="AL65" s="1008"/>
      <c r="AM65" s="1008" t="s">
        <v>466</v>
      </c>
      <c r="AN65" s="1008"/>
      <c r="AO65" s="1008"/>
      <c r="AP65" s="465"/>
      <c r="AQ65" s="177" t="s">
        <v>354</v>
      </c>
      <c r="AR65" s="170"/>
      <c r="AS65" s="170"/>
      <c r="AT65" s="171"/>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7"/>
      <c r="Z66" s="1018"/>
      <c r="AA66" s="1019"/>
      <c r="AB66" s="1023"/>
      <c r="AC66" s="1024"/>
      <c r="AD66" s="1025"/>
      <c r="AE66" s="378"/>
      <c r="AF66" s="378"/>
      <c r="AG66" s="378"/>
      <c r="AH66" s="378"/>
      <c r="AI66" s="378"/>
      <c r="AJ66" s="378"/>
      <c r="AK66" s="378"/>
      <c r="AL66" s="378"/>
      <c r="AM66" s="378"/>
      <c r="AN66" s="378"/>
      <c r="AO66" s="378"/>
      <c r="AP66" s="334"/>
      <c r="AQ66" s="272"/>
      <c r="AR66" s="273"/>
      <c r="AS66" s="138" t="s">
        <v>355</v>
      </c>
      <c r="AT66" s="173"/>
      <c r="AU66" s="273"/>
      <c r="AV66" s="273"/>
      <c r="AW66" s="381" t="s">
        <v>300</v>
      </c>
      <c r="AX66" s="382"/>
    </row>
    <row r="67" spans="1:50" ht="22.5" customHeight="1" x14ac:dyDescent="0.15">
      <c r="A67" s="522"/>
      <c r="B67" s="520"/>
      <c r="C67" s="520"/>
      <c r="D67" s="520"/>
      <c r="E67" s="520"/>
      <c r="F67" s="521"/>
      <c r="G67" s="547"/>
      <c r="H67" s="1026"/>
      <c r="I67" s="1026"/>
      <c r="J67" s="1026"/>
      <c r="K67" s="1026"/>
      <c r="L67" s="1026"/>
      <c r="M67" s="1026"/>
      <c r="N67" s="1026"/>
      <c r="O67" s="1027"/>
      <c r="P67" s="162"/>
      <c r="Q67" s="1034"/>
      <c r="R67" s="1034"/>
      <c r="S67" s="1034"/>
      <c r="T67" s="1034"/>
      <c r="U67" s="1034"/>
      <c r="V67" s="1034"/>
      <c r="W67" s="1034"/>
      <c r="X67" s="1035"/>
      <c r="Y67" s="1012" t="s">
        <v>12</v>
      </c>
      <c r="Z67" s="1013"/>
      <c r="AA67" s="1014"/>
      <c r="AB67" s="558"/>
      <c r="AC67" s="1015"/>
      <c r="AD67" s="1015"/>
      <c r="AE67" s="366"/>
      <c r="AF67" s="367"/>
      <c r="AG67" s="367"/>
      <c r="AH67" s="367"/>
      <c r="AI67" s="366"/>
      <c r="AJ67" s="367"/>
      <c r="AK67" s="367"/>
      <c r="AL67" s="367"/>
      <c r="AM67" s="366"/>
      <c r="AN67" s="367"/>
      <c r="AO67" s="367"/>
      <c r="AP67" s="367"/>
      <c r="AQ67" s="104"/>
      <c r="AR67" s="105"/>
      <c r="AS67" s="105"/>
      <c r="AT67" s="106"/>
      <c r="AU67" s="367"/>
      <c r="AV67" s="367"/>
      <c r="AW67" s="367"/>
      <c r="AX67" s="369"/>
    </row>
    <row r="68" spans="1:50" ht="22.5" customHeight="1" x14ac:dyDescent="0.15">
      <c r="A68" s="523"/>
      <c r="B68" s="524"/>
      <c r="C68" s="524"/>
      <c r="D68" s="524"/>
      <c r="E68" s="524"/>
      <c r="F68" s="525"/>
      <c r="G68" s="1028"/>
      <c r="H68" s="1029"/>
      <c r="I68" s="1029"/>
      <c r="J68" s="1029"/>
      <c r="K68" s="1029"/>
      <c r="L68" s="1029"/>
      <c r="M68" s="1029"/>
      <c r="N68" s="1029"/>
      <c r="O68" s="1030"/>
      <c r="P68" s="1036"/>
      <c r="Q68" s="1036"/>
      <c r="R68" s="1036"/>
      <c r="S68" s="1036"/>
      <c r="T68" s="1036"/>
      <c r="U68" s="1036"/>
      <c r="V68" s="1036"/>
      <c r="W68" s="1036"/>
      <c r="X68" s="1037"/>
      <c r="Y68" s="305" t="s">
        <v>54</v>
      </c>
      <c r="Z68" s="1009"/>
      <c r="AA68" s="1010"/>
      <c r="AB68" s="529"/>
      <c r="AC68" s="1011"/>
      <c r="AD68" s="1011"/>
      <c r="AE68" s="366"/>
      <c r="AF68" s="367"/>
      <c r="AG68" s="367"/>
      <c r="AH68" s="367"/>
      <c r="AI68" s="366"/>
      <c r="AJ68" s="367"/>
      <c r="AK68" s="367"/>
      <c r="AL68" s="367"/>
      <c r="AM68" s="366"/>
      <c r="AN68" s="367"/>
      <c r="AO68" s="367"/>
      <c r="AP68" s="367"/>
      <c r="AQ68" s="104"/>
      <c r="AR68" s="105"/>
      <c r="AS68" s="105"/>
      <c r="AT68" s="106"/>
      <c r="AU68" s="367"/>
      <c r="AV68" s="367"/>
      <c r="AW68" s="367"/>
      <c r="AX68" s="369"/>
    </row>
    <row r="69" spans="1:50" ht="22.5" customHeight="1" x14ac:dyDescent="0.15">
      <c r="A69" s="651"/>
      <c r="B69" s="652"/>
      <c r="C69" s="652"/>
      <c r="D69" s="652"/>
      <c r="E69" s="652"/>
      <c r="F69" s="653"/>
      <c r="G69" s="1031"/>
      <c r="H69" s="1032"/>
      <c r="I69" s="1032"/>
      <c r="J69" s="1032"/>
      <c r="K69" s="1032"/>
      <c r="L69" s="1032"/>
      <c r="M69" s="1032"/>
      <c r="N69" s="1032"/>
      <c r="O69" s="1033"/>
      <c r="P69" s="1038"/>
      <c r="Q69" s="1038"/>
      <c r="R69" s="1038"/>
      <c r="S69" s="1038"/>
      <c r="T69" s="1038"/>
      <c r="U69" s="1038"/>
      <c r="V69" s="1038"/>
      <c r="W69" s="1038"/>
      <c r="X69" s="1039"/>
      <c r="Y69" s="305" t="s">
        <v>13</v>
      </c>
      <c r="Z69" s="1009"/>
      <c r="AA69" s="1010"/>
      <c r="AB69" s="504" t="s">
        <v>301</v>
      </c>
      <c r="AC69" s="429"/>
      <c r="AD69" s="429"/>
      <c r="AE69" s="366"/>
      <c r="AF69" s="367"/>
      <c r="AG69" s="367"/>
      <c r="AH69" s="367"/>
      <c r="AI69" s="366"/>
      <c r="AJ69" s="367"/>
      <c r="AK69" s="367"/>
      <c r="AL69" s="367"/>
      <c r="AM69" s="366"/>
      <c r="AN69" s="367"/>
      <c r="AO69" s="367"/>
      <c r="AP69" s="367"/>
      <c r="AQ69" s="104"/>
      <c r="AR69" s="105"/>
      <c r="AS69" s="105"/>
      <c r="AT69" s="106"/>
      <c r="AU69" s="367"/>
      <c r="AV69" s="367"/>
      <c r="AW69" s="367"/>
      <c r="AX69" s="369"/>
    </row>
    <row r="70" spans="1:50" customFormat="1" ht="23.25" customHeight="1" x14ac:dyDescent="0.15">
      <c r="A70" s="909" t="s">
        <v>521</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7" t="s">
        <v>507</v>
      </c>
      <c r="H2" s="448"/>
      <c r="I2" s="448"/>
      <c r="J2" s="448"/>
      <c r="K2" s="448"/>
      <c r="L2" s="448"/>
      <c r="M2" s="448"/>
      <c r="N2" s="448"/>
      <c r="O2" s="448"/>
      <c r="P2" s="448"/>
      <c r="Q2" s="448"/>
      <c r="R2" s="448"/>
      <c r="S2" s="448"/>
      <c r="T2" s="448"/>
      <c r="U2" s="448"/>
      <c r="V2" s="448"/>
      <c r="W2" s="448"/>
      <c r="X2" s="448"/>
      <c r="Y2" s="448"/>
      <c r="Z2" s="448"/>
      <c r="AA2" s="448"/>
      <c r="AB2" s="449"/>
      <c r="AC2" s="447" t="s">
        <v>509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8"/>
      <c r="B4" s="1049"/>
      <c r="C4" s="1049"/>
      <c r="D4" s="1049"/>
      <c r="E4" s="1049"/>
      <c r="F4" s="1050"/>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8"/>
      <c r="B5" s="1049"/>
      <c r="C5" s="1049"/>
      <c r="D5" s="1049"/>
      <c r="E5" s="1049"/>
      <c r="F5" s="105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8"/>
      <c r="B6" s="1049"/>
      <c r="C6" s="1049"/>
      <c r="D6" s="1049"/>
      <c r="E6" s="1049"/>
      <c r="F6" s="105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8"/>
      <c r="B7" s="1049"/>
      <c r="C7" s="1049"/>
      <c r="D7" s="1049"/>
      <c r="E7" s="1049"/>
      <c r="F7" s="105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8"/>
      <c r="B8" s="1049"/>
      <c r="C8" s="1049"/>
      <c r="D8" s="1049"/>
      <c r="E8" s="1049"/>
      <c r="F8" s="105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8"/>
      <c r="B9" s="1049"/>
      <c r="C9" s="1049"/>
      <c r="D9" s="1049"/>
      <c r="E9" s="1049"/>
      <c r="F9" s="105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8"/>
      <c r="B10" s="1049"/>
      <c r="C10" s="1049"/>
      <c r="D10" s="1049"/>
      <c r="E10" s="1049"/>
      <c r="F10" s="105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8"/>
      <c r="B11" s="1049"/>
      <c r="C11" s="1049"/>
      <c r="D11" s="1049"/>
      <c r="E11" s="1049"/>
      <c r="F11" s="105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8"/>
      <c r="B12" s="1049"/>
      <c r="C12" s="1049"/>
      <c r="D12" s="1049"/>
      <c r="E12" s="1049"/>
      <c r="F12" s="105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8"/>
      <c r="B13" s="1049"/>
      <c r="C13" s="1049"/>
      <c r="D13" s="1049"/>
      <c r="E13" s="1049"/>
      <c r="F13" s="105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8"/>
      <c r="B14" s="1049"/>
      <c r="C14" s="1049"/>
      <c r="D14" s="1049"/>
      <c r="E14" s="1049"/>
      <c r="F14" s="105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8"/>
      <c r="B15" s="1049"/>
      <c r="C15" s="1049"/>
      <c r="D15" s="1049"/>
      <c r="E15" s="1049"/>
      <c r="F15" s="1050"/>
      <c r="G15" s="447" t="s">
        <v>400</v>
      </c>
      <c r="H15" s="448"/>
      <c r="I15" s="448"/>
      <c r="J15" s="448"/>
      <c r="K15" s="448"/>
      <c r="L15" s="448"/>
      <c r="M15" s="448"/>
      <c r="N15" s="448"/>
      <c r="O15" s="448"/>
      <c r="P15" s="448"/>
      <c r="Q15" s="448"/>
      <c r="R15" s="448"/>
      <c r="S15" s="448"/>
      <c r="T15" s="448"/>
      <c r="U15" s="448"/>
      <c r="V15" s="448"/>
      <c r="W15" s="448"/>
      <c r="X15" s="448"/>
      <c r="Y15" s="448"/>
      <c r="Z15" s="448"/>
      <c r="AA15" s="448"/>
      <c r="AB15" s="449"/>
      <c r="AC15" s="447" t="s">
        <v>401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8"/>
      <c r="B16" s="1049"/>
      <c r="C16" s="1049"/>
      <c r="D16" s="1049"/>
      <c r="E16" s="1049"/>
      <c r="F16" s="1050"/>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8"/>
      <c r="B17" s="1049"/>
      <c r="C17" s="1049"/>
      <c r="D17" s="1049"/>
      <c r="E17" s="1049"/>
      <c r="F17" s="1050"/>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8"/>
      <c r="B18" s="1049"/>
      <c r="C18" s="1049"/>
      <c r="D18" s="1049"/>
      <c r="E18" s="1049"/>
      <c r="F18" s="105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8"/>
      <c r="B19" s="1049"/>
      <c r="C19" s="1049"/>
      <c r="D19" s="1049"/>
      <c r="E19" s="1049"/>
      <c r="F19" s="105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8"/>
      <c r="B20" s="1049"/>
      <c r="C20" s="1049"/>
      <c r="D20" s="1049"/>
      <c r="E20" s="1049"/>
      <c r="F20" s="105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8"/>
      <c r="B21" s="1049"/>
      <c r="C21" s="1049"/>
      <c r="D21" s="1049"/>
      <c r="E21" s="1049"/>
      <c r="F21" s="105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8"/>
      <c r="B22" s="1049"/>
      <c r="C22" s="1049"/>
      <c r="D22" s="1049"/>
      <c r="E22" s="1049"/>
      <c r="F22" s="105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8"/>
      <c r="B23" s="1049"/>
      <c r="C23" s="1049"/>
      <c r="D23" s="1049"/>
      <c r="E23" s="1049"/>
      <c r="F23" s="105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8"/>
      <c r="B24" s="1049"/>
      <c r="C24" s="1049"/>
      <c r="D24" s="1049"/>
      <c r="E24" s="1049"/>
      <c r="F24" s="105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8"/>
      <c r="B25" s="1049"/>
      <c r="C25" s="1049"/>
      <c r="D25" s="1049"/>
      <c r="E25" s="1049"/>
      <c r="F25" s="105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8"/>
      <c r="B26" s="1049"/>
      <c r="C26" s="1049"/>
      <c r="D26" s="1049"/>
      <c r="E26" s="1049"/>
      <c r="F26" s="105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8"/>
      <c r="B27" s="1049"/>
      <c r="C27" s="1049"/>
      <c r="D27" s="1049"/>
      <c r="E27" s="1049"/>
      <c r="F27" s="105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8"/>
      <c r="B28" s="1049"/>
      <c r="C28" s="1049"/>
      <c r="D28" s="1049"/>
      <c r="E28" s="1049"/>
      <c r="F28" s="1050"/>
      <c r="G28" s="447" t="s">
        <v>399</v>
      </c>
      <c r="H28" s="448"/>
      <c r="I28" s="448"/>
      <c r="J28" s="448"/>
      <c r="K28" s="448"/>
      <c r="L28" s="448"/>
      <c r="M28" s="448"/>
      <c r="N28" s="448"/>
      <c r="O28" s="448"/>
      <c r="P28" s="448"/>
      <c r="Q28" s="448"/>
      <c r="R28" s="448"/>
      <c r="S28" s="448"/>
      <c r="T28" s="448"/>
      <c r="U28" s="448"/>
      <c r="V28" s="448"/>
      <c r="W28" s="448"/>
      <c r="X28" s="448"/>
      <c r="Y28" s="448"/>
      <c r="Z28" s="448"/>
      <c r="AA28" s="448"/>
      <c r="AB28" s="449"/>
      <c r="AC28" s="447" t="s">
        <v>402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8"/>
      <c r="B29" s="1049"/>
      <c r="C29" s="1049"/>
      <c r="D29" s="1049"/>
      <c r="E29" s="1049"/>
      <c r="F29" s="1050"/>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8"/>
      <c r="B30" s="1049"/>
      <c r="C30" s="1049"/>
      <c r="D30" s="1049"/>
      <c r="E30" s="1049"/>
      <c r="F30" s="1050"/>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8"/>
      <c r="B31" s="1049"/>
      <c r="C31" s="1049"/>
      <c r="D31" s="1049"/>
      <c r="E31" s="1049"/>
      <c r="F31" s="105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8"/>
      <c r="B32" s="1049"/>
      <c r="C32" s="1049"/>
      <c r="D32" s="1049"/>
      <c r="E32" s="1049"/>
      <c r="F32" s="105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8"/>
      <c r="B33" s="1049"/>
      <c r="C33" s="1049"/>
      <c r="D33" s="1049"/>
      <c r="E33" s="1049"/>
      <c r="F33" s="105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8"/>
      <c r="B34" s="1049"/>
      <c r="C34" s="1049"/>
      <c r="D34" s="1049"/>
      <c r="E34" s="1049"/>
      <c r="F34" s="105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8"/>
      <c r="B35" s="1049"/>
      <c r="C35" s="1049"/>
      <c r="D35" s="1049"/>
      <c r="E35" s="1049"/>
      <c r="F35" s="105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8"/>
      <c r="B36" s="1049"/>
      <c r="C36" s="1049"/>
      <c r="D36" s="1049"/>
      <c r="E36" s="1049"/>
      <c r="F36" s="105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8"/>
      <c r="B37" s="1049"/>
      <c r="C37" s="1049"/>
      <c r="D37" s="1049"/>
      <c r="E37" s="1049"/>
      <c r="F37" s="105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8"/>
      <c r="B38" s="1049"/>
      <c r="C38" s="1049"/>
      <c r="D38" s="1049"/>
      <c r="E38" s="1049"/>
      <c r="F38" s="105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8"/>
      <c r="B39" s="1049"/>
      <c r="C39" s="1049"/>
      <c r="D39" s="1049"/>
      <c r="E39" s="1049"/>
      <c r="F39" s="105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8"/>
      <c r="B40" s="1049"/>
      <c r="C40" s="1049"/>
      <c r="D40" s="1049"/>
      <c r="E40" s="1049"/>
      <c r="F40" s="105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8"/>
      <c r="B41" s="1049"/>
      <c r="C41" s="1049"/>
      <c r="D41" s="1049"/>
      <c r="E41" s="1049"/>
      <c r="F41" s="1050"/>
      <c r="G41" s="447" t="s">
        <v>449</v>
      </c>
      <c r="H41" s="448"/>
      <c r="I41" s="448"/>
      <c r="J41" s="448"/>
      <c r="K41" s="448"/>
      <c r="L41" s="448"/>
      <c r="M41" s="448"/>
      <c r="N41" s="448"/>
      <c r="O41" s="448"/>
      <c r="P41" s="448"/>
      <c r="Q41" s="448"/>
      <c r="R41" s="448"/>
      <c r="S41" s="448"/>
      <c r="T41" s="448"/>
      <c r="U41" s="448"/>
      <c r="V41" s="448"/>
      <c r="W41" s="448"/>
      <c r="X41" s="448"/>
      <c r="Y41" s="448"/>
      <c r="Z41" s="448"/>
      <c r="AA41" s="448"/>
      <c r="AB41" s="449"/>
      <c r="AC41" s="447" t="s">
        <v>302</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8"/>
      <c r="B42" s="1049"/>
      <c r="C42" s="1049"/>
      <c r="D42" s="1049"/>
      <c r="E42" s="1049"/>
      <c r="F42" s="1050"/>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8"/>
      <c r="B43" s="1049"/>
      <c r="C43" s="1049"/>
      <c r="D43" s="1049"/>
      <c r="E43" s="1049"/>
      <c r="F43" s="1050"/>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8"/>
      <c r="B44" s="1049"/>
      <c r="C44" s="1049"/>
      <c r="D44" s="1049"/>
      <c r="E44" s="1049"/>
      <c r="F44" s="105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8"/>
      <c r="B45" s="1049"/>
      <c r="C45" s="1049"/>
      <c r="D45" s="1049"/>
      <c r="E45" s="1049"/>
      <c r="F45" s="105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8"/>
      <c r="B46" s="1049"/>
      <c r="C46" s="1049"/>
      <c r="D46" s="1049"/>
      <c r="E46" s="1049"/>
      <c r="F46" s="105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8"/>
      <c r="B47" s="1049"/>
      <c r="C47" s="1049"/>
      <c r="D47" s="1049"/>
      <c r="E47" s="1049"/>
      <c r="F47" s="105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8"/>
      <c r="B48" s="1049"/>
      <c r="C48" s="1049"/>
      <c r="D48" s="1049"/>
      <c r="E48" s="1049"/>
      <c r="F48" s="105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8"/>
      <c r="B49" s="1049"/>
      <c r="C49" s="1049"/>
      <c r="D49" s="1049"/>
      <c r="E49" s="1049"/>
      <c r="F49" s="105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8"/>
      <c r="B50" s="1049"/>
      <c r="C50" s="1049"/>
      <c r="D50" s="1049"/>
      <c r="E50" s="1049"/>
      <c r="F50" s="105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8"/>
      <c r="B51" s="1049"/>
      <c r="C51" s="1049"/>
      <c r="D51" s="1049"/>
      <c r="E51" s="1049"/>
      <c r="F51" s="105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8"/>
      <c r="B52" s="1049"/>
      <c r="C52" s="1049"/>
      <c r="D52" s="1049"/>
      <c r="E52" s="1049"/>
      <c r="F52" s="105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7" t="s">
        <v>303</v>
      </c>
      <c r="H55" s="448"/>
      <c r="I55" s="448"/>
      <c r="J55" s="448"/>
      <c r="K55" s="448"/>
      <c r="L55" s="448"/>
      <c r="M55" s="448"/>
      <c r="N55" s="448"/>
      <c r="O55" s="448"/>
      <c r="P55" s="448"/>
      <c r="Q55" s="448"/>
      <c r="R55" s="448"/>
      <c r="S55" s="448"/>
      <c r="T55" s="448"/>
      <c r="U55" s="448"/>
      <c r="V55" s="448"/>
      <c r="W55" s="448"/>
      <c r="X55" s="448"/>
      <c r="Y55" s="448"/>
      <c r="Z55" s="448"/>
      <c r="AA55" s="448"/>
      <c r="AB55" s="449"/>
      <c r="AC55" s="447" t="s">
        <v>403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8"/>
      <c r="B56" s="1049"/>
      <c r="C56" s="1049"/>
      <c r="D56" s="1049"/>
      <c r="E56" s="1049"/>
      <c r="F56" s="1050"/>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8"/>
      <c r="B57" s="1049"/>
      <c r="C57" s="1049"/>
      <c r="D57" s="1049"/>
      <c r="E57" s="1049"/>
      <c r="F57" s="1050"/>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8"/>
      <c r="B58" s="1049"/>
      <c r="C58" s="1049"/>
      <c r="D58" s="1049"/>
      <c r="E58" s="1049"/>
      <c r="F58" s="105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8"/>
      <c r="B59" s="1049"/>
      <c r="C59" s="1049"/>
      <c r="D59" s="1049"/>
      <c r="E59" s="1049"/>
      <c r="F59" s="105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8"/>
      <c r="B60" s="1049"/>
      <c r="C60" s="1049"/>
      <c r="D60" s="1049"/>
      <c r="E60" s="1049"/>
      <c r="F60" s="105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8"/>
      <c r="B61" s="1049"/>
      <c r="C61" s="1049"/>
      <c r="D61" s="1049"/>
      <c r="E61" s="1049"/>
      <c r="F61" s="105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8"/>
      <c r="B62" s="1049"/>
      <c r="C62" s="1049"/>
      <c r="D62" s="1049"/>
      <c r="E62" s="1049"/>
      <c r="F62" s="105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8"/>
      <c r="B63" s="1049"/>
      <c r="C63" s="1049"/>
      <c r="D63" s="1049"/>
      <c r="E63" s="1049"/>
      <c r="F63" s="105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8"/>
      <c r="B64" s="1049"/>
      <c r="C64" s="1049"/>
      <c r="D64" s="1049"/>
      <c r="E64" s="1049"/>
      <c r="F64" s="105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8"/>
      <c r="B65" s="1049"/>
      <c r="C65" s="1049"/>
      <c r="D65" s="1049"/>
      <c r="E65" s="1049"/>
      <c r="F65" s="105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8"/>
      <c r="B66" s="1049"/>
      <c r="C66" s="1049"/>
      <c r="D66" s="1049"/>
      <c r="E66" s="1049"/>
      <c r="F66" s="105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8"/>
      <c r="B67" s="1049"/>
      <c r="C67" s="1049"/>
      <c r="D67" s="1049"/>
      <c r="E67" s="1049"/>
      <c r="F67" s="105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8"/>
      <c r="B68" s="1049"/>
      <c r="C68" s="1049"/>
      <c r="D68" s="1049"/>
      <c r="E68" s="1049"/>
      <c r="F68" s="1050"/>
      <c r="G68" s="447" t="s">
        <v>404</v>
      </c>
      <c r="H68" s="448"/>
      <c r="I68" s="448"/>
      <c r="J68" s="448"/>
      <c r="K68" s="448"/>
      <c r="L68" s="448"/>
      <c r="M68" s="448"/>
      <c r="N68" s="448"/>
      <c r="O68" s="448"/>
      <c r="P68" s="448"/>
      <c r="Q68" s="448"/>
      <c r="R68" s="448"/>
      <c r="S68" s="448"/>
      <c r="T68" s="448"/>
      <c r="U68" s="448"/>
      <c r="V68" s="448"/>
      <c r="W68" s="448"/>
      <c r="X68" s="448"/>
      <c r="Y68" s="448"/>
      <c r="Z68" s="448"/>
      <c r="AA68" s="448"/>
      <c r="AB68" s="449"/>
      <c r="AC68" s="447" t="s">
        <v>405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8"/>
      <c r="B69" s="1049"/>
      <c r="C69" s="1049"/>
      <c r="D69" s="1049"/>
      <c r="E69" s="1049"/>
      <c r="F69" s="1050"/>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8"/>
      <c r="B70" s="1049"/>
      <c r="C70" s="1049"/>
      <c r="D70" s="1049"/>
      <c r="E70" s="1049"/>
      <c r="F70" s="1050"/>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8"/>
      <c r="B71" s="1049"/>
      <c r="C71" s="1049"/>
      <c r="D71" s="1049"/>
      <c r="E71" s="1049"/>
      <c r="F71" s="105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8"/>
      <c r="B72" s="1049"/>
      <c r="C72" s="1049"/>
      <c r="D72" s="1049"/>
      <c r="E72" s="1049"/>
      <c r="F72" s="105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8"/>
      <c r="B73" s="1049"/>
      <c r="C73" s="1049"/>
      <c r="D73" s="1049"/>
      <c r="E73" s="1049"/>
      <c r="F73" s="105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8"/>
      <c r="B74" s="1049"/>
      <c r="C74" s="1049"/>
      <c r="D74" s="1049"/>
      <c r="E74" s="1049"/>
      <c r="F74" s="105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8"/>
      <c r="B75" s="1049"/>
      <c r="C75" s="1049"/>
      <c r="D75" s="1049"/>
      <c r="E75" s="1049"/>
      <c r="F75" s="105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8"/>
      <c r="B76" s="1049"/>
      <c r="C76" s="1049"/>
      <c r="D76" s="1049"/>
      <c r="E76" s="1049"/>
      <c r="F76" s="105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8"/>
      <c r="B77" s="1049"/>
      <c r="C77" s="1049"/>
      <c r="D77" s="1049"/>
      <c r="E77" s="1049"/>
      <c r="F77" s="105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8"/>
      <c r="B78" s="1049"/>
      <c r="C78" s="1049"/>
      <c r="D78" s="1049"/>
      <c r="E78" s="1049"/>
      <c r="F78" s="105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8"/>
      <c r="B79" s="1049"/>
      <c r="C79" s="1049"/>
      <c r="D79" s="1049"/>
      <c r="E79" s="1049"/>
      <c r="F79" s="105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8"/>
      <c r="B80" s="1049"/>
      <c r="C80" s="1049"/>
      <c r="D80" s="1049"/>
      <c r="E80" s="1049"/>
      <c r="F80" s="105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8"/>
      <c r="B81" s="1049"/>
      <c r="C81" s="1049"/>
      <c r="D81" s="1049"/>
      <c r="E81" s="1049"/>
      <c r="F81" s="1050"/>
      <c r="G81" s="447" t="s">
        <v>406</v>
      </c>
      <c r="H81" s="448"/>
      <c r="I81" s="448"/>
      <c r="J81" s="448"/>
      <c r="K81" s="448"/>
      <c r="L81" s="448"/>
      <c r="M81" s="448"/>
      <c r="N81" s="448"/>
      <c r="O81" s="448"/>
      <c r="P81" s="448"/>
      <c r="Q81" s="448"/>
      <c r="R81" s="448"/>
      <c r="S81" s="448"/>
      <c r="T81" s="448"/>
      <c r="U81" s="448"/>
      <c r="V81" s="448"/>
      <c r="W81" s="448"/>
      <c r="X81" s="448"/>
      <c r="Y81" s="448"/>
      <c r="Z81" s="448"/>
      <c r="AA81" s="448"/>
      <c r="AB81" s="449"/>
      <c r="AC81" s="447" t="s">
        <v>407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8"/>
      <c r="B82" s="1049"/>
      <c r="C82" s="1049"/>
      <c r="D82" s="1049"/>
      <c r="E82" s="1049"/>
      <c r="F82" s="1050"/>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8"/>
      <c r="B83" s="1049"/>
      <c r="C83" s="1049"/>
      <c r="D83" s="1049"/>
      <c r="E83" s="1049"/>
      <c r="F83" s="1050"/>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8"/>
      <c r="B84" s="1049"/>
      <c r="C84" s="1049"/>
      <c r="D84" s="1049"/>
      <c r="E84" s="1049"/>
      <c r="F84" s="105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8"/>
      <c r="B85" s="1049"/>
      <c r="C85" s="1049"/>
      <c r="D85" s="1049"/>
      <c r="E85" s="1049"/>
      <c r="F85" s="105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8"/>
      <c r="B86" s="1049"/>
      <c r="C86" s="1049"/>
      <c r="D86" s="1049"/>
      <c r="E86" s="1049"/>
      <c r="F86" s="105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8"/>
      <c r="B87" s="1049"/>
      <c r="C87" s="1049"/>
      <c r="D87" s="1049"/>
      <c r="E87" s="1049"/>
      <c r="F87" s="105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8"/>
      <c r="B88" s="1049"/>
      <c r="C88" s="1049"/>
      <c r="D88" s="1049"/>
      <c r="E88" s="1049"/>
      <c r="F88" s="105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8"/>
      <c r="B89" s="1049"/>
      <c r="C89" s="1049"/>
      <c r="D89" s="1049"/>
      <c r="E89" s="1049"/>
      <c r="F89" s="105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8"/>
      <c r="B90" s="1049"/>
      <c r="C90" s="1049"/>
      <c r="D90" s="1049"/>
      <c r="E90" s="1049"/>
      <c r="F90" s="105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8"/>
      <c r="B91" s="1049"/>
      <c r="C91" s="1049"/>
      <c r="D91" s="1049"/>
      <c r="E91" s="1049"/>
      <c r="F91" s="105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8"/>
      <c r="B92" s="1049"/>
      <c r="C92" s="1049"/>
      <c r="D92" s="1049"/>
      <c r="E92" s="1049"/>
      <c r="F92" s="105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8"/>
      <c r="B93" s="1049"/>
      <c r="C93" s="1049"/>
      <c r="D93" s="1049"/>
      <c r="E93" s="1049"/>
      <c r="F93" s="105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8"/>
      <c r="B94" s="1049"/>
      <c r="C94" s="1049"/>
      <c r="D94" s="1049"/>
      <c r="E94" s="1049"/>
      <c r="F94" s="1050"/>
      <c r="G94" s="447" t="s">
        <v>408</v>
      </c>
      <c r="H94" s="448"/>
      <c r="I94" s="448"/>
      <c r="J94" s="448"/>
      <c r="K94" s="448"/>
      <c r="L94" s="448"/>
      <c r="M94" s="448"/>
      <c r="N94" s="448"/>
      <c r="O94" s="448"/>
      <c r="P94" s="448"/>
      <c r="Q94" s="448"/>
      <c r="R94" s="448"/>
      <c r="S94" s="448"/>
      <c r="T94" s="448"/>
      <c r="U94" s="448"/>
      <c r="V94" s="448"/>
      <c r="W94" s="448"/>
      <c r="X94" s="448"/>
      <c r="Y94" s="448"/>
      <c r="Z94" s="448"/>
      <c r="AA94" s="448"/>
      <c r="AB94" s="449"/>
      <c r="AC94" s="447" t="s">
        <v>304</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8"/>
      <c r="B95" s="1049"/>
      <c r="C95" s="1049"/>
      <c r="D95" s="1049"/>
      <c r="E95" s="1049"/>
      <c r="F95" s="1050"/>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8"/>
      <c r="B96" s="1049"/>
      <c r="C96" s="1049"/>
      <c r="D96" s="1049"/>
      <c r="E96" s="1049"/>
      <c r="F96" s="1050"/>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8"/>
      <c r="B97" s="1049"/>
      <c r="C97" s="1049"/>
      <c r="D97" s="1049"/>
      <c r="E97" s="1049"/>
      <c r="F97" s="105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8"/>
      <c r="B98" s="1049"/>
      <c r="C98" s="1049"/>
      <c r="D98" s="1049"/>
      <c r="E98" s="1049"/>
      <c r="F98" s="105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8"/>
      <c r="B99" s="1049"/>
      <c r="C99" s="1049"/>
      <c r="D99" s="1049"/>
      <c r="E99" s="1049"/>
      <c r="F99" s="105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8"/>
      <c r="B100" s="1049"/>
      <c r="C100" s="1049"/>
      <c r="D100" s="1049"/>
      <c r="E100" s="1049"/>
      <c r="F100" s="105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8"/>
      <c r="B101" s="1049"/>
      <c r="C101" s="1049"/>
      <c r="D101" s="1049"/>
      <c r="E101" s="1049"/>
      <c r="F101" s="105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8"/>
      <c r="B102" s="1049"/>
      <c r="C102" s="1049"/>
      <c r="D102" s="1049"/>
      <c r="E102" s="1049"/>
      <c r="F102" s="105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8"/>
      <c r="B103" s="1049"/>
      <c r="C103" s="1049"/>
      <c r="D103" s="1049"/>
      <c r="E103" s="1049"/>
      <c r="F103" s="105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8"/>
      <c r="B104" s="1049"/>
      <c r="C104" s="1049"/>
      <c r="D104" s="1049"/>
      <c r="E104" s="1049"/>
      <c r="F104" s="105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8"/>
      <c r="B105" s="1049"/>
      <c r="C105" s="1049"/>
      <c r="D105" s="1049"/>
      <c r="E105" s="1049"/>
      <c r="F105" s="105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7" t="s">
        <v>305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409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8"/>
      <c r="B109" s="1049"/>
      <c r="C109" s="1049"/>
      <c r="D109" s="1049"/>
      <c r="E109" s="1049"/>
      <c r="F109" s="1050"/>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8"/>
      <c r="B110" s="1049"/>
      <c r="C110" s="1049"/>
      <c r="D110" s="1049"/>
      <c r="E110" s="1049"/>
      <c r="F110" s="1050"/>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8"/>
      <c r="B111" s="1049"/>
      <c r="C111" s="1049"/>
      <c r="D111" s="1049"/>
      <c r="E111" s="1049"/>
      <c r="F111" s="105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8"/>
      <c r="B112" s="1049"/>
      <c r="C112" s="1049"/>
      <c r="D112" s="1049"/>
      <c r="E112" s="1049"/>
      <c r="F112" s="105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8"/>
      <c r="B113" s="1049"/>
      <c r="C113" s="1049"/>
      <c r="D113" s="1049"/>
      <c r="E113" s="1049"/>
      <c r="F113" s="105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8"/>
      <c r="B114" s="1049"/>
      <c r="C114" s="1049"/>
      <c r="D114" s="1049"/>
      <c r="E114" s="1049"/>
      <c r="F114" s="105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8"/>
      <c r="B115" s="1049"/>
      <c r="C115" s="1049"/>
      <c r="D115" s="1049"/>
      <c r="E115" s="1049"/>
      <c r="F115" s="105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8"/>
      <c r="B116" s="1049"/>
      <c r="C116" s="1049"/>
      <c r="D116" s="1049"/>
      <c r="E116" s="1049"/>
      <c r="F116" s="105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8"/>
      <c r="B117" s="1049"/>
      <c r="C117" s="1049"/>
      <c r="D117" s="1049"/>
      <c r="E117" s="1049"/>
      <c r="F117" s="105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8"/>
      <c r="B118" s="1049"/>
      <c r="C118" s="1049"/>
      <c r="D118" s="1049"/>
      <c r="E118" s="1049"/>
      <c r="F118" s="105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8"/>
      <c r="B119" s="1049"/>
      <c r="C119" s="1049"/>
      <c r="D119" s="1049"/>
      <c r="E119" s="1049"/>
      <c r="F119" s="105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8"/>
      <c r="B120" s="1049"/>
      <c r="C120" s="1049"/>
      <c r="D120" s="1049"/>
      <c r="E120" s="1049"/>
      <c r="F120" s="105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8"/>
      <c r="B121" s="1049"/>
      <c r="C121" s="1049"/>
      <c r="D121" s="1049"/>
      <c r="E121" s="1049"/>
      <c r="F121" s="1050"/>
      <c r="G121" s="447" t="s">
        <v>410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8"/>
      <c r="B122" s="1049"/>
      <c r="C122" s="1049"/>
      <c r="D122" s="1049"/>
      <c r="E122" s="1049"/>
      <c r="F122" s="1050"/>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8"/>
      <c r="B123" s="1049"/>
      <c r="C123" s="1049"/>
      <c r="D123" s="1049"/>
      <c r="E123" s="1049"/>
      <c r="F123" s="1050"/>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8"/>
      <c r="B124" s="1049"/>
      <c r="C124" s="1049"/>
      <c r="D124" s="1049"/>
      <c r="E124" s="1049"/>
      <c r="F124" s="105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8"/>
      <c r="B125" s="1049"/>
      <c r="C125" s="1049"/>
      <c r="D125" s="1049"/>
      <c r="E125" s="1049"/>
      <c r="F125" s="105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8"/>
      <c r="B126" s="1049"/>
      <c r="C126" s="1049"/>
      <c r="D126" s="1049"/>
      <c r="E126" s="1049"/>
      <c r="F126" s="105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8"/>
      <c r="B127" s="1049"/>
      <c r="C127" s="1049"/>
      <c r="D127" s="1049"/>
      <c r="E127" s="1049"/>
      <c r="F127" s="105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8"/>
      <c r="B128" s="1049"/>
      <c r="C128" s="1049"/>
      <c r="D128" s="1049"/>
      <c r="E128" s="1049"/>
      <c r="F128" s="105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8"/>
      <c r="B129" s="1049"/>
      <c r="C129" s="1049"/>
      <c r="D129" s="1049"/>
      <c r="E129" s="1049"/>
      <c r="F129" s="105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8"/>
      <c r="B130" s="1049"/>
      <c r="C130" s="1049"/>
      <c r="D130" s="1049"/>
      <c r="E130" s="1049"/>
      <c r="F130" s="105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8"/>
      <c r="B131" s="1049"/>
      <c r="C131" s="1049"/>
      <c r="D131" s="1049"/>
      <c r="E131" s="1049"/>
      <c r="F131" s="105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8"/>
      <c r="B132" s="1049"/>
      <c r="C132" s="1049"/>
      <c r="D132" s="1049"/>
      <c r="E132" s="1049"/>
      <c r="F132" s="105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8"/>
      <c r="B133" s="1049"/>
      <c r="C133" s="1049"/>
      <c r="D133" s="1049"/>
      <c r="E133" s="1049"/>
      <c r="F133" s="105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8"/>
      <c r="B134" s="1049"/>
      <c r="C134" s="1049"/>
      <c r="D134" s="1049"/>
      <c r="E134" s="1049"/>
      <c r="F134" s="1050"/>
      <c r="G134" s="447" t="s">
        <v>412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8"/>
      <c r="B135" s="1049"/>
      <c r="C135" s="1049"/>
      <c r="D135" s="1049"/>
      <c r="E135" s="1049"/>
      <c r="F135" s="1050"/>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8"/>
      <c r="B136" s="1049"/>
      <c r="C136" s="1049"/>
      <c r="D136" s="1049"/>
      <c r="E136" s="1049"/>
      <c r="F136" s="1050"/>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8"/>
      <c r="B137" s="1049"/>
      <c r="C137" s="1049"/>
      <c r="D137" s="1049"/>
      <c r="E137" s="1049"/>
      <c r="F137" s="105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8"/>
      <c r="B138" s="1049"/>
      <c r="C138" s="1049"/>
      <c r="D138" s="1049"/>
      <c r="E138" s="1049"/>
      <c r="F138" s="105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8"/>
      <c r="B139" s="1049"/>
      <c r="C139" s="1049"/>
      <c r="D139" s="1049"/>
      <c r="E139" s="1049"/>
      <c r="F139" s="105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8"/>
      <c r="B140" s="1049"/>
      <c r="C140" s="1049"/>
      <c r="D140" s="1049"/>
      <c r="E140" s="1049"/>
      <c r="F140" s="105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8"/>
      <c r="B141" s="1049"/>
      <c r="C141" s="1049"/>
      <c r="D141" s="1049"/>
      <c r="E141" s="1049"/>
      <c r="F141" s="105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8"/>
      <c r="B142" s="1049"/>
      <c r="C142" s="1049"/>
      <c r="D142" s="1049"/>
      <c r="E142" s="1049"/>
      <c r="F142" s="105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8"/>
      <c r="B143" s="1049"/>
      <c r="C143" s="1049"/>
      <c r="D143" s="1049"/>
      <c r="E143" s="1049"/>
      <c r="F143" s="105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8"/>
      <c r="B144" s="1049"/>
      <c r="C144" s="1049"/>
      <c r="D144" s="1049"/>
      <c r="E144" s="1049"/>
      <c r="F144" s="105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8"/>
      <c r="B145" s="1049"/>
      <c r="C145" s="1049"/>
      <c r="D145" s="1049"/>
      <c r="E145" s="1049"/>
      <c r="F145" s="105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8"/>
      <c r="B146" s="1049"/>
      <c r="C146" s="1049"/>
      <c r="D146" s="1049"/>
      <c r="E146" s="1049"/>
      <c r="F146" s="105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8"/>
      <c r="B147" s="1049"/>
      <c r="C147" s="1049"/>
      <c r="D147" s="1049"/>
      <c r="E147" s="1049"/>
      <c r="F147" s="1050"/>
      <c r="G147" s="447" t="s">
        <v>414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8"/>
      <c r="B148" s="1049"/>
      <c r="C148" s="1049"/>
      <c r="D148" s="1049"/>
      <c r="E148" s="1049"/>
      <c r="F148" s="1050"/>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8"/>
      <c r="B149" s="1049"/>
      <c r="C149" s="1049"/>
      <c r="D149" s="1049"/>
      <c r="E149" s="1049"/>
      <c r="F149" s="1050"/>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8"/>
      <c r="B150" s="1049"/>
      <c r="C150" s="1049"/>
      <c r="D150" s="1049"/>
      <c r="E150" s="1049"/>
      <c r="F150" s="105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8"/>
      <c r="B151" s="1049"/>
      <c r="C151" s="1049"/>
      <c r="D151" s="1049"/>
      <c r="E151" s="1049"/>
      <c r="F151" s="105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8"/>
      <c r="B152" s="1049"/>
      <c r="C152" s="1049"/>
      <c r="D152" s="1049"/>
      <c r="E152" s="1049"/>
      <c r="F152" s="105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8"/>
      <c r="B153" s="1049"/>
      <c r="C153" s="1049"/>
      <c r="D153" s="1049"/>
      <c r="E153" s="1049"/>
      <c r="F153" s="105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8"/>
      <c r="B154" s="1049"/>
      <c r="C154" s="1049"/>
      <c r="D154" s="1049"/>
      <c r="E154" s="1049"/>
      <c r="F154" s="105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8"/>
      <c r="B155" s="1049"/>
      <c r="C155" s="1049"/>
      <c r="D155" s="1049"/>
      <c r="E155" s="1049"/>
      <c r="F155" s="105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8"/>
      <c r="B156" s="1049"/>
      <c r="C156" s="1049"/>
      <c r="D156" s="1049"/>
      <c r="E156" s="1049"/>
      <c r="F156" s="105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8"/>
      <c r="B157" s="1049"/>
      <c r="C157" s="1049"/>
      <c r="D157" s="1049"/>
      <c r="E157" s="1049"/>
      <c r="F157" s="105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8"/>
      <c r="B158" s="1049"/>
      <c r="C158" s="1049"/>
      <c r="D158" s="1049"/>
      <c r="E158" s="1049"/>
      <c r="F158" s="105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7" t="s">
        <v>307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8"/>
      <c r="B162" s="1049"/>
      <c r="C162" s="1049"/>
      <c r="D162" s="1049"/>
      <c r="E162" s="1049"/>
      <c r="F162" s="1050"/>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8"/>
      <c r="B163" s="1049"/>
      <c r="C163" s="1049"/>
      <c r="D163" s="1049"/>
      <c r="E163" s="1049"/>
      <c r="F163" s="1050"/>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8"/>
      <c r="B164" s="1049"/>
      <c r="C164" s="1049"/>
      <c r="D164" s="1049"/>
      <c r="E164" s="1049"/>
      <c r="F164" s="105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8"/>
      <c r="B165" s="1049"/>
      <c r="C165" s="1049"/>
      <c r="D165" s="1049"/>
      <c r="E165" s="1049"/>
      <c r="F165" s="105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8"/>
      <c r="B166" s="1049"/>
      <c r="C166" s="1049"/>
      <c r="D166" s="1049"/>
      <c r="E166" s="1049"/>
      <c r="F166" s="105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8"/>
      <c r="B167" s="1049"/>
      <c r="C167" s="1049"/>
      <c r="D167" s="1049"/>
      <c r="E167" s="1049"/>
      <c r="F167" s="105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8"/>
      <c r="B168" s="1049"/>
      <c r="C168" s="1049"/>
      <c r="D168" s="1049"/>
      <c r="E168" s="1049"/>
      <c r="F168" s="105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8"/>
      <c r="B169" s="1049"/>
      <c r="C169" s="1049"/>
      <c r="D169" s="1049"/>
      <c r="E169" s="1049"/>
      <c r="F169" s="105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8"/>
      <c r="B170" s="1049"/>
      <c r="C170" s="1049"/>
      <c r="D170" s="1049"/>
      <c r="E170" s="1049"/>
      <c r="F170" s="105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8"/>
      <c r="B171" s="1049"/>
      <c r="C171" s="1049"/>
      <c r="D171" s="1049"/>
      <c r="E171" s="1049"/>
      <c r="F171" s="105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8"/>
      <c r="B172" s="1049"/>
      <c r="C172" s="1049"/>
      <c r="D172" s="1049"/>
      <c r="E172" s="1049"/>
      <c r="F172" s="105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8"/>
      <c r="B173" s="1049"/>
      <c r="C173" s="1049"/>
      <c r="D173" s="1049"/>
      <c r="E173" s="1049"/>
      <c r="F173" s="105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8"/>
      <c r="B174" s="1049"/>
      <c r="C174" s="1049"/>
      <c r="D174" s="1049"/>
      <c r="E174" s="1049"/>
      <c r="F174" s="1050"/>
      <c r="G174" s="447" t="s">
        <v>416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8"/>
      <c r="B175" s="1049"/>
      <c r="C175" s="1049"/>
      <c r="D175" s="1049"/>
      <c r="E175" s="1049"/>
      <c r="F175" s="1050"/>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8"/>
      <c r="B176" s="1049"/>
      <c r="C176" s="1049"/>
      <c r="D176" s="1049"/>
      <c r="E176" s="1049"/>
      <c r="F176" s="1050"/>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8"/>
      <c r="B177" s="1049"/>
      <c r="C177" s="1049"/>
      <c r="D177" s="1049"/>
      <c r="E177" s="1049"/>
      <c r="F177" s="105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8"/>
      <c r="B178" s="1049"/>
      <c r="C178" s="1049"/>
      <c r="D178" s="1049"/>
      <c r="E178" s="1049"/>
      <c r="F178" s="105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8"/>
      <c r="B179" s="1049"/>
      <c r="C179" s="1049"/>
      <c r="D179" s="1049"/>
      <c r="E179" s="1049"/>
      <c r="F179" s="105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8"/>
      <c r="B180" s="1049"/>
      <c r="C180" s="1049"/>
      <c r="D180" s="1049"/>
      <c r="E180" s="1049"/>
      <c r="F180" s="105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8"/>
      <c r="B181" s="1049"/>
      <c r="C181" s="1049"/>
      <c r="D181" s="1049"/>
      <c r="E181" s="1049"/>
      <c r="F181" s="105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8"/>
      <c r="B182" s="1049"/>
      <c r="C182" s="1049"/>
      <c r="D182" s="1049"/>
      <c r="E182" s="1049"/>
      <c r="F182" s="105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8"/>
      <c r="B183" s="1049"/>
      <c r="C183" s="1049"/>
      <c r="D183" s="1049"/>
      <c r="E183" s="1049"/>
      <c r="F183" s="105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8"/>
      <c r="B184" s="1049"/>
      <c r="C184" s="1049"/>
      <c r="D184" s="1049"/>
      <c r="E184" s="1049"/>
      <c r="F184" s="105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8"/>
      <c r="B185" s="1049"/>
      <c r="C185" s="1049"/>
      <c r="D185" s="1049"/>
      <c r="E185" s="1049"/>
      <c r="F185" s="105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8"/>
      <c r="B186" s="1049"/>
      <c r="C186" s="1049"/>
      <c r="D186" s="1049"/>
      <c r="E186" s="1049"/>
      <c r="F186" s="105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8"/>
      <c r="B187" s="1049"/>
      <c r="C187" s="1049"/>
      <c r="D187" s="1049"/>
      <c r="E187" s="1049"/>
      <c r="F187" s="1050"/>
      <c r="G187" s="447" t="s">
        <v>419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418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8"/>
      <c r="B188" s="1049"/>
      <c r="C188" s="1049"/>
      <c r="D188" s="1049"/>
      <c r="E188" s="1049"/>
      <c r="F188" s="1050"/>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8"/>
      <c r="B189" s="1049"/>
      <c r="C189" s="1049"/>
      <c r="D189" s="1049"/>
      <c r="E189" s="1049"/>
      <c r="F189" s="1050"/>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8"/>
      <c r="B190" s="1049"/>
      <c r="C190" s="1049"/>
      <c r="D190" s="1049"/>
      <c r="E190" s="1049"/>
      <c r="F190" s="105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8"/>
      <c r="B191" s="1049"/>
      <c r="C191" s="1049"/>
      <c r="D191" s="1049"/>
      <c r="E191" s="1049"/>
      <c r="F191" s="105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8"/>
      <c r="B192" s="1049"/>
      <c r="C192" s="1049"/>
      <c r="D192" s="1049"/>
      <c r="E192" s="1049"/>
      <c r="F192" s="105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8"/>
      <c r="B193" s="1049"/>
      <c r="C193" s="1049"/>
      <c r="D193" s="1049"/>
      <c r="E193" s="1049"/>
      <c r="F193" s="105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8"/>
      <c r="B194" s="1049"/>
      <c r="C194" s="1049"/>
      <c r="D194" s="1049"/>
      <c r="E194" s="1049"/>
      <c r="F194" s="105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8"/>
      <c r="B195" s="1049"/>
      <c r="C195" s="1049"/>
      <c r="D195" s="1049"/>
      <c r="E195" s="1049"/>
      <c r="F195" s="105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8"/>
      <c r="B196" s="1049"/>
      <c r="C196" s="1049"/>
      <c r="D196" s="1049"/>
      <c r="E196" s="1049"/>
      <c r="F196" s="105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8"/>
      <c r="B197" s="1049"/>
      <c r="C197" s="1049"/>
      <c r="D197" s="1049"/>
      <c r="E197" s="1049"/>
      <c r="F197" s="105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8"/>
      <c r="B198" s="1049"/>
      <c r="C198" s="1049"/>
      <c r="D198" s="1049"/>
      <c r="E198" s="1049"/>
      <c r="F198" s="105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8"/>
      <c r="B199" s="1049"/>
      <c r="C199" s="1049"/>
      <c r="D199" s="1049"/>
      <c r="E199" s="1049"/>
      <c r="F199" s="105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8"/>
      <c r="B200" s="1049"/>
      <c r="C200" s="1049"/>
      <c r="D200" s="1049"/>
      <c r="E200" s="1049"/>
      <c r="F200" s="1050"/>
      <c r="G200" s="447" t="s">
        <v>420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8"/>
      <c r="B201" s="1049"/>
      <c r="C201" s="1049"/>
      <c r="D201" s="1049"/>
      <c r="E201" s="1049"/>
      <c r="F201" s="1050"/>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8"/>
      <c r="B202" s="1049"/>
      <c r="C202" s="1049"/>
      <c r="D202" s="1049"/>
      <c r="E202" s="1049"/>
      <c r="F202" s="1050"/>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8"/>
      <c r="B203" s="1049"/>
      <c r="C203" s="1049"/>
      <c r="D203" s="1049"/>
      <c r="E203" s="1049"/>
      <c r="F203" s="105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8"/>
      <c r="B204" s="1049"/>
      <c r="C204" s="1049"/>
      <c r="D204" s="1049"/>
      <c r="E204" s="1049"/>
      <c r="F204" s="105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8"/>
      <c r="B205" s="1049"/>
      <c r="C205" s="1049"/>
      <c r="D205" s="1049"/>
      <c r="E205" s="1049"/>
      <c r="F205" s="105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8"/>
      <c r="B206" s="1049"/>
      <c r="C206" s="1049"/>
      <c r="D206" s="1049"/>
      <c r="E206" s="1049"/>
      <c r="F206" s="105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8"/>
      <c r="B207" s="1049"/>
      <c r="C207" s="1049"/>
      <c r="D207" s="1049"/>
      <c r="E207" s="1049"/>
      <c r="F207" s="105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8"/>
      <c r="B208" s="1049"/>
      <c r="C208" s="1049"/>
      <c r="D208" s="1049"/>
      <c r="E208" s="1049"/>
      <c r="F208" s="105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8"/>
      <c r="B209" s="1049"/>
      <c r="C209" s="1049"/>
      <c r="D209" s="1049"/>
      <c r="E209" s="1049"/>
      <c r="F209" s="105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8"/>
      <c r="B210" s="1049"/>
      <c r="C210" s="1049"/>
      <c r="D210" s="1049"/>
      <c r="E210" s="1049"/>
      <c r="F210" s="105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8"/>
      <c r="B211" s="1049"/>
      <c r="C211" s="1049"/>
      <c r="D211" s="1049"/>
      <c r="E211" s="1049"/>
      <c r="F211" s="105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7" t="s">
        <v>309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8"/>
      <c r="B215" s="1049"/>
      <c r="C215" s="1049"/>
      <c r="D215" s="1049"/>
      <c r="E215" s="1049"/>
      <c r="F215" s="1050"/>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8"/>
      <c r="B216" s="1049"/>
      <c r="C216" s="1049"/>
      <c r="D216" s="1049"/>
      <c r="E216" s="1049"/>
      <c r="F216" s="1050"/>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8"/>
      <c r="B217" s="1049"/>
      <c r="C217" s="1049"/>
      <c r="D217" s="1049"/>
      <c r="E217" s="1049"/>
      <c r="F217" s="105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8"/>
      <c r="B218" s="1049"/>
      <c r="C218" s="1049"/>
      <c r="D218" s="1049"/>
      <c r="E218" s="1049"/>
      <c r="F218" s="105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8"/>
      <c r="B219" s="1049"/>
      <c r="C219" s="1049"/>
      <c r="D219" s="1049"/>
      <c r="E219" s="1049"/>
      <c r="F219" s="105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8"/>
      <c r="B220" s="1049"/>
      <c r="C220" s="1049"/>
      <c r="D220" s="1049"/>
      <c r="E220" s="1049"/>
      <c r="F220" s="105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8"/>
      <c r="B221" s="1049"/>
      <c r="C221" s="1049"/>
      <c r="D221" s="1049"/>
      <c r="E221" s="1049"/>
      <c r="F221" s="105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8"/>
      <c r="B222" s="1049"/>
      <c r="C222" s="1049"/>
      <c r="D222" s="1049"/>
      <c r="E222" s="1049"/>
      <c r="F222" s="105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8"/>
      <c r="B223" s="1049"/>
      <c r="C223" s="1049"/>
      <c r="D223" s="1049"/>
      <c r="E223" s="1049"/>
      <c r="F223" s="105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8"/>
      <c r="B224" s="1049"/>
      <c r="C224" s="1049"/>
      <c r="D224" s="1049"/>
      <c r="E224" s="1049"/>
      <c r="F224" s="105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8"/>
      <c r="B225" s="1049"/>
      <c r="C225" s="1049"/>
      <c r="D225" s="1049"/>
      <c r="E225" s="1049"/>
      <c r="F225" s="105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8"/>
      <c r="B226" s="1049"/>
      <c r="C226" s="1049"/>
      <c r="D226" s="1049"/>
      <c r="E226" s="1049"/>
      <c r="F226" s="105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8"/>
      <c r="B227" s="1049"/>
      <c r="C227" s="1049"/>
      <c r="D227" s="1049"/>
      <c r="E227" s="1049"/>
      <c r="F227" s="1050"/>
      <c r="G227" s="447" t="s">
        <v>422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8"/>
      <c r="B228" s="1049"/>
      <c r="C228" s="1049"/>
      <c r="D228" s="1049"/>
      <c r="E228" s="1049"/>
      <c r="F228" s="1050"/>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8"/>
      <c r="B229" s="1049"/>
      <c r="C229" s="1049"/>
      <c r="D229" s="1049"/>
      <c r="E229" s="1049"/>
      <c r="F229" s="1050"/>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8"/>
      <c r="B230" s="1049"/>
      <c r="C230" s="1049"/>
      <c r="D230" s="1049"/>
      <c r="E230" s="1049"/>
      <c r="F230" s="105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8"/>
      <c r="B231" s="1049"/>
      <c r="C231" s="1049"/>
      <c r="D231" s="1049"/>
      <c r="E231" s="1049"/>
      <c r="F231" s="105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8"/>
      <c r="B232" s="1049"/>
      <c r="C232" s="1049"/>
      <c r="D232" s="1049"/>
      <c r="E232" s="1049"/>
      <c r="F232" s="105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8"/>
      <c r="B233" s="1049"/>
      <c r="C233" s="1049"/>
      <c r="D233" s="1049"/>
      <c r="E233" s="1049"/>
      <c r="F233" s="105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8"/>
      <c r="B234" s="1049"/>
      <c r="C234" s="1049"/>
      <c r="D234" s="1049"/>
      <c r="E234" s="1049"/>
      <c r="F234" s="105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8"/>
      <c r="B235" s="1049"/>
      <c r="C235" s="1049"/>
      <c r="D235" s="1049"/>
      <c r="E235" s="1049"/>
      <c r="F235" s="105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8"/>
      <c r="B236" s="1049"/>
      <c r="C236" s="1049"/>
      <c r="D236" s="1049"/>
      <c r="E236" s="1049"/>
      <c r="F236" s="105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8"/>
      <c r="B237" s="1049"/>
      <c r="C237" s="1049"/>
      <c r="D237" s="1049"/>
      <c r="E237" s="1049"/>
      <c r="F237" s="105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8"/>
      <c r="B238" s="1049"/>
      <c r="C238" s="1049"/>
      <c r="D238" s="1049"/>
      <c r="E238" s="1049"/>
      <c r="F238" s="105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8"/>
      <c r="B239" s="1049"/>
      <c r="C239" s="1049"/>
      <c r="D239" s="1049"/>
      <c r="E239" s="1049"/>
      <c r="F239" s="105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8"/>
      <c r="B240" s="1049"/>
      <c r="C240" s="1049"/>
      <c r="D240" s="1049"/>
      <c r="E240" s="1049"/>
      <c r="F240" s="1050"/>
      <c r="G240" s="447" t="s">
        <v>424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8"/>
      <c r="B241" s="1049"/>
      <c r="C241" s="1049"/>
      <c r="D241" s="1049"/>
      <c r="E241" s="1049"/>
      <c r="F241" s="1050"/>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8"/>
      <c r="B242" s="1049"/>
      <c r="C242" s="1049"/>
      <c r="D242" s="1049"/>
      <c r="E242" s="1049"/>
      <c r="F242" s="1050"/>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8"/>
      <c r="B243" s="1049"/>
      <c r="C243" s="1049"/>
      <c r="D243" s="1049"/>
      <c r="E243" s="1049"/>
      <c r="F243" s="105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8"/>
      <c r="B244" s="1049"/>
      <c r="C244" s="1049"/>
      <c r="D244" s="1049"/>
      <c r="E244" s="1049"/>
      <c r="F244" s="105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8"/>
      <c r="B245" s="1049"/>
      <c r="C245" s="1049"/>
      <c r="D245" s="1049"/>
      <c r="E245" s="1049"/>
      <c r="F245" s="105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8"/>
      <c r="B246" s="1049"/>
      <c r="C246" s="1049"/>
      <c r="D246" s="1049"/>
      <c r="E246" s="1049"/>
      <c r="F246" s="105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8"/>
      <c r="B247" s="1049"/>
      <c r="C247" s="1049"/>
      <c r="D247" s="1049"/>
      <c r="E247" s="1049"/>
      <c r="F247" s="105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8"/>
      <c r="B248" s="1049"/>
      <c r="C248" s="1049"/>
      <c r="D248" s="1049"/>
      <c r="E248" s="1049"/>
      <c r="F248" s="105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8"/>
      <c r="B249" s="1049"/>
      <c r="C249" s="1049"/>
      <c r="D249" s="1049"/>
      <c r="E249" s="1049"/>
      <c r="F249" s="105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8"/>
      <c r="B250" s="1049"/>
      <c r="C250" s="1049"/>
      <c r="D250" s="1049"/>
      <c r="E250" s="1049"/>
      <c r="F250" s="105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8"/>
      <c r="B251" s="1049"/>
      <c r="C251" s="1049"/>
      <c r="D251" s="1049"/>
      <c r="E251" s="1049"/>
      <c r="F251" s="105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8"/>
      <c r="B252" s="1049"/>
      <c r="C252" s="1049"/>
      <c r="D252" s="1049"/>
      <c r="E252" s="1049"/>
      <c r="F252" s="105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8"/>
      <c r="B253" s="1049"/>
      <c r="C253" s="1049"/>
      <c r="D253" s="1049"/>
      <c r="E253" s="1049"/>
      <c r="F253" s="1050"/>
      <c r="G253" s="447" t="s">
        <v>426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8"/>
      <c r="B254" s="1049"/>
      <c r="C254" s="1049"/>
      <c r="D254" s="1049"/>
      <c r="E254" s="1049"/>
      <c r="F254" s="1050"/>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8"/>
      <c r="B255" s="1049"/>
      <c r="C255" s="1049"/>
      <c r="D255" s="1049"/>
      <c r="E255" s="1049"/>
      <c r="F255" s="1050"/>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8"/>
      <c r="B256" s="1049"/>
      <c r="C256" s="1049"/>
      <c r="D256" s="1049"/>
      <c r="E256" s="1049"/>
      <c r="F256" s="105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8"/>
      <c r="B257" s="1049"/>
      <c r="C257" s="1049"/>
      <c r="D257" s="1049"/>
      <c r="E257" s="1049"/>
      <c r="F257" s="105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8"/>
      <c r="B258" s="1049"/>
      <c r="C258" s="1049"/>
      <c r="D258" s="1049"/>
      <c r="E258" s="1049"/>
      <c r="F258" s="105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8"/>
      <c r="B259" s="1049"/>
      <c r="C259" s="1049"/>
      <c r="D259" s="1049"/>
      <c r="E259" s="1049"/>
      <c r="F259" s="105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8"/>
      <c r="B260" s="1049"/>
      <c r="C260" s="1049"/>
      <c r="D260" s="1049"/>
      <c r="E260" s="1049"/>
      <c r="F260" s="105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8"/>
      <c r="B261" s="1049"/>
      <c r="C261" s="1049"/>
      <c r="D261" s="1049"/>
      <c r="E261" s="1049"/>
      <c r="F261" s="105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8"/>
      <c r="B262" s="1049"/>
      <c r="C262" s="1049"/>
      <c r="D262" s="1049"/>
      <c r="E262" s="1049"/>
      <c r="F262" s="105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8"/>
      <c r="B263" s="1049"/>
      <c r="C263" s="1049"/>
      <c r="D263" s="1049"/>
      <c r="E263" s="1049"/>
      <c r="F263" s="105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8"/>
      <c r="B264" s="1049"/>
      <c r="C264" s="1049"/>
      <c r="D264" s="1049"/>
      <c r="E264" s="1049"/>
      <c r="F264" s="105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4" sqref="AC4:AG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430</v>
      </c>
      <c r="K3" s="116"/>
      <c r="L3" s="116"/>
      <c r="M3" s="116"/>
      <c r="N3" s="116"/>
      <c r="O3" s="116"/>
      <c r="P3" s="349" t="s">
        <v>27</v>
      </c>
      <c r="Q3" s="349"/>
      <c r="R3" s="349"/>
      <c r="S3" s="349"/>
      <c r="T3" s="349"/>
      <c r="U3" s="349"/>
      <c r="V3" s="349"/>
      <c r="W3" s="349"/>
      <c r="X3" s="349"/>
      <c r="Y3" s="346" t="s">
        <v>490</v>
      </c>
      <c r="Z3" s="347"/>
      <c r="AA3" s="347"/>
      <c r="AB3" s="347"/>
      <c r="AC3" s="279" t="s">
        <v>473</v>
      </c>
      <c r="AD3" s="279"/>
      <c r="AE3" s="279"/>
      <c r="AF3" s="279"/>
      <c r="AG3" s="279"/>
      <c r="AH3" s="346" t="s">
        <v>390</v>
      </c>
      <c r="AI3" s="348"/>
      <c r="AJ3" s="348"/>
      <c r="AK3" s="348"/>
      <c r="AL3" s="348" t="s">
        <v>21</v>
      </c>
      <c r="AM3" s="348"/>
      <c r="AN3" s="348"/>
      <c r="AO3" s="429"/>
      <c r="AP3" s="430" t="s">
        <v>431</v>
      </c>
      <c r="AQ3" s="430"/>
      <c r="AR3" s="430"/>
      <c r="AS3" s="430"/>
      <c r="AT3" s="430"/>
      <c r="AU3" s="430"/>
      <c r="AV3" s="430"/>
      <c r="AW3" s="430"/>
      <c r="AX3" s="430"/>
    </row>
    <row r="4" spans="1:50" ht="26.25" customHeight="1" x14ac:dyDescent="0.15">
      <c r="A4" s="1068">
        <v>1</v>
      </c>
      <c r="B4" s="1068">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8">
        <v>2</v>
      </c>
      <c r="B5" s="1068">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8">
        <v>3</v>
      </c>
      <c r="B6" s="1068">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8">
        <v>4</v>
      </c>
      <c r="B7" s="1068">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8">
        <v>5</v>
      </c>
      <c r="B8" s="1068">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8">
        <v>6</v>
      </c>
      <c r="B9" s="1068">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8">
        <v>7</v>
      </c>
      <c r="B10" s="1068">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8">
        <v>8</v>
      </c>
      <c r="B11" s="1068">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8">
        <v>9</v>
      </c>
      <c r="B12" s="1068">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8">
        <v>10</v>
      </c>
      <c r="B13" s="1068">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8">
        <v>11</v>
      </c>
      <c r="B14" s="1068">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8">
        <v>12</v>
      </c>
      <c r="B15" s="1068">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8">
        <v>13</v>
      </c>
      <c r="B16" s="1068">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8">
        <v>14</v>
      </c>
      <c r="B17" s="1068">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8">
        <v>15</v>
      </c>
      <c r="B18" s="1068">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8">
        <v>16</v>
      </c>
      <c r="B19" s="1068">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8">
        <v>17</v>
      </c>
      <c r="B20" s="1068">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8">
        <v>18</v>
      </c>
      <c r="B21" s="1068">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8">
        <v>19</v>
      </c>
      <c r="B22" s="1068">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8">
        <v>20</v>
      </c>
      <c r="B23" s="1068">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8">
        <v>21</v>
      </c>
      <c r="B24" s="1068">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8">
        <v>22</v>
      </c>
      <c r="B25" s="1068">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8">
        <v>23</v>
      </c>
      <c r="B26" s="1068">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8">
        <v>24</v>
      </c>
      <c r="B27" s="1068">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8">
        <v>25</v>
      </c>
      <c r="B28" s="1068">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8">
        <v>26</v>
      </c>
      <c r="B29" s="1068">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8">
        <v>27</v>
      </c>
      <c r="B30" s="1068">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8">
        <v>28</v>
      </c>
      <c r="B31" s="1068">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8">
        <v>29</v>
      </c>
      <c r="B32" s="1068">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8">
        <v>30</v>
      </c>
      <c r="B33" s="1068">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430</v>
      </c>
      <c r="K36" s="116"/>
      <c r="L36" s="116"/>
      <c r="M36" s="116"/>
      <c r="N36" s="116"/>
      <c r="O36" s="116"/>
      <c r="P36" s="349" t="s">
        <v>27</v>
      </c>
      <c r="Q36" s="349"/>
      <c r="R36" s="349"/>
      <c r="S36" s="349"/>
      <c r="T36" s="349"/>
      <c r="U36" s="349"/>
      <c r="V36" s="349"/>
      <c r="W36" s="349"/>
      <c r="X36" s="349"/>
      <c r="Y36" s="346" t="s">
        <v>490</v>
      </c>
      <c r="Z36" s="347"/>
      <c r="AA36" s="347"/>
      <c r="AB36" s="347"/>
      <c r="AC36" s="279" t="s">
        <v>473</v>
      </c>
      <c r="AD36" s="279"/>
      <c r="AE36" s="279"/>
      <c r="AF36" s="279"/>
      <c r="AG36" s="279"/>
      <c r="AH36" s="346" t="s">
        <v>390</v>
      </c>
      <c r="AI36" s="348"/>
      <c r="AJ36" s="348"/>
      <c r="AK36" s="348"/>
      <c r="AL36" s="348" t="s">
        <v>21</v>
      </c>
      <c r="AM36" s="348"/>
      <c r="AN36" s="348"/>
      <c r="AO36" s="429"/>
      <c r="AP36" s="430" t="s">
        <v>431</v>
      </c>
      <c r="AQ36" s="430"/>
      <c r="AR36" s="430"/>
      <c r="AS36" s="430"/>
      <c r="AT36" s="430"/>
      <c r="AU36" s="430"/>
      <c r="AV36" s="430"/>
      <c r="AW36" s="430"/>
      <c r="AX36" s="430"/>
    </row>
    <row r="37" spans="1:50" ht="26.25" customHeight="1" x14ac:dyDescent="0.15">
      <c r="A37" s="1068">
        <v>1</v>
      </c>
      <c r="B37" s="1068">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8">
        <v>2</v>
      </c>
      <c r="B38" s="1068">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8">
        <v>3</v>
      </c>
      <c r="B39" s="1068">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8">
        <v>4</v>
      </c>
      <c r="B40" s="1068">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8">
        <v>5</v>
      </c>
      <c r="B41" s="1068">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8">
        <v>6</v>
      </c>
      <c r="B42" s="1068">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8">
        <v>7</v>
      </c>
      <c r="B43" s="1068">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8">
        <v>8</v>
      </c>
      <c r="B44" s="1068">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8">
        <v>9</v>
      </c>
      <c r="B45" s="1068">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8">
        <v>10</v>
      </c>
      <c r="B46" s="1068">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8">
        <v>11</v>
      </c>
      <c r="B47" s="1068">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8">
        <v>12</v>
      </c>
      <c r="B48" s="1068">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8">
        <v>13</v>
      </c>
      <c r="B49" s="1068">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8">
        <v>14</v>
      </c>
      <c r="B50" s="1068">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8">
        <v>15</v>
      </c>
      <c r="B51" s="1068">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8">
        <v>16</v>
      </c>
      <c r="B52" s="1068">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8">
        <v>17</v>
      </c>
      <c r="B53" s="1068">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8">
        <v>18</v>
      </c>
      <c r="B54" s="1068">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8">
        <v>19</v>
      </c>
      <c r="B55" s="1068">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8">
        <v>20</v>
      </c>
      <c r="B56" s="1068">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8">
        <v>21</v>
      </c>
      <c r="B57" s="1068">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8">
        <v>22</v>
      </c>
      <c r="B58" s="1068">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8">
        <v>23</v>
      </c>
      <c r="B59" s="1068">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8">
        <v>24</v>
      </c>
      <c r="B60" s="1068">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8">
        <v>25</v>
      </c>
      <c r="B61" s="1068">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8">
        <v>26</v>
      </c>
      <c r="B62" s="1068">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8">
        <v>27</v>
      </c>
      <c r="B63" s="1068">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8">
        <v>28</v>
      </c>
      <c r="B64" s="1068">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8">
        <v>29</v>
      </c>
      <c r="B65" s="1068">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8">
        <v>30</v>
      </c>
      <c r="B66" s="1068">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430</v>
      </c>
      <c r="K69" s="116"/>
      <c r="L69" s="116"/>
      <c r="M69" s="116"/>
      <c r="N69" s="116"/>
      <c r="O69" s="116"/>
      <c r="P69" s="349" t="s">
        <v>27</v>
      </c>
      <c r="Q69" s="349"/>
      <c r="R69" s="349"/>
      <c r="S69" s="349"/>
      <c r="T69" s="349"/>
      <c r="U69" s="349"/>
      <c r="V69" s="349"/>
      <c r="W69" s="349"/>
      <c r="X69" s="349"/>
      <c r="Y69" s="346" t="s">
        <v>490</v>
      </c>
      <c r="Z69" s="347"/>
      <c r="AA69" s="347"/>
      <c r="AB69" s="347"/>
      <c r="AC69" s="279" t="s">
        <v>473</v>
      </c>
      <c r="AD69" s="279"/>
      <c r="AE69" s="279"/>
      <c r="AF69" s="279"/>
      <c r="AG69" s="279"/>
      <c r="AH69" s="346" t="s">
        <v>390</v>
      </c>
      <c r="AI69" s="348"/>
      <c r="AJ69" s="348"/>
      <c r="AK69" s="348"/>
      <c r="AL69" s="348" t="s">
        <v>21</v>
      </c>
      <c r="AM69" s="348"/>
      <c r="AN69" s="348"/>
      <c r="AO69" s="429"/>
      <c r="AP69" s="430" t="s">
        <v>431</v>
      </c>
      <c r="AQ69" s="430"/>
      <c r="AR69" s="430"/>
      <c r="AS69" s="430"/>
      <c r="AT69" s="430"/>
      <c r="AU69" s="430"/>
      <c r="AV69" s="430"/>
      <c r="AW69" s="430"/>
      <c r="AX69" s="430"/>
    </row>
    <row r="70" spans="1:50" ht="26.25" customHeight="1" x14ac:dyDescent="0.15">
      <c r="A70" s="1068">
        <v>1</v>
      </c>
      <c r="B70" s="1068">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8">
        <v>2</v>
      </c>
      <c r="B71" s="1068">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8">
        <v>3</v>
      </c>
      <c r="B72" s="1068">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8">
        <v>4</v>
      </c>
      <c r="B73" s="1068">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8">
        <v>5</v>
      </c>
      <c r="B74" s="1068">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8">
        <v>6</v>
      </c>
      <c r="B75" s="1068">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8">
        <v>7</v>
      </c>
      <c r="B76" s="1068">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8">
        <v>8</v>
      </c>
      <c r="B77" s="1068">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8">
        <v>9</v>
      </c>
      <c r="B78" s="1068">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8">
        <v>10</v>
      </c>
      <c r="B79" s="1068">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8">
        <v>11</v>
      </c>
      <c r="B80" s="1068">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8">
        <v>12</v>
      </c>
      <c r="B81" s="1068">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8">
        <v>13</v>
      </c>
      <c r="B82" s="1068">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8">
        <v>14</v>
      </c>
      <c r="B83" s="1068">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8">
        <v>15</v>
      </c>
      <c r="B84" s="1068">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8">
        <v>16</v>
      </c>
      <c r="B85" s="1068">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8">
        <v>17</v>
      </c>
      <c r="B86" s="1068">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8">
        <v>18</v>
      </c>
      <c r="B87" s="1068">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8">
        <v>19</v>
      </c>
      <c r="B88" s="1068">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8">
        <v>20</v>
      </c>
      <c r="B89" s="1068">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8">
        <v>21</v>
      </c>
      <c r="B90" s="1068">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8">
        <v>22</v>
      </c>
      <c r="B91" s="1068">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8">
        <v>23</v>
      </c>
      <c r="B92" s="1068">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8">
        <v>24</v>
      </c>
      <c r="B93" s="1068">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8">
        <v>25</v>
      </c>
      <c r="B94" s="1068">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8">
        <v>26</v>
      </c>
      <c r="B95" s="1068">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8">
        <v>27</v>
      </c>
      <c r="B96" s="1068">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8">
        <v>28</v>
      </c>
      <c r="B97" s="1068">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8">
        <v>29</v>
      </c>
      <c r="B98" s="1068">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8">
        <v>30</v>
      </c>
      <c r="B99" s="1068">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430</v>
      </c>
      <c r="K102" s="116"/>
      <c r="L102" s="116"/>
      <c r="M102" s="116"/>
      <c r="N102" s="116"/>
      <c r="O102" s="116"/>
      <c r="P102" s="349" t="s">
        <v>27</v>
      </c>
      <c r="Q102" s="349"/>
      <c r="R102" s="349"/>
      <c r="S102" s="349"/>
      <c r="T102" s="349"/>
      <c r="U102" s="349"/>
      <c r="V102" s="349"/>
      <c r="W102" s="349"/>
      <c r="X102" s="349"/>
      <c r="Y102" s="346" t="s">
        <v>490</v>
      </c>
      <c r="Z102" s="347"/>
      <c r="AA102" s="347"/>
      <c r="AB102" s="347"/>
      <c r="AC102" s="279" t="s">
        <v>473</v>
      </c>
      <c r="AD102" s="279"/>
      <c r="AE102" s="279"/>
      <c r="AF102" s="279"/>
      <c r="AG102" s="279"/>
      <c r="AH102" s="346" t="s">
        <v>390</v>
      </c>
      <c r="AI102" s="348"/>
      <c r="AJ102" s="348"/>
      <c r="AK102" s="348"/>
      <c r="AL102" s="348" t="s">
        <v>21</v>
      </c>
      <c r="AM102" s="348"/>
      <c r="AN102" s="348"/>
      <c r="AO102" s="429"/>
      <c r="AP102" s="430" t="s">
        <v>431</v>
      </c>
      <c r="AQ102" s="430"/>
      <c r="AR102" s="430"/>
      <c r="AS102" s="430"/>
      <c r="AT102" s="430"/>
      <c r="AU102" s="430"/>
      <c r="AV102" s="430"/>
      <c r="AW102" s="430"/>
      <c r="AX102" s="430"/>
    </row>
    <row r="103" spans="1:50" ht="26.25" customHeight="1" x14ac:dyDescent="0.15">
      <c r="A103" s="1068">
        <v>1</v>
      </c>
      <c r="B103" s="1068">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8">
        <v>2</v>
      </c>
      <c r="B104" s="1068">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8">
        <v>3</v>
      </c>
      <c r="B105" s="1068">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8">
        <v>4</v>
      </c>
      <c r="B106" s="1068">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8">
        <v>5</v>
      </c>
      <c r="B107" s="1068">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8">
        <v>6</v>
      </c>
      <c r="B108" s="1068">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8">
        <v>7</v>
      </c>
      <c r="B109" s="1068">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8">
        <v>8</v>
      </c>
      <c r="B110" s="1068">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8">
        <v>9</v>
      </c>
      <c r="B111" s="1068">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8">
        <v>10</v>
      </c>
      <c r="B112" s="1068">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8">
        <v>11</v>
      </c>
      <c r="B113" s="1068">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8">
        <v>12</v>
      </c>
      <c r="B114" s="1068">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8">
        <v>13</v>
      </c>
      <c r="B115" s="1068">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8">
        <v>14</v>
      </c>
      <c r="B116" s="1068">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8">
        <v>15</v>
      </c>
      <c r="B117" s="1068">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8">
        <v>16</v>
      </c>
      <c r="B118" s="1068">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8">
        <v>17</v>
      </c>
      <c r="B119" s="1068">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8">
        <v>18</v>
      </c>
      <c r="B120" s="1068">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8">
        <v>19</v>
      </c>
      <c r="B121" s="1068">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8">
        <v>20</v>
      </c>
      <c r="B122" s="1068">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8">
        <v>21</v>
      </c>
      <c r="B123" s="1068">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8">
        <v>22</v>
      </c>
      <c r="B124" s="1068">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8">
        <v>23</v>
      </c>
      <c r="B125" s="1068">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8">
        <v>24</v>
      </c>
      <c r="B126" s="1068">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8">
        <v>25</v>
      </c>
      <c r="B127" s="1068">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8">
        <v>26</v>
      </c>
      <c r="B128" s="1068">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8">
        <v>27</v>
      </c>
      <c r="B129" s="1068">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8">
        <v>28</v>
      </c>
      <c r="B130" s="1068">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8">
        <v>29</v>
      </c>
      <c r="B131" s="1068">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8">
        <v>30</v>
      </c>
      <c r="B132" s="1068">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430</v>
      </c>
      <c r="K135" s="116"/>
      <c r="L135" s="116"/>
      <c r="M135" s="116"/>
      <c r="N135" s="116"/>
      <c r="O135" s="116"/>
      <c r="P135" s="349" t="s">
        <v>27</v>
      </c>
      <c r="Q135" s="349"/>
      <c r="R135" s="349"/>
      <c r="S135" s="349"/>
      <c r="T135" s="349"/>
      <c r="U135" s="349"/>
      <c r="V135" s="349"/>
      <c r="W135" s="349"/>
      <c r="X135" s="349"/>
      <c r="Y135" s="346" t="s">
        <v>490</v>
      </c>
      <c r="Z135" s="347"/>
      <c r="AA135" s="347"/>
      <c r="AB135" s="347"/>
      <c r="AC135" s="279" t="s">
        <v>473</v>
      </c>
      <c r="AD135" s="279"/>
      <c r="AE135" s="279"/>
      <c r="AF135" s="279"/>
      <c r="AG135" s="279"/>
      <c r="AH135" s="346" t="s">
        <v>390</v>
      </c>
      <c r="AI135" s="348"/>
      <c r="AJ135" s="348"/>
      <c r="AK135" s="348"/>
      <c r="AL135" s="348" t="s">
        <v>21</v>
      </c>
      <c r="AM135" s="348"/>
      <c r="AN135" s="348"/>
      <c r="AO135" s="429"/>
      <c r="AP135" s="430" t="s">
        <v>431</v>
      </c>
      <c r="AQ135" s="430"/>
      <c r="AR135" s="430"/>
      <c r="AS135" s="430"/>
      <c r="AT135" s="430"/>
      <c r="AU135" s="430"/>
      <c r="AV135" s="430"/>
      <c r="AW135" s="430"/>
      <c r="AX135" s="430"/>
    </row>
    <row r="136" spans="1:50" ht="26.25" customHeight="1" x14ac:dyDescent="0.15">
      <c r="A136" s="1068">
        <v>1</v>
      </c>
      <c r="B136" s="1068">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8">
        <v>2</v>
      </c>
      <c r="B137" s="1068">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8">
        <v>3</v>
      </c>
      <c r="B138" s="1068">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8">
        <v>4</v>
      </c>
      <c r="B139" s="1068">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8">
        <v>5</v>
      </c>
      <c r="B140" s="1068">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8">
        <v>6</v>
      </c>
      <c r="B141" s="1068">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8">
        <v>7</v>
      </c>
      <c r="B142" s="1068">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8">
        <v>8</v>
      </c>
      <c r="B143" s="1068">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8">
        <v>9</v>
      </c>
      <c r="B144" s="1068">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8">
        <v>10</v>
      </c>
      <c r="B145" s="1068">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8">
        <v>11</v>
      </c>
      <c r="B146" s="1068">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8">
        <v>12</v>
      </c>
      <c r="B147" s="1068">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8">
        <v>13</v>
      </c>
      <c r="B148" s="1068">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8">
        <v>14</v>
      </c>
      <c r="B149" s="1068">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8">
        <v>15</v>
      </c>
      <c r="B150" s="1068">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8">
        <v>16</v>
      </c>
      <c r="B151" s="1068">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8">
        <v>17</v>
      </c>
      <c r="B152" s="1068">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8">
        <v>18</v>
      </c>
      <c r="B153" s="1068">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8">
        <v>19</v>
      </c>
      <c r="B154" s="1068">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8">
        <v>20</v>
      </c>
      <c r="B155" s="1068">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8">
        <v>21</v>
      </c>
      <c r="B156" s="1068">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8">
        <v>22</v>
      </c>
      <c r="B157" s="1068">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8">
        <v>23</v>
      </c>
      <c r="B158" s="1068">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8">
        <v>24</v>
      </c>
      <c r="B159" s="1068">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8">
        <v>25</v>
      </c>
      <c r="B160" s="1068">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8">
        <v>26</v>
      </c>
      <c r="B161" s="1068">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8">
        <v>27</v>
      </c>
      <c r="B162" s="1068">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8">
        <v>28</v>
      </c>
      <c r="B163" s="1068">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8">
        <v>29</v>
      </c>
      <c r="B164" s="1068">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8">
        <v>30</v>
      </c>
      <c r="B165" s="1068">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430</v>
      </c>
      <c r="K168" s="116"/>
      <c r="L168" s="116"/>
      <c r="M168" s="116"/>
      <c r="N168" s="116"/>
      <c r="O168" s="116"/>
      <c r="P168" s="349" t="s">
        <v>27</v>
      </c>
      <c r="Q168" s="349"/>
      <c r="R168" s="349"/>
      <c r="S168" s="349"/>
      <c r="T168" s="349"/>
      <c r="U168" s="349"/>
      <c r="V168" s="349"/>
      <c r="W168" s="349"/>
      <c r="X168" s="349"/>
      <c r="Y168" s="346" t="s">
        <v>490</v>
      </c>
      <c r="Z168" s="347"/>
      <c r="AA168" s="347"/>
      <c r="AB168" s="347"/>
      <c r="AC168" s="279" t="s">
        <v>473</v>
      </c>
      <c r="AD168" s="279"/>
      <c r="AE168" s="279"/>
      <c r="AF168" s="279"/>
      <c r="AG168" s="279"/>
      <c r="AH168" s="346" t="s">
        <v>390</v>
      </c>
      <c r="AI168" s="348"/>
      <c r="AJ168" s="348"/>
      <c r="AK168" s="348"/>
      <c r="AL168" s="348" t="s">
        <v>21</v>
      </c>
      <c r="AM168" s="348"/>
      <c r="AN168" s="348"/>
      <c r="AO168" s="429"/>
      <c r="AP168" s="430" t="s">
        <v>431</v>
      </c>
      <c r="AQ168" s="430"/>
      <c r="AR168" s="430"/>
      <c r="AS168" s="430"/>
      <c r="AT168" s="430"/>
      <c r="AU168" s="430"/>
      <c r="AV168" s="430"/>
      <c r="AW168" s="430"/>
      <c r="AX168" s="430"/>
    </row>
    <row r="169" spans="1:50" ht="26.25" customHeight="1" x14ac:dyDescent="0.15">
      <c r="A169" s="1068">
        <v>1</v>
      </c>
      <c r="B169" s="1068">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8">
        <v>2</v>
      </c>
      <c r="B170" s="1068">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8">
        <v>3</v>
      </c>
      <c r="B171" s="1068">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8">
        <v>4</v>
      </c>
      <c r="B172" s="1068">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8">
        <v>5</v>
      </c>
      <c r="B173" s="1068">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8">
        <v>6</v>
      </c>
      <c r="B174" s="1068">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8">
        <v>7</v>
      </c>
      <c r="B175" s="1068">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8">
        <v>8</v>
      </c>
      <c r="B176" s="1068">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8">
        <v>9</v>
      </c>
      <c r="B177" s="1068">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8">
        <v>10</v>
      </c>
      <c r="B178" s="1068">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8">
        <v>11</v>
      </c>
      <c r="B179" s="1068">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8">
        <v>12</v>
      </c>
      <c r="B180" s="1068">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8">
        <v>13</v>
      </c>
      <c r="B181" s="1068">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8">
        <v>14</v>
      </c>
      <c r="B182" s="1068">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8">
        <v>15</v>
      </c>
      <c r="B183" s="1068">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8">
        <v>16</v>
      </c>
      <c r="B184" s="1068">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8">
        <v>17</v>
      </c>
      <c r="B185" s="1068">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8">
        <v>18</v>
      </c>
      <c r="B186" s="1068">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8">
        <v>19</v>
      </c>
      <c r="B187" s="1068">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8">
        <v>20</v>
      </c>
      <c r="B188" s="1068">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8">
        <v>21</v>
      </c>
      <c r="B189" s="1068">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8">
        <v>22</v>
      </c>
      <c r="B190" s="1068">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8">
        <v>23</v>
      </c>
      <c r="B191" s="1068">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8">
        <v>24</v>
      </c>
      <c r="B192" s="1068">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8">
        <v>25</v>
      </c>
      <c r="B193" s="1068">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8">
        <v>26</v>
      </c>
      <c r="B194" s="1068">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8">
        <v>27</v>
      </c>
      <c r="B195" s="1068">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8">
        <v>28</v>
      </c>
      <c r="B196" s="1068">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8">
        <v>29</v>
      </c>
      <c r="B197" s="1068">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8">
        <v>30</v>
      </c>
      <c r="B198" s="1068">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430</v>
      </c>
      <c r="K201" s="116"/>
      <c r="L201" s="116"/>
      <c r="M201" s="116"/>
      <c r="N201" s="116"/>
      <c r="O201" s="116"/>
      <c r="P201" s="349" t="s">
        <v>27</v>
      </c>
      <c r="Q201" s="349"/>
      <c r="R201" s="349"/>
      <c r="S201" s="349"/>
      <c r="T201" s="349"/>
      <c r="U201" s="349"/>
      <c r="V201" s="349"/>
      <c r="W201" s="349"/>
      <c r="X201" s="349"/>
      <c r="Y201" s="346" t="s">
        <v>490</v>
      </c>
      <c r="Z201" s="347"/>
      <c r="AA201" s="347"/>
      <c r="AB201" s="347"/>
      <c r="AC201" s="279" t="s">
        <v>473</v>
      </c>
      <c r="AD201" s="279"/>
      <c r="AE201" s="279"/>
      <c r="AF201" s="279"/>
      <c r="AG201" s="279"/>
      <c r="AH201" s="346" t="s">
        <v>390</v>
      </c>
      <c r="AI201" s="348"/>
      <c r="AJ201" s="348"/>
      <c r="AK201" s="348"/>
      <c r="AL201" s="348" t="s">
        <v>21</v>
      </c>
      <c r="AM201" s="348"/>
      <c r="AN201" s="348"/>
      <c r="AO201" s="429"/>
      <c r="AP201" s="430" t="s">
        <v>431</v>
      </c>
      <c r="AQ201" s="430"/>
      <c r="AR201" s="430"/>
      <c r="AS201" s="430"/>
      <c r="AT201" s="430"/>
      <c r="AU201" s="430"/>
      <c r="AV201" s="430"/>
      <c r="AW201" s="430"/>
      <c r="AX201" s="430"/>
    </row>
    <row r="202" spans="1:50" ht="26.25" customHeight="1" x14ac:dyDescent="0.15">
      <c r="A202" s="1068">
        <v>1</v>
      </c>
      <c r="B202" s="1068">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8">
        <v>2</v>
      </c>
      <c r="B203" s="1068">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8">
        <v>3</v>
      </c>
      <c r="B204" s="1068">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8">
        <v>4</v>
      </c>
      <c r="B205" s="1068">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8">
        <v>5</v>
      </c>
      <c r="B206" s="1068">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8">
        <v>6</v>
      </c>
      <c r="B207" s="1068">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8">
        <v>7</v>
      </c>
      <c r="B208" s="1068">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8">
        <v>8</v>
      </c>
      <c r="B209" s="1068">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8">
        <v>9</v>
      </c>
      <c r="B210" s="1068">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8">
        <v>10</v>
      </c>
      <c r="B211" s="1068">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8">
        <v>11</v>
      </c>
      <c r="B212" s="1068">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8">
        <v>12</v>
      </c>
      <c r="B213" s="1068">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8">
        <v>13</v>
      </c>
      <c r="B214" s="1068">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8">
        <v>14</v>
      </c>
      <c r="B215" s="1068">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8">
        <v>15</v>
      </c>
      <c r="B216" s="1068">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8">
        <v>16</v>
      </c>
      <c r="B217" s="1068">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8">
        <v>17</v>
      </c>
      <c r="B218" s="1068">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8">
        <v>18</v>
      </c>
      <c r="B219" s="1068">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8">
        <v>19</v>
      </c>
      <c r="B220" s="1068">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8">
        <v>20</v>
      </c>
      <c r="B221" s="1068">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8">
        <v>21</v>
      </c>
      <c r="B222" s="1068">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8">
        <v>22</v>
      </c>
      <c r="B223" s="1068">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8">
        <v>23</v>
      </c>
      <c r="B224" s="1068">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8">
        <v>24</v>
      </c>
      <c r="B225" s="1068">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8">
        <v>25</v>
      </c>
      <c r="B226" s="1068">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8">
        <v>26</v>
      </c>
      <c r="B227" s="1068">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8">
        <v>27</v>
      </c>
      <c r="B228" s="1068">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8">
        <v>28</v>
      </c>
      <c r="B229" s="1068">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8">
        <v>29</v>
      </c>
      <c r="B230" s="1068">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8">
        <v>30</v>
      </c>
      <c r="B231" s="1068">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430</v>
      </c>
      <c r="K234" s="116"/>
      <c r="L234" s="116"/>
      <c r="M234" s="116"/>
      <c r="N234" s="116"/>
      <c r="O234" s="116"/>
      <c r="P234" s="349" t="s">
        <v>27</v>
      </c>
      <c r="Q234" s="349"/>
      <c r="R234" s="349"/>
      <c r="S234" s="349"/>
      <c r="T234" s="349"/>
      <c r="U234" s="349"/>
      <c r="V234" s="349"/>
      <c r="W234" s="349"/>
      <c r="X234" s="349"/>
      <c r="Y234" s="346" t="s">
        <v>490</v>
      </c>
      <c r="Z234" s="347"/>
      <c r="AA234" s="347"/>
      <c r="AB234" s="347"/>
      <c r="AC234" s="279" t="s">
        <v>473</v>
      </c>
      <c r="AD234" s="279"/>
      <c r="AE234" s="279"/>
      <c r="AF234" s="279"/>
      <c r="AG234" s="279"/>
      <c r="AH234" s="346" t="s">
        <v>390</v>
      </c>
      <c r="AI234" s="348"/>
      <c r="AJ234" s="348"/>
      <c r="AK234" s="348"/>
      <c r="AL234" s="348" t="s">
        <v>21</v>
      </c>
      <c r="AM234" s="348"/>
      <c r="AN234" s="348"/>
      <c r="AO234" s="429"/>
      <c r="AP234" s="430" t="s">
        <v>431</v>
      </c>
      <c r="AQ234" s="430"/>
      <c r="AR234" s="430"/>
      <c r="AS234" s="430"/>
      <c r="AT234" s="430"/>
      <c r="AU234" s="430"/>
      <c r="AV234" s="430"/>
      <c r="AW234" s="430"/>
      <c r="AX234" s="430"/>
    </row>
    <row r="235" spans="1:50" ht="26.25" customHeight="1" x14ac:dyDescent="0.15">
      <c r="A235" s="1068">
        <v>1</v>
      </c>
      <c r="B235" s="1068">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8">
        <v>2</v>
      </c>
      <c r="B236" s="1068">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8">
        <v>3</v>
      </c>
      <c r="B237" s="1068">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8">
        <v>4</v>
      </c>
      <c r="B238" s="1068">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8">
        <v>5</v>
      </c>
      <c r="B239" s="1068">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8">
        <v>6</v>
      </c>
      <c r="B240" s="1068">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8">
        <v>7</v>
      </c>
      <c r="B241" s="1068">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8">
        <v>8</v>
      </c>
      <c r="B242" s="1068">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8">
        <v>9</v>
      </c>
      <c r="B243" s="1068">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8">
        <v>10</v>
      </c>
      <c r="B244" s="1068">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8">
        <v>11</v>
      </c>
      <c r="B245" s="1068">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8">
        <v>12</v>
      </c>
      <c r="B246" s="1068">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8">
        <v>13</v>
      </c>
      <c r="B247" s="1068">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8">
        <v>14</v>
      </c>
      <c r="B248" s="1068">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8">
        <v>15</v>
      </c>
      <c r="B249" s="1068">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8">
        <v>16</v>
      </c>
      <c r="B250" s="1068">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8">
        <v>17</v>
      </c>
      <c r="B251" s="1068">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8">
        <v>18</v>
      </c>
      <c r="B252" s="1068">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8">
        <v>19</v>
      </c>
      <c r="B253" s="1068">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8">
        <v>20</v>
      </c>
      <c r="B254" s="1068">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8">
        <v>21</v>
      </c>
      <c r="B255" s="1068">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8">
        <v>22</v>
      </c>
      <c r="B256" s="1068">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8">
        <v>23</v>
      </c>
      <c r="B257" s="1068">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8">
        <v>24</v>
      </c>
      <c r="B258" s="1068">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8">
        <v>25</v>
      </c>
      <c r="B259" s="1068">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8">
        <v>26</v>
      </c>
      <c r="B260" s="1068">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8">
        <v>27</v>
      </c>
      <c r="B261" s="1068">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8">
        <v>28</v>
      </c>
      <c r="B262" s="1068">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8">
        <v>29</v>
      </c>
      <c r="B263" s="1068">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8">
        <v>30</v>
      </c>
      <c r="B264" s="1068">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430</v>
      </c>
      <c r="K267" s="116"/>
      <c r="L267" s="116"/>
      <c r="M267" s="116"/>
      <c r="N267" s="116"/>
      <c r="O267" s="116"/>
      <c r="P267" s="349" t="s">
        <v>27</v>
      </c>
      <c r="Q267" s="349"/>
      <c r="R267" s="349"/>
      <c r="S267" s="349"/>
      <c r="T267" s="349"/>
      <c r="U267" s="349"/>
      <c r="V267" s="349"/>
      <c r="W267" s="349"/>
      <c r="X267" s="349"/>
      <c r="Y267" s="346" t="s">
        <v>490</v>
      </c>
      <c r="Z267" s="347"/>
      <c r="AA267" s="347"/>
      <c r="AB267" s="347"/>
      <c r="AC267" s="279" t="s">
        <v>473</v>
      </c>
      <c r="AD267" s="279"/>
      <c r="AE267" s="279"/>
      <c r="AF267" s="279"/>
      <c r="AG267" s="279"/>
      <c r="AH267" s="346" t="s">
        <v>390</v>
      </c>
      <c r="AI267" s="348"/>
      <c r="AJ267" s="348"/>
      <c r="AK267" s="348"/>
      <c r="AL267" s="348" t="s">
        <v>21</v>
      </c>
      <c r="AM267" s="348"/>
      <c r="AN267" s="348"/>
      <c r="AO267" s="429"/>
      <c r="AP267" s="430" t="s">
        <v>431</v>
      </c>
      <c r="AQ267" s="430"/>
      <c r="AR267" s="430"/>
      <c r="AS267" s="430"/>
      <c r="AT267" s="430"/>
      <c r="AU267" s="430"/>
      <c r="AV267" s="430"/>
      <c r="AW267" s="430"/>
      <c r="AX267" s="430"/>
    </row>
    <row r="268" spans="1:50" ht="26.25" customHeight="1" x14ac:dyDescent="0.15">
      <c r="A268" s="1068">
        <v>1</v>
      </c>
      <c r="B268" s="1068">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8">
        <v>2</v>
      </c>
      <c r="B269" s="1068">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8">
        <v>3</v>
      </c>
      <c r="B270" s="1068">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8">
        <v>4</v>
      </c>
      <c r="B271" s="1068">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8">
        <v>5</v>
      </c>
      <c r="B272" s="1068">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8">
        <v>6</v>
      </c>
      <c r="B273" s="1068">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8">
        <v>7</v>
      </c>
      <c r="B274" s="1068">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8">
        <v>8</v>
      </c>
      <c r="B275" s="1068">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8">
        <v>9</v>
      </c>
      <c r="B276" s="1068">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8">
        <v>10</v>
      </c>
      <c r="B277" s="1068">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8">
        <v>11</v>
      </c>
      <c r="B278" s="1068">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8">
        <v>12</v>
      </c>
      <c r="B279" s="1068">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8">
        <v>13</v>
      </c>
      <c r="B280" s="1068">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8">
        <v>14</v>
      </c>
      <c r="B281" s="1068">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8">
        <v>15</v>
      </c>
      <c r="B282" s="1068">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8">
        <v>16</v>
      </c>
      <c r="B283" s="1068">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8">
        <v>17</v>
      </c>
      <c r="B284" s="1068">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8">
        <v>18</v>
      </c>
      <c r="B285" s="1068">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8">
        <v>19</v>
      </c>
      <c r="B286" s="1068">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8">
        <v>20</v>
      </c>
      <c r="B287" s="1068">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8">
        <v>21</v>
      </c>
      <c r="B288" s="1068">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8">
        <v>22</v>
      </c>
      <c r="B289" s="1068">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8">
        <v>23</v>
      </c>
      <c r="B290" s="1068">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8">
        <v>24</v>
      </c>
      <c r="B291" s="1068">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8">
        <v>25</v>
      </c>
      <c r="B292" s="1068">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8">
        <v>26</v>
      </c>
      <c r="B293" s="1068">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8">
        <v>27</v>
      </c>
      <c r="B294" s="1068">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8">
        <v>28</v>
      </c>
      <c r="B295" s="1068">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8">
        <v>29</v>
      </c>
      <c r="B296" s="1068">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8">
        <v>30</v>
      </c>
      <c r="B297" s="1068">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430</v>
      </c>
      <c r="K300" s="116"/>
      <c r="L300" s="116"/>
      <c r="M300" s="116"/>
      <c r="N300" s="116"/>
      <c r="O300" s="116"/>
      <c r="P300" s="349" t="s">
        <v>27</v>
      </c>
      <c r="Q300" s="349"/>
      <c r="R300" s="349"/>
      <c r="S300" s="349"/>
      <c r="T300" s="349"/>
      <c r="U300" s="349"/>
      <c r="V300" s="349"/>
      <c r="W300" s="349"/>
      <c r="X300" s="349"/>
      <c r="Y300" s="346" t="s">
        <v>490</v>
      </c>
      <c r="Z300" s="347"/>
      <c r="AA300" s="347"/>
      <c r="AB300" s="347"/>
      <c r="AC300" s="279" t="s">
        <v>473</v>
      </c>
      <c r="AD300" s="279"/>
      <c r="AE300" s="279"/>
      <c r="AF300" s="279"/>
      <c r="AG300" s="279"/>
      <c r="AH300" s="346" t="s">
        <v>390</v>
      </c>
      <c r="AI300" s="348"/>
      <c r="AJ300" s="348"/>
      <c r="AK300" s="348"/>
      <c r="AL300" s="348" t="s">
        <v>21</v>
      </c>
      <c r="AM300" s="348"/>
      <c r="AN300" s="348"/>
      <c r="AO300" s="429"/>
      <c r="AP300" s="430" t="s">
        <v>431</v>
      </c>
      <c r="AQ300" s="430"/>
      <c r="AR300" s="430"/>
      <c r="AS300" s="430"/>
      <c r="AT300" s="430"/>
      <c r="AU300" s="430"/>
      <c r="AV300" s="430"/>
      <c r="AW300" s="430"/>
      <c r="AX300" s="430"/>
    </row>
    <row r="301" spans="1:50" ht="26.25" customHeight="1" x14ac:dyDescent="0.15">
      <c r="A301" s="1068">
        <v>1</v>
      </c>
      <c r="B301" s="1068">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8">
        <v>2</v>
      </c>
      <c r="B302" s="1068">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8">
        <v>3</v>
      </c>
      <c r="B303" s="1068">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8">
        <v>4</v>
      </c>
      <c r="B304" s="1068">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8">
        <v>5</v>
      </c>
      <c r="B305" s="1068">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8">
        <v>6</v>
      </c>
      <c r="B306" s="1068">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8">
        <v>7</v>
      </c>
      <c r="B307" s="1068">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8">
        <v>8</v>
      </c>
      <c r="B308" s="1068">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8">
        <v>9</v>
      </c>
      <c r="B309" s="1068">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8">
        <v>10</v>
      </c>
      <c r="B310" s="1068">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8">
        <v>11</v>
      </c>
      <c r="B311" s="1068">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8">
        <v>12</v>
      </c>
      <c r="B312" s="1068">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8">
        <v>13</v>
      </c>
      <c r="B313" s="1068">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8">
        <v>14</v>
      </c>
      <c r="B314" s="1068">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8">
        <v>15</v>
      </c>
      <c r="B315" s="1068">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8">
        <v>16</v>
      </c>
      <c r="B316" s="1068">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8">
        <v>17</v>
      </c>
      <c r="B317" s="1068">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8">
        <v>18</v>
      </c>
      <c r="B318" s="1068">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8">
        <v>19</v>
      </c>
      <c r="B319" s="1068">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8">
        <v>20</v>
      </c>
      <c r="B320" s="1068">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8">
        <v>21</v>
      </c>
      <c r="B321" s="1068">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8">
        <v>22</v>
      </c>
      <c r="B322" s="1068">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8">
        <v>23</v>
      </c>
      <c r="B323" s="1068">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8">
        <v>24</v>
      </c>
      <c r="B324" s="1068">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8">
        <v>25</v>
      </c>
      <c r="B325" s="1068">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8">
        <v>26</v>
      </c>
      <c r="B326" s="1068">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8">
        <v>27</v>
      </c>
      <c r="B327" s="1068">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8">
        <v>28</v>
      </c>
      <c r="B328" s="1068">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8">
        <v>29</v>
      </c>
      <c r="B329" s="1068">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8">
        <v>30</v>
      </c>
      <c r="B330" s="1068">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430</v>
      </c>
      <c r="K333" s="116"/>
      <c r="L333" s="116"/>
      <c r="M333" s="116"/>
      <c r="N333" s="116"/>
      <c r="O333" s="116"/>
      <c r="P333" s="349" t="s">
        <v>27</v>
      </c>
      <c r="Q333" s="349"/>
      <c r="R333" s="349"/>
      <c r="S333" s="349"/>
      <c r="T333" s="349"/>
      <c r="U333" s="349"/>
      <c r="V333" s="349"/>
      <c r="W333" s="349"/>
      <c r="X333" s="349"/>
      <c r="Y333" s="346" t="s">
        <v>490</v>
      </c>
      <c r="Z333" s="347"/>
      <c r="AA333" s="347"/>
      <c r="AB333" s="347"/>
      <c r="AC333" s="279" t="s">
        <v>473</v>
      </c>
      <c r="AD333" s="279"/>
      <c r="AE333" s="279"/>
      <c r="AF333" s="279"/>
      <c r="AG333" s="279"/>
      <c r="AH333" s="346" t="s">
        <v>390</v>
      </c>
      <c r="AI333" s="348"/>
      <c r="AJ333" s="348"/>
      <c r="AK333" s="348"/>
      <c r="AL333" s="348" t="s">
        <v>21</v>
      </c>
      <c r="AM333" s="348"/>
      <c r="AN333" s="348"/>
      <c r="AO333" s="429"/>
      <c r="AP333" s="430" t="s">
        <v>431</v>
      </c>
      <c r="AQ333" s="430"/>
      <c r="AR333" s="430"/>
      <c r="AS333" s="430"/>
      <c r="AT333" s="430"/>
      <c r="AU333" s="430"/>
      <c r="AV333" s="430"/>
      <c r="AW333" s="430"/>
      <c r="AX333" s="430"/>
    </row>
    <row r="334" spans="1:50" ht="26.25" customHeight="1" x14ac:dyDescent="0.15">
      <c r="A334" s="1068">
        <v>1</v>
      </c>
      <c r="B334" s="1068">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8">
        <v>2</v>
      </c>
      <c r="B335" s="1068">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8">
        <v>3</v>
      </c>
      <c r="B336" s="1068">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8">
        <v>4</v>
      </c>
      <c r="B337" s="1068">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8">
        <v>5</v>
      </c>
      <c r="B338" s="1068">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8">
        <v>6</v>
      </c>
      <c r="B339" s="1068">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8">
        <v>7</v>
      </c>
      <c r="B340" s="1068">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8">
        <v>8</v>
      </c>
      <c r="B341" s="1068">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8">
        <v>9</v>
      </c>
      <c r="B342" s="1068">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8">
        <v>10</v>
      </c>
      <c r="B343" s="1068">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8">
        <v>11</v>
      </c>
      <c r="B344" s="1068">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8">
        <v>12</v>
      </c>
      <c r="B345" s="1068">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8">
        <v>13</v>
      </c>
      <c r="B346" s="1068">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8">
        <v>14</v>
      </c>
      <c r="B347" s="1068">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8">
        <v>15</v>
      </c>
      <c r="B348" s="1068">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8">
        <v>16</v>
      </c>
      <c r="B349" s="1068">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8">
        <v>17</v>
      </c>
      <c r="B350" s="1068">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8">
        <v>18</v>
      </c>
      <c r="B351" s="1068">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8">
        <v>19</v>
      </c>
      <c r="B352" s="1068">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8">
        <v>20</v>
      </c>
      <c r="B353" s="1068">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8">
        <v>21</v>
      </c>
      <c r="B354" s="1068">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8">
        <v>22</v>
      </c>
      <c r="B355" s="1068">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8">
        <v>23</v>
      </c>
      <c r="B356" s="1068">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8">
        <v>24</v>
      </c>
      <c r="B357" s="1068">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8">
        <v>25</v>
      </c>
      <c r="B358" s="1068">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8">
        <v>26</v>
      </c>
      <c r="B359" s="1068">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8">
        <v>27</v>
      </c>
      <c r="B360" s="1068">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8">
        <v>28</v>
      </c>
      <c r="B361" s="1068">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8">
        <v>29</v>
      </c>
      <c r="B362" s="1068">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8">
        <v>30</v>
      </c>
      <c r="B363" s="1068">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430</v>
      </c>
      <c r="K366" s="116"/>
      <c r="L366" s="116"/>
      <c r="M366" s="116"/>
      <c r="N366" s="116"/>
      <c r="O366" s="116"/>
      <c r="P366" s="349" t="s">
        <v>27</v>
      </c>
      <c r="Q366" s="349"/>
      <c r="R366" s="349"/>
      <c r="S366" s="349"/>
      <c r="T366" s="349"/>
      <c r="U366" s="349"/>
      <c r="V366" s="349"/>
      <c r="W366" s="349"/>
      <c r="X366" s="349"/>
      <c r="Y366" s="346" t="s">
        <v>490</v>
      </c>
      <c r="Z366" s="347"/>
      <c r="AA366" s="347"/>
      <c r="AB366" s="347"/>
      <c r="AC366" s="279" t="s">
        <v>473</v>
      </c>
      <c r="AD366" s="279"/>
      <c r="AE366" s="279"/>
      <c r="AF366" s="279"/>
      <c r="AG366" s="279"/>
      <c r="AH366" s="346" t="s">
        <v>390</v>
      </c>
      <c r="AI366" s="348"/>
      <c r="AJ366" s="348"/>
      <c r="AK366" s="348"/>
      <c r="AL366" s="348" t="s">
        <v>21</v>
      </c>
      <c r="AM366" s="348"/>
      <c r="AN366" s="348"/>
      <c r="AO366" s="429"/>
      <c r="AP366" s="430" t="s">
        <v>431</v>
      </c>
      <c r="AQ366" s="430"/>
      <c r="AR366" s="430"/>
      <c r="AS366" s="430"/>
      <c r="AT366" s="430"/>
      <c r="AU366" s="430"/>
      <c r="AV366" s="430"/>
      <c r="AW366" s="430"/>
      <c r="AX366" s="430"/>
    </row>
    <row r="367" spans="1:50" ht="26.25" customHeight="1" x14ac:dyDescent="0.15">
      <c r="A367" s="1068">
        <v>1</v>
      </c>
      <c r="B367" s="1068">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8">
        <v>2</v>
      </c>
      <c r="B368" s="1068">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8">
        <v>3</v>
      </c>
      <c r="B369" s="1068">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8">
        <v>4</v>
      </c>
      <c r="B370" s="1068">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8">
        <v>5</v>
      </c>
      <c r="B371" s="1068">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8">
        <v>6</v>
      </c>
      <c r="B372" s="1068">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8">
        <v>7</v>
      </c>
      <c r="B373" s="1068">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8">
        <v>8</v>
      </c>
      <c r="B374" s="1068">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8">
        <v>9</v>
      </c>
      <c r="B375" s="1068">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8">
        <v>10</v>
      </c>
      <c r="B376" s="1068">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8">
        <v>11</v>
      </c>
      <c r="B377" s="1068">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8">
        <v>12</v>
      </c>
      <c r="B378" s="1068">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8">
        <v>13</v>
      </c>
      <c r="B379" s="1068">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8">
        <v>14</v>
      </c>
      <c r="B380" s="1068">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8">
        <v>15</v>
      </c>
      <c r="B381" s="1068">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8">
        <v>16</v>
      </c>
      <c r="B382" s="1068">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8">
        <v>17</v>
      </c>
      <c r="B383" s="1068">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8">
        <v>18</v>
      </c>
      <c r="B384" s="1068">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8">
        <v>19</v>
      </c>
      <c r="B385" s="1068">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8">
        <v>20</v>
      </c>
      <c r="B386" s="1068">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8">
        <v>21</v>
      </c>
      <c r="B387" s="1068">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8">
        <v>22</v>
      </c>
      <c r="B388" s="1068">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8">
        <v>23</v>
      </c>
      <c r="B389" s="1068">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8">
        <v>24</v>
      </c>
      <c r="B390" s="1068">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8">
        <v>25</v>
      </c>
      <c r="B391" s="1068">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8">
        <v>26</v>
      </c>
      <c r="B392" s="1068">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8">
        <v>27</v>
      </c>
      <c r="B393" s="1068">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8">
        <v>28</v>
      </c>
      <c r="B394" s="1068">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8">
        <v>29</v>
      </c>
      <c r="B395" s="1068">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8">
        <v>30</v>
      </c>
      <c r="B396" s="1068">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430</v>
      </c>
      <c r="K399" s="116"/>
      <c r="L399" s="116"/>
      <c r="M399" s="116"/>
      <c r="N399" s="116"/>
      <c r="O399" s="116"/>
      <c r="P399" s="349" t="s">
        <v>27</v>
      </c>
      <c r="Q399" s="349"/>
      <c r="R399" s="349"/>
      <c r="S399" s="349"/>
      <c r="T399" s="349"/>
      <c r="U399" s="349"/>
      <c r="V399" s="349"/>
      <c r="W399" s="349"/>
      <c r="X399" s="349"/>
      <c r="Y399" s="346" t="s">
        <v>490</v>
      </c>
      <c r="Z399" s="347"/>
      <c r="AA399" s="347"/>
      <c r="AB399" s="347"/>
      <c r="AC399" s="279" t="s">
        <v>473</v>
      </c>
      <c r="AD399" s="279"/>
      <c r="AE399" s="279"/>
      <c r="AF399" s="279"/>
      <c r="AG399" s="279"/>
      <c r="AH399" s="346" t="s">
        <v>390</v>
      </c>
      <c r="AI399" s="348"/>
      <c r="AJ399" s="348"/>
      <c r="AK399" s="348"/>
      <c r="AL399" s="348" t="s">
        <v>21</v>
      </c>
      <c r="AM399" s="348"/>
      <c r="AN399" s="348"/>
      <c r="AO399" s="429"/>
      <c r="AP399" s="430" t="s">
        <v>431</v>
      </c>
      <c r="AQ399" s="430"/>
      <c r="AR399" s="430"/>
      <c r="AS399" s="430"/>
      <c r="AT399" s="430"/>
      <c r="AU399" s="430"/>
      <c r="AV399" s="430"/>
      <c r="AW399" s="430"/>
      <c r="AX399" s="430"/>
    </row>
    <row r="400" spans="1:50" ht="26.25" customHeight="1" x14ac:dyDescent="0.15">
      <c r="A400" s="1068">
        <v>1</v>
      </c>
      <c r="B400" s="1068">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8">
        <v>2</v>
      </c>
      <c r="B401" s="1068">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8">
        <v>3</v>
      </c>
      <c r="B402" s="1068">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8">
        <v>4</v>
      </c>
      <c r="B403" s="1068">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8">
        <v>5</v>
      </c>
      <c r="B404" s="1068">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8">
        <v>6</v>
      </c>
      <c r="B405" s="1068">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8">
        <v>7</v>
      </c>
      <c r="B406" s="1068">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8">
        <v>8</v>
      </c>
      <c r="B407" s="1068">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8">
        <v>9</v>
      </c>
      <c r="B408" s="1068">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8">
        <v>10</v>
      </c>
      <c r="B409" s="1068">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8">
        <v>11</v>
      </c>
      <c r="B410" s="1068">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8">
        <v>12</v>
      </c>
      <c r="B411" s="1068">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8">
        <v>13</v>
      </c>
      <c r="B412" s="1068">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8">
        <v>14</v>
      </c>
      <c r="B413" s="1068">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8">
        <v>15</v>
      </c>
      <c r="B414" s="1068">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8">
        <v>16</v>
      </c>
      <c r="B415" s="1068">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8">
        <v>17</v>
      </c>
      <c r="B416" s="1068">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8">
        <v>18</v>
      </c>
      <c r="B417" s="1068">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8">
        <v>19</v>
      </c>
      <c r="B418" s="1068">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8">
        <v>20</v>
      </c>
      <c r="B419" s="1068">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8">
        <v>21</v>
      </c>
      <c r="B420" s="1068">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8">
        <v>22</v>
      </c>
      <c r="B421" s="1068">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8">
        <v>23</v>
      </c>
      <c r="B422" s="1068">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8">
        <v>24</v>
      </c>
      <c r="B423" s="1068">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8">
        <v>25</v>
      </c>
      <c r="B424" s="1068">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8">
        <v>26</v>
      </c>
      <c r="B425" s="1068">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8">
        <v>27</v>
      </c>
      <c r="B426" s="1068">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8">
        <v>28</v>
      </c>
      <c r="B427" s="1068">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8">
        <v>29</v>
      </c>
      <c r="B428" s="1068">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8">
        <v>30</v>
      </c>
      <c r="B429" s="1068">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430</v>
      </c>
      <c r="K432" s="116"/>
      <c r="L432" s="116"/>
      <c r="M432" s="116"/>
      <c r="N432" s="116"/>
      <c r="O432" s="116"/>
      <c r="P432" s="349" t="s">
        <v>27</v>
      </c>
      <c r="Q432" s="349"/>
      <c r="R432" s="349"/>
      <c r="S432" s="349"/>
      <c r="T432" s="349"/>
      <c r="U432" s="349"/>
      <c r="V432" s="349"/>
      <c r="W432" s="349"/>
      <c r="X432" s="349"/>
      <c r="Y432" s="346" t="s">
        <v>490</v>
      </c>
      <c r="Z432" s="347"/>
      <c r="AA432" s="347"/>
      <c r="AB432" s="347"/>
      <c r="AC432" s="279" t="s">
        <v>473</v>
      </c>
      <c r="AD432" s="279"/>
      <c r="AE432" s="279"/>
      <c r="AF432" s="279"/>
      <c r="AG432" s="279"/>
      <c r="AH432" s="346" t="s">
        <v>390</v>
      </c>
      <c r="AI432" s="348"/>
      <c r="AJ432" s="348"/>
      <c r="AK432" s="348"/>
      <c r="AL432" s="348" t="s">
        <v>21</v>
      </c>
      <c r="AM432" s="348"/>
      <c r="AN432" s="348"/>
      <c r="AO432" s="429"/>
      <c r="AP432" s="430" t="s">
        <v>431</v>
      </c>
      <c r="AQ432" s="430"/>
      <c r="AR432" s="430"/>
      <c r="AS432" s="430"/>
      <c r="AT432" s="430"/>
      <c r="AU432" s="430"/>
      <c r="AV432" s="430"/>
      <c r="AW432" s="430"/>
      <c r="AX432" s="430"/>
    </row>
    <row r="433" spans="1:50" ht="26.25" customHeight="1" x14ac:dyDescent="0.15">
      <c r="A433" s="1068">
        <v>1</v>
      </c>
      <c r="B433" s="1068">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8">
        <v>2</v>
      </c>
      <c r="B434" s="1068">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8">
        <v>3</v>
      </c>
      <c r="B435" s="1068">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8">
        <v>4</v>
      </c>
      <c r="B436" s="1068">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8">
        <v>5</v>
      </c>
      <c r="B437" s="1068">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8">
        <v>6</v>
      </c>
      <c r="B438" s="1068">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8">
        <v>7</v>
      </c>
      <c r="B439" s="1068">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8">
        <v>8</v>
      </c>
      <c r="B440" s="1068">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8">
        <v>9</v>
      </c>
      <c r="B441" s="1068">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8">
        <v>10</v>
      </c>
      <c r="B442" s="1068">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8">
        <v>11</v>
      </c>
      <c r="B443" s="1068">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8">
        <v>12</v>
      </c>
      <c r="B444" s="1068">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8">
        <v>13</v>
      </c>
      <c r="B445" s="1068">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8">
        <v>14</v>
      </c>
      <c r="B446" s="1068">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8">
        <v>15</v>
      </c>
      <c r="B447" s="1068">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8">
        <v>16</v>
      </c>
      <c r="B448" s="1068">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8">
        <v>17</v>
      </c>
      <c r="B449" s="1068">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8">
        <v>18</v>
      </c>
      <c r="B450" s="1068">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8">
        <v>19</v>
      </c>
      <c r="B451" s="1068">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8">
        <v>20</v>
      </c>
      <c r="B452" s="1068">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8">
        <v>21</v>
      </c>
      <c r="B453" s="1068">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8">
        <v>22</v>
      </c>
      <c r="B454" s="1068">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8">
        <v>23</v>
      </c>
      <c r="B455" s="1068">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8">
        <v>24</v>
      </c>
      <c r="B456" s="1068">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8">
        <v>25</v>
      </c>
      <c r="B457" s="1068">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8">
        <v>26</v>
      </c>
      <c r="B458" s="1068">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8">
        <v>27</v>
      </c>
      <c r="B459" s="1068">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8">
        <v>28</v>
      </c>
      <c r="B460" s="1068">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8">
        <v>29</v>
      </c>
      <c r="B461" s="1068">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8">
        <v>30</v>
      </c>
      <c r="B462" s="1068">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430</v>
      </c>
      <c r="K465" s="116"/>
      <c r="L465" s="116"/>
      <c r="M465" s="116"/>
      <c r="N465" s="116"/>
      <c r="O465" s="116"/>
      <c r="P465" s="349" t="s">
        <v>27</v>
      </c>
      <c r="Q465" s="349"/>
      <c r="R465" s="349"/>
      <c r="S465" s="349"/>
      <c r="T465" s="349"/>
      <c r="U465" s="349"/>
      <c r="V465" s="349"/>
      <c r="W465" s="349"/>
      <c r="X465" s="349"/>
      <c r="Y465" s="346" t="s">
        <v>490</v>
      </c>
      <c r="Z465" s="347"/>
      <c r="AA465" s="347"/>
      <c r="AB465" s="347"/>
      <c r="AC465" s="279" t="s">
        <v>473</v>
      </c>
      <c r="AD465" s="279"/>
      <c r="AE465" s="279"/>
      <c r="AF465" s="279"/>
      <c r="AG465" s="279"/>
      <c r="AH465" s="346" t="s">
        <v>390</v>
      </c>
      <c r="AI465" s="348"/>
      <c r="AJ465" s="348"/>
      <c r="AK465" s="348"/>
      <c r="AL465" s="348" t="s">
        <v>21</v>
      </c>
      <c r="AM465" s="348"/>
      <c r="AN465" s="348"/>
      <c r="AO465" s="429"/>
      <c r="AP465" s="430" t="s">
        <v>431</v>
      </c>
      <c r="AQ465" s="430"/>
      <c r="AR465" s="430"/>
      <c r="AS465" s="430"/>
      <c r="AT465" s="430"/>
      <c r="AU465" s="430"/>
      <c r="AV465" s="430"/>
      <c r="AW465" s="430"/>
      <c r="AX465" s="430"/>
    </row>
    <row r="466" spans="1:50" ht="26.25" customHeight="1" x14ac:dyDescent="0.15">
      <c r="A466" s="1068">
        <v>1</v>
      </c>
      <c r="B466" s="1068">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8">
        <v>2</v>
      </c>
      <c r="B467" s="1068">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8">
        <v>3</v>
      </c>
      <c r="B468" s="1068">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8">
        <v>4</v>
      </c>
      <c r="B469" s="1068">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8">
        <v>5</v>
      </c>
      <c r="B470" s="1068">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8">
        <v>6</v>
      </c>
      <c r="B471" s="1068">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8">
        <v>7</v>
      </c>
      <c r="B472" s="1068">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8">
        <v>8</v>
      </c>
      <c r="B473" s="1068">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8">
        <v>9</v>
      </c>
      <c r="B474" s="1068">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8">
        <v>10</v>
      </c>
      <c r="B475" s="1068">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8">
        <v>11</v>
      </c>
      <c r="B476" s="1068">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8">
        <v>12</v>
      </c>
      <c r="B477" s="1068">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8">
        <v>13</v>
      </c>
      <c r="B478" s="1068">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8">
        <v>14</v>
      </c>
      <c r="B479" s="1068">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8">
        <v>15</v>
      </c>
      <c r="B480" s="1068">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8">
        <v>16</v>
      </c>
      <c r="B481" s="1068">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8">
        <v>17</v>
      </c>
      <c r="B482" s="1068">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8">
        <v>18</v>
      </c>
      <c r="B483" s="1068">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8">
        <v>19</v>
      </c>
      <c r="B484" s="1068">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8">
        <v>20</v>
      </c>
      <c r="B485" s="1068">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8">
        <v>21</v>
      </c>
      <c r="B486" s="1068">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8">
        <v>22</v>
      </c>
      <c r="B487" s="1068">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8">
        <v>23</v>
      </c>
      <c r="B488" s="1068">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8">
        <v>24</v>
      </c>
      <c r="B489" s="1068">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8">
        <v>25</v>
      </c>
      <c r="B490" s="1068">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8">
        <v>26</v>
      </c>
      <c r="B491" s="1068">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8">
        <v>27</v>
      </c>
      <c r="B492" s="1068">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8">
        <v>28</v>
      </c>
      <c r="B493" s="1068">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8">
        <v>29</v>
      </c>
      <c r="B494" s="1068">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8">
        <v>30</v>
      </c>
      <c r="B495" s="1068">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430</v>
      </c>
      <c r="K498" s="116"/>
      <c r="L498" s="116"/>
      <c r="M498" s="116"/>
      <c r="N498" s="116"/>
      <c r="O498" s="116"/>
      <c r="P498" s="349" t="s">
        <v>27</v>
      </c>
      <c r="Q498" s="349"/>
      <c r="R498" s="349"/>
      <c r="S498" s="349"/>
      <c r="T498" s="349"/>
      <c r="U498" s="349"/>
      <c r="V498" s="349"/>
      <c r="W498" s="349"/>
      <c r="X498" s="349"/>
      <c r="Y498" s="346" t="s">
        <v>490</v>
      </c>
      <c r="Z498" s="347"/>
      <c r="AA498" s="347"/>
      <c r="AB498" s="347"/>
      <c r="AC498" s="279" t="s">
        <v>473</v>
      </c>
      <c r="AD498" s="279"/>
      <c r="AE498" s="279"/>
      <c r="AF498" s="279"/>
      <c r="AG498" s="279"/>
      <c r="AH498" s="346" t="s">
        <v>390</v>
      </c>
      <c r="AI498" s="348"/>
      <c r="AJ498" s="348"/>
      <c r="AK498" s="348"/>
      <c r="AL498" s="348" t="s">
        <v>21</v>
      </c>
      <c r="AM498" s="348"/>
      <c r="AN498" s="348"/>
      <c r="AO498" s="429"/>
      <c r="AP498" s="430" t="s">
        <v>431</v>
      </c>
      <c r="AQ498" s="430"/>
      <c r="AR498" s="430"/>
      <c r="AS498" s="430"/>
      <c r="AT498" s="430"/>
      <c r="AU498" s="430"/>
      <c r="AV498" s="430"/>
      <c r="AW498" s="430"/>
      <c r="AX498" s="430"/>
    </row>
    <row r="499" spans="1:50" ht="26.25" customHeight="1" x14ac:dyDescent="0.15">
      <c r="A499" s="1068">
        <v>1</v>
      </c>
      <c r="B499" s="1068">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8">
        <v>2</v>
      </c>
      <c r="B500" s="1068">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8">
        <v>3</v>
      </c>
      <c r="B501" s="1068">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8">
        <v>4</v>
      </c>
      <c r="B502" s="1068">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8">
        <v>5</v>
      </c>
      <c r="B503" s="1068">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8">
        <v>6</v>
      </c>
      <c r="B504" s="1068">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8">
        <v>7</v>
      </c>
      <c r="B505" s="1068">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8">
        <v>8</v>
      </c>
      <c r="B506" s="1068">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8">
        <v>9</v>
      </c>
      <c r="B507" s="1068">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8">
        <v>10</v>
      </c>
      <c r="B508" s="1068">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8">
        <v>11</v>
      </c>
      <c r="B509" s="1068">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8">
        <v>12</v>
      </c>
      <c r="B510" s="1068">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8">
        <v>13</v>
      </c>
      <c r="B511" s="1068">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8">
        <v>14</v>
      </c>
      <c r="B512" s="1068">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8">
        <v>15</v>
      </c>
      <c r="B513" s="1068">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8">
        <v>16</v>
      </c>
      <c r="B514" s="1068">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8">
        <v>17</v>
      </c>
      <c r="B515" s="1068">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8">
        <v>18</v>
      </c>
      <c r="B516" s="1068">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8">
        <v>19</v>
      </c>
      <c r="B517" s="1068">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8">
        <v>20</v>
      </c>
      <c r="B518" s="1068">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8">
        <v>21</v>
      </c>
      <c r="B519" s="1068">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8">
        <v>22</v>
      </c>
      <c r="B520" s="1068">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8">
        <v>23</v>
      </c>
      <c r="B521" s="1068">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8">
        <v>24</v>
      </c>
      <c r="B522" s="1068">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8">
        <v>25</v>
      </c>
      <c r="B523" s="1068">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8">
        <v>26</v>
      </c>
      <c r="B524" s="1068">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8">
        <v>27</v>
      </c>
      <c r="B525" s="1068">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8">
        <v>28</v>
      </c>
      <c r="B526" s="1068">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8">
        <v>29</v>
      </c>
      <c r="B527" s="1068">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8">
        <v>30</v>
      </c>
      <c r="B528" s="1068">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430</v>
      </c>
      <c r="K531" s="116"/>
      <c r="L531" s="116"/>
      <c r="M531" s="116"/>
      <c r="N531" s="116"/>
      <c r="O531" s="116"/>
      <c r="P531" s="349" t="s">
        <v>27</v>
      </c>
      <c r="Q531" s="349"/>
      <c r="R531" s="349"/>
      <c r="S531" s="349"/>
      <c r="T531" s="349"/>
      <c r="U531" s="349"/>
      <c r="V531" s="349"/>
      <c r="W531" s="349"/>
      <c r="X531" s="349"/>
      <c r="Y531" s="346" t="s">
        <v>490</v>
      </c>
      <c r="Z531" s="347"/>
      <c r="AA531" s="347"/>
      <c r="AB531" s="347"/>
      <c r="AC531" s="279" t="s">
        <v>473</v>
      </c>
      <c r="AD531" s="279"/>
      <c r="AE531" s="279"/>
      <c r="AF531" s="279"/>
      <c r="AG531" s="279"/>
      <c r="AH531" s="346" t="s">
        <v>390</v>
      </c>
      <c r="AI531" s="348"/>
      <c r="AJ531" s="348"/>
      <c r="AK531" s="348"/>
      <c r="AL531" s="348" t="s">
        <v>21</v>
      </c>
      <c r="AM531" s="348"/>
      <c r="AN531" s="348"/>
      <c r="AO531" s="429"/>
      <c r="AP531" s="430" t="s">
        <v>431</v>
      </c>
      <c r="AQ531" s="430"/>
      <c r="AR531" s="430"/>
      <c r="AS531" s="430"/>
      <c r="AT531" s="430"/>
      <c r="AU531" s="430"/>
      <c r="AV531" s="430"/>
      <c r="AW531" s="430"/>
      <c r="AX531" s="430"/>
    </row>
    <row r="532" spans="1:50" ht="26.25" customHeight="1" x14ac:dyDescent="0.15">
      <c r="A532" s="1068">
        <v>1</v>
      </c>
      <c r="B532" s="1068">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8">
        <v>2</v>
      </c>
      <c r="B533" s="1068">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8">
        <v>3</v>
      </c>
      <c r="B534" s="1068">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8">
        <v>4</v>
      </c>
      <c r="B535" s="1068">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8">
        <v>5</v>
      </c>
      <c r="B536" s="1068">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8">
        <v>6</v>
      </c>
      <c r="B537" s="1068">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8">
        <v>7</v>
      </c>
      <c r="B538" s="1068">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8">
        <v>8</v>
      </c>
      <c r="B539" s="1068">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8">
        <v>9</v>
      </c>
      <c r="B540" s="1068">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8">
        <v>10</v>
      </c>
      <c r="B541" s="1068">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8">
        <v>11</v>
      </c>
      <c r="B542" s="1068">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8">
        <v>12</v>
      </c>
      <c r="B543" s="1068">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8">
        <v>13</v>
      </c>
      <c r="B544" s="1068">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8">
        <v>14</v>
      </c>
      <c r="B545" s="1068">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8">
        <v>15</v>
      </c>
      <c r="B546" s="1068">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8">
        <v>16</v>
      </c>
      <c r="B547" s="1068">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8">
        <v>17</v>
      </c>
      <c r="B548" s="1068">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8">
        <v>18</v>
      </c>
      <c r="B549" s="1068">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8">
        <v>19</v>
      </c>
      <c r="B550" s="1068">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8">
        <v>20</v>
      </c>
      <c r="B551" s="1068">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8">
        <v>21</v>
      </c>
      <c r="B552" s="1068">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8">
        <v>22</v>
      </c>
      <c r="B553" s="1068">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8">
        <v>23</v>
      </c>
      <c r="B554" s="1068">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8">
        <v>24</v>
      </c>
      <c r="B555" s="1068">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8">
        <v>25</v>
      </c>
      <c r="B556" s="1068">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8">
        <v>26</v>
      </c>
      <c r="B557" s="1068">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8">
        <v>27</v>
      </c>
      <c r="B558" s="1068">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8">
        <v>28</v>
      </c>
      <c r="B559" s="1068">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8">
        <v>29</v>
      </c>
      <c r="B560" s="1068">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8">
        <v>30</v>
      </c>
      <c r="B561" s="1068">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430</v>
      </c>
      <c r="K564" s="116"/>
      <c r="L564" s="116"/>
      <c r="M564" s="116"/>
      <c r="N564" s="116"/>
      <c r="O564" s="116"/>
      <c r="P564" s="349" t="s">
        <v>27</v>
      </c>
      <c r="Q564" s="349"/>
      <c r="R564" s="349"/>
      <c r="S564" s="349"/>
      <c r="T564" s="349"/>
      <c r="U564" s="349"/>
      <c r="V564" s="349"/>
      <c r="W564" s="349"/>
      <c r="X564" s="349"/>
      <c r="Y564" s="346" t="s">
        <v>490</v>
      </c>
      <c r="Z564" s="347"/>
      <c r="AA564" s="347"/>
      <c r="AB564" s="347"/>
      <c r="AC564" s="279" t="s">
        <v>473</v>
      </c>
      <c r="AD564" s="279"/>
      <c r="AE564" s="279"/>
      <c r="AF564" s="279"/>
      <c r="AG564" s="279"/>
      <c r="AH564" s="346" t="s">
        <v>390</v>
      </c>
      <c r="AI564" s="348"/>
      <c r="AJ564" s="348"/>
      <c r="AK564" s="348"/>
      <c r="AL564" s="348" t="s">
        <v>21</v>
      </c>
      <c r="AM564" s="348"/>
      <c r="AN564" s="348"/>
      <c r="AO564" s="429"/>
      <c r="AP564" s="430" t="s">
        <v>431</v>
      </c>
      <c r="AQ564" s="430"/>
      <c r="AR564" s="430"/>
      <c r="AS564" s="430"/>
      <c r="AT564" s="430"/>
      <c r="AU564" s="430"/>
      <c r="AV564" s="430"/>
      <c r="AW564" s="430"/>
      <c r="AX564" s="430"/>
    </row>
    <row r="565" spans="1:50" ht="26.25" customHeight="1" x14ac:dyDescent="0.15">
      <c r="A565" s="1068">
        <v>1</v>
      </c>
      <c r="B565" s="1068">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8">
        <v>2</v>
      </c>
      <c r="B566" s="1068">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8">
        <v>3</v>
      </c>
      <c r="B567" s="1068">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8">
        <v>4</v>
      </c>
      <c r="B568" s="1068">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8">
        <v>5</v>
      </c>
      <c r="B569" s="1068">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8">
        <v>6</v>
      </c>
      <c r="B570" s="1068">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8">
        <v>7</v>
      </c>
      <c r="B571" s="1068">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8">
        <v>8</v>
      </c>
      <c r="B572" s="1068">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8">
        <v>9</v>
      </c>
      <c r="B573" s="1068">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8">
        <v>10</v>
      </c>
      <c r="B574" s="1068">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8">
        <v>11</v>
      </c>
      <c r="B575" s="1068">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8">
        <v>12</v>
      </c>
      <c r="B576" s="1068">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8">
        <v>13</v>
      </c>
      <c r="B577" s="1068">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8">
        <v>14</v>
      </c>
      <c r="B578" s="1068">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8">
        <v>15</v>
      </c>
      <c r="B579" s="1068">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8">
        <v>16</v>
      </c>
      <c r="B580" s="1068">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8">
        <v>17</v>
      </c>
      <c r="B581" s="1068">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8">
        <v>18</v>
      </c>
      <c r="B582" s="1068">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8">
        <v>19</v>
      </c>
      <c r="B583" s="1068">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8">
        <v>20</v>
      </c>
      <c r="B584" s="1068">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8">
        <v>21</v>
      </c>
      <c r="B585" s="1068">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8">
        <v>22</v>
      </c>
      <c r="B586" s="1068">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8">
        <v>23</v>
      </c>
      <c r="B587" s="1068">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8">
        <v>24</v>
      </c>
      <c r="B588" s="1068">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8">
        <v>25</v>
      </c>
      <c r="B589" s="1068">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8">
        <v>26</v>
      </c>
      <c r="B590" s="1068">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8">
        <v>27</v>
      </c>
      <c r="B591" s="1068">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8">
        <v>28</v>
      </c>
      <c r="B592" s="1068">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8">
        <v>29</v>
      </c>
      <c r="B593" s="1068">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8">
        <v>30</v>
      </c>
      <c r="B594" s="1068">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430</v>
      </c>
      <c r="K597" s="116"/>
      <c r="L597" s="116"/>
      <c r="M597" s="116"/>
      <c r="N597" s="116"/>
      <c r="O597" s="116"/>
      <c r="P597" s="349" t="s">
        <v>27</v>
      </c>
      <c r="Q597" s="349"/>
      <c r="R597" s="349"/>
      <c r="S597" s="349"/>
      <c r="T597" s="349"/>
      <c r="U597" s="349"/>
      <c r="V597" s="349"/>
      <c r="W597" s="349"/>
      <c r="X597" s="349"/>
      <c r="Y597" s="346" t="s">
        <v>490</v>
      </c>
      <c r="Z597" s="347"/>
      <c r="AA597" s="347"/>
      <c r="AB597" s="347"/>
      <c r="AC597" s="279" t="s">
        <v>473</v>
      </c>
      <c r="AD597" s="279"/>
      <c r="AE597" s="279"/>
      <c r="AF597" s="279"/>
      <c r="AG597" s="279"/>
      <c r="AH597" s="346" t="s">
        <v>390</v>
      </c>
      <c r="AI597" s="348"/>
      <c r="AJ597" s="348"/>
      <c r="AK597" s="348"/>
      <c r="AL597" s="348" t="s">
        <v>21</v>
      </c>
      <c r="AM597" s="348"/>
      <c r="AN597" s="348"/>
      <c r="AO597" s="429"/>
      <c r="AP597" s="430" t="s">
        <v>431</v>
      </c>
      <c r="AQ597" s="430"/>
      <c r="AR597" s="430"/>
      <c r="AS597" s="430"/>
      <c r="AT597" s="430"/>
      <c r="AU597" s="430"/>
      <c r="AV597" s="430"/>
      <c r="AW597" s="430"/>
      <c r="AX597" s="430"/>
    </row>
    <row r="598" spans="1:50" ht="26.25" customHeight="1" x14ac:dyDescent="0.15">
      <c r="A598" s="1068">
        <v>1</v>
      </c>
      <c r="B598" s="1068">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8">
        <v>2</v>
      </c>
      <c r="B599" s="1068">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8">
        <v>3</v>
      </c>
      <c r="B600" s="1068">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8">
        <v>4</v>
      </c>
      <c r="B601" s="1068">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8">
        <v>5</v>
      </c>
      <c r="B602" s="1068">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8">
        <v>6</v>
      </c>
      <c r="B603" s="1068">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8">
        <v>7</v>
      </c>
      <c r="B604" s="1068">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8">
        <v>8</v>
      </c>
      <c r="B605" s="1068">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8">
        <v>9</v>
      </c>
      <c r="B606" s="1068">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8">
        <v>10</v>
      </c>
      <c r="B607" s="1068">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8">
        <v>11</v>
      </c>
      <c r="B608" s="1068">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8">
        <v>12</v>
      </c>
      <c r="B609" s="1068">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8">
        <v>13</v>
      </c>
      <c r="B610" s="1068">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8">
        <v>14</v>
      </c>
      <c r="B611" s="1068">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8">
        <v>15</v>
      </c>
      <c r="B612" s="1068">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8">
        <v>16</v>
      </c>
      <c r="B613" s="1068">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8">
        <v>17</v>
      </c>
      <c r="B614" s="1068">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8">
        <v>18</v>
      </c>
      <c r="B615" s="1068">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8">
        <v>19</v>
      </c>
      <c r="B616" s="1068">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8">
        <v>20</v>
      </c>
      <c r="B617" s="1068">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8">
        <v>21</v>
      </c>
      <c r="B618" s="1068">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8">
        <v>22</v>
      </c>
      <c r="B619" s="1068">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8">
        <v>23</v>
      </c>
      <c r="B620" s="1068">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8">
        <v>24</v>
      </c>
      <c r="B621" s="1068">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8">
        <v>25</v>
      </c>
      <c r="B622" s="1068">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8">
        <v>26</v>
      </c>
      <c r="B623" s="1068">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8">
        <v>27</v>
      </c>
      <c r="B624" s="1068">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8">
        <v>28</v>
      </c>
      <c r="B625" s="1068">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8">
        <v>29</v>
      </c>
      <c r="B626" s="1068">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8">
        <v>30</v>
      </c>
      <c r="B627" s="1068">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430</v>
      </c>
      <c r="K630" s="116"/>
      <c r="L630" s="116"/>
      <c r="M630" s="116"/>
      <c r="N630" s="116"/>
      <c r="O630" s="116"/>
      <c r="P630" s="349" t="s">
        <v>27</v>
      </c>
      <c r="Q630" s="349"/>
      <c r="R630" s="349"/>
      <c r="S630" s="349"/>
      <c r="T630" s="349"/>
      <c r="U630" s="349"/>
      <c r="V630" s="349"/>
      <c r="W630" s="349"/>
      <c r="X630" s="349"/>
      <c r="Y630" s="346" t="s">
        <v>490</v>
      </c>
      <c r="Z630" s="347"/>
      <c r="AA630" s="347"/>
      <c r="AB630" s="347"/>
      <c r="AC630" s="279" t="s">
        <v>473</v>
      </c>
      <c r="AD630" s="279"/>
      <c r="AE630" s="279"/>
      <c r="AF630" s="279"/>
      <c r="AG630" s="279"/>
      <c r="AH630" s="346" t="s">
        <v>390</v>
      </c>
      <c r="AI630" s="348"/>
      <c r="AJ630" s="348"/>
      <c r="AK630" s="348"/>
      <c r="AL630" s="348" t="s">
        <v>21</v>
      </c>
      <c r="AM630" s="348"/>
      <c r="AN630" s="348"/>
      <c r="AO630" s="429"/>
      <c r="AP630" s="430" t="s">
        <v>431</v>
      </c>
      <c r="AQ630" s="430"/>
      <c r="AR630" s="430"/>
      <c r="AS630" s="430"/>
      <c r="AT630" s="430"/>
      <c r="AU630" s="430"/>
      <c r="AV630" s="430"/>
      <c r="AW630" s="430"/>
      <c r="AX630" s="430"/>
    </row>
    <row r="631" spans="1:50" ht="26.25" customHeight="1" x14ac:dyDescent="0.15">
      <c r="A631" s="1068">
        <v>1</v>
      </c>
      <c r="B631" s="1068">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8">
        <v>2</v>
      </c>
      <c r="B632" s="1068">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8">
        <v>3</v>
      </c>
      <c r="B633" s="1068">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8">
        <v>4</v>
      </c>
      <c r="B634" s="1068">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8">
        <v>5</v>
      </c>
      <c r="B635" s="1068">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8">
        <v>6</v>
      </c>
      <c r="B636" s="1068">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8">
        <v>7</v>
      </c>
      <c r="B637" s="1068">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8">
        <v>8</v>
      </c>
      <c r="B638" s="1068">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8">
        <v>9</v>
      </c>
      <c r="B639" s="1068">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8">
        <v>10</v>
      </c>
      <c r="B640" s="1068">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8">
        <v>11</v>
      </c>
      <c r="B641" s="1068">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8">
        <v>12</v>
      </c>
      <c r="B642" s="1068">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8">
        <v>13</v>
      </c>
      <c r="B643" s="1068">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8">
        <v>14</v>
      </c>
      <c r="B644" s="1068">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8">
        <v>15</v>
      </c>
      <c r="B645" s="1068">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8">
        <v>16</v>
      </c>
      <c r="B646" s="1068">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8">
        <v>17</v>
      </c>
      <c r="B647" s="1068">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8">
        <v>18</v>
      </c>
      <c r="B648" s="1068">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8">
        <v>19</v>
      </c>
      <c r="B649" s="1068">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8">
        <v>20</v>
      </c>
      <c r="B650" s="1068">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8">
        <v>21</v>
      </c>
      <c r="B651" s="1068">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8">
        <v>22</v>
      </c>
      <c r="B652" s="1068">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8">
        <v>23</v>
      </c>
      <c r="B653" s="1068">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8">
        <v>24</v>
      </c>
      <c r="B654" s="1068">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8">
        <v>25</v>
      </c>
      <c r="B655" s="1068">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8">
        <v>26</v>
      </c>
      <c r="B656" s="1068">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8">
        <v>27</v>
      </c>
      <c r="B657" s="1068">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8">
        <v>28</v>
      </c>
      <c r="B658" s="1068">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8">
        <v>29</v>
      </c>
      <c r="B659" s="1068">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8">
        <v>30</v>
      </c>
      <c r="B660" s="1068">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430</v>
      </c>
      <c r="K663" s="116"/>
      <c r="L663" s="116"/>
      <c r="M663" s="116"/>
      <c r="N663" s="116"/>
      <c r="O663" s="116"/>
      <c r="P663" s="349" t="s">
        <v>27</v>
      </c>
      <c r="Q663" s="349"/>
      <c r="R663" s="349"/>
      <c r="S663" s="349"/>
      <c r="T663" s="349"/>
      <c r="U663" s="349"/>
      <c r="V663" s="349"/>
      <c r="W663" s="349"/>
      <c r="X663" s="349"/>
      <c r="Y663" s="346" t="s">
        <v>490</v>
      </c>
      <c r="Z663" s="347"/>
      <c r="AA663" s="347"/>
      <c r="AB663" s="347"/>
      <c r="AC663" s="279" t="s">
        <v>473</v>
      </c>
      <c r="AD663" s="279"/>
      <c r="AE663" s="279"/>
      <c r="AF663" s="279"/>
      <c r="AG663" s="279"/>
      <c r="AH663" s="346" t="s">
        <v>390</v>
      </c>
      <c r="AI663" s="348"/>
      <c r="AJ663" s="348"/>
      <c r="AK663" s="348"/>
      <c r="AL663" s="348" t="s">
        <v>21</v>
      </c>
      <c r="AM663" s="348"/>
      <c r="AN663" s="348"/>
      <c r="AO663" s="429"/>
      <c r="AP663" s="430" t="s">
        <v>431</v>
      </c>
      <c r="AQ663" s="430"/>
      <c r="AR663" s="430"/>
      <c r="AS663" s="430"/>
      <c r="AT663" s="430"/>
      <c r="AU663" s="430"/>
      <c r="AV663" s="430"/>
      <c r="AW663" s="430"/>
      <c r="AX663" s="430"/>
    </row>
    <row r="664" spans="1:50" ht="26.25" customHeight="1" x14ac:dyDescent="0.15">
      <c r="A664" s="1068">
        <v>1</v>
      </c>
      <c r="B664" s="1068">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8">
        <v>2</v>
      </c>
      <c r="B665" s="1068">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8">
        <v>3</v>
      </c>
      <c r="B666" s="1068">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8">
        <v>4</v>
      </c>
      <c r="B667" s="1068">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8">
        <v>5</v>
      </c>
      <c r="B668" s="1068">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8">
        <v>6</v>
      </c>
      <c r="B669" s="1068">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8">
        <v>7</v>
      </c>
      <c r="B670" s="1068">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8">
        <v>8</v>
      </c>
      <c r="B671" s="1068">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8">
        <v>9</v>
      </c>
      <c r="B672" s="1068">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8">
        <v>10</v>
      </c>
      <c r="B673" s="1068">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8">
        <v>11</v>
      </c>
      <c r="B674" s="1068">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8">
        <v>12</v>
      </c>
      <c r="B675" s="1068">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8">
        <v>13</v>
      </c>
      <c r="B676" s="1068">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8">
        <v>14</v>
      </c>
      <c r="B677" s="1068">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8">
        <v>15</v>
      </c>
      <c r="B678" s="1068">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8">
        <v>16</v>
      </c>
      <c r="B679" s="1068">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8">
        <v>17</v>
      </c>
      <c r="B680" s="1068">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8">
        <v>18</v>
      </c>
      <c r="B681" s="1068">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8">
        <v>19</v>
      </c>
      <c r="B682" s="1068">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8">
        <v>20</v>
      </c>
      <c r="B683" s="1068">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8">
        <v>21</v>
      </c>
      <c r="B684" s="1068">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8">
        <v>22</v>
      </c>
      <c r="B685" s="1068">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8">
        <v>23</v>
      </c>
      <c r="B686" s="1068">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8">
        <v>24</v>
      </c>
      <c r="B687" s="1068">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8">
        <v>25</v>
      </c>
      <c r="B688" s="1068">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8">
        <v>26</v>
      </c>
      <c r="B689" s="1068">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8">
        <v>27</v>
      </c>
      <c r="B690" s="1068">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8">
        <v>28</v>
      </c>
      <c r="B691" s="1068">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8">
        <v>29</v>
      </c>
      <c r="B692" s="1068">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8">
        <v>30</v>
      </c>
      <c r="B693" s="1068">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430</v>
      </c>
      <c r="K696" s="116"/>
      <c r="L696" s="116"/>
      <c r="M696" s="116"/>
      <c r="N696" s="116"/>
      <c r="O696" s="116"/>
      <c r="P696" s="349" t="s">
        <v>27</v>
      </c>
      <c r="Q696" s="349"/>
      <c r="R696" s="349"/>
      <c r="S696" s="349"/>
      <c r="T696" s="349"/>
      <c r="U696" s="349"/>
      <c r="V696" s="349"/>
      <c r="W696" s="349"/>
      <c r="X696" s="349"/>
      <c r="Y696" s="346" t="s">
        <v>490</v>
      </c>
      <c r="Z696" s="347"/>
      <c r="AA696" s="347"/>
      <c r="AB696" s="347"/>
      <c r="AC696" s="279" t="s">
        <v>473</v>
      </c>
      <c r="AD696" s="279"/>
      <c r="AE696" s="279"/>
      <c r="AF696" s="279"/>
      <c r="AG696" s="279"/>
      <c r="AH696" s="346" t="s">
        <v>390</v>
      </c>
      <c r="AI696" s="348"/>
      <c r="AJ696" s="348"/>
      <c r="AK696" s="348"/>
      <c r="AL696" s="348" t="s">
        <v>21</v>
      </c>
      <c r="AM696" s="348"/>
      <c r="AN696" s="348"/>
      <c r="AO696" s="429"/>
      <c r="AP696" s="430" t="s">
        <v>431</v>
      </c>
      <c r="AQ696" s="430"/>
      <c r="AR696" s="430"/>
      <c r="AS696" s="430"/>
      <c r="AT696" s="430"/>
      <c r="AU696" s="430"/>
      <c r="AV696" s="430"/>
      <c r="AW696" s="430"/>
      <c r="AX696" s="430"/>
    </row>
    <row r="697" spans="1:50" ht="26.25" customHeight="1" x14ac:dyDescent="0.15">
      <c r="A697" s="1068">
        <v>1</v>
      </c>
      <c r="B697" s="1068">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8">
        <v>2</v>
      </c>
      <c r="B698" s="1068">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8">
        <v>3</v>
      </c>
      <c r="B699" s="1068">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8">
        <v>4</v>
      </c>
      <c r="B700" s="1068">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8">
        <v>5</v>
      </c>
      <c r="B701" s="1068">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8">
        <v>6</v>
      </c>
      <c r="B702" s="1068">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8">
        <v>7</v>
      </c>
      <c r="B703" s="1068">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8">
        <v>8</v>
      </c>
      <c r="B704" s="1068">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8">
        <v>9</v>
      </c>
      <c r="B705" s="1068">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8">
        <v>10</v>
      </c>
      <c r="B706" s="1068">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8">
        <v>11</v>
      </c>
      <c r="B707" s="1068">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8">
        <v>12</v>
      </c>
      <c r="B708" s="1068">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8">
        <v>13</v>
      </c>
      <c r="B709" s="1068">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8">
        <v>14</v>
      </c>
      <c r="B710" s="1068">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8">
        <v>15</v>
      </c>
      <c r="B711" s="1068">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8">
        <v>16</v>
      </c>
      <c r="B712" s="1068">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8">
        <v>17</v>
      </c>
      <c r="B713" s="1068">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8">
        <v>18</v>
      </c>
      <c r="B714" s="1068">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8">
        <v>19</v>
      </c>
      <c r="B715" s="1068">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8">
        <v>20</v>
      </c>
      <c r="B716" s="1068">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8">
        <v>21</v>
      </c>
      <c r="B717" s="1068">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8">
        <v>22</v>
      </c>
      <c r="B718" s="1068">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8">
        <v>23</v>
      </c>
      <c r="B719" s="1068">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8">
        <v>24</v>
      </c>
      <c r="B720" s="1068">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8">
        <v>25</v>
      </c>
      <c r="B721" s="1068">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8">
        <v>26</v>
      </c>
      <c r="B722" s="1068">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8">
        <v>27</v>
      </c>
      <c r="B723" s="1068">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8">
        <v>28</v>
      </c>
      <c r="B724" s="1068">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8">
        <v>29</v>
      </c>
      <c r="B725" s="1068">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8">
        <v>30</v>
      </c>
      <c r="B726" s="1068">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430</v>
      </c>
      <c r="K729" s="116"/>
      <c r="L729" s="116"/>
      <c r="M729" s="116"/>
      <c r="N729" s="116"/>
      <c r="O729" s="116"/>
      <c r="P729" s="349" t="s">
        <v>27</v>
      </c>
      <c r="Q729" s="349"/>
      <c r="R729" s="349"/>
      <c r="S729" s="349"/>
      <c r="T729" s="349"/>
      <c r="U729" s="349"/>
      <c r="V729" s="349"/>
      <c r="W729" s="349"/>
      <c r="X729" s="349"/>
      <c r="Y729" s="346" t="s">
        <v>490</v>
      </c>
      <c r="Z729" s="347"/>
      <c r="AA729" s="347"/>
      <c r="AB729" s="347"/>
      <c r="AC729" s="279" t="s">
        <v>473</v>
      </c>
      <c r="AD729" s="279"/>
      <c r="AE729" s="279"/>
      <c r="AF729" s="279"/>
      <c r="AG729" s="279"/>
      <c r="AH729" s="346" t="s">
        <v>390</v>
      </c>
      <c r="AI729" s="348"/>
      <c r="AJ729" s="348"/>
      <c r="AK729" s="348"/>
      <c r="AL729" s="348" t="s">
        <v>21</v>
      </c>
      <c r="AM729" s="348"/>
      <c r="AN729" s="348"/>
      <c r="AO729" s="429"/>
      <c r="AP729" s="430" t="s">
        <v>431</v>
      </c>
      <c r="AQ729" s="430"/>
      <c r="AR729" s="430"/>
      <c r="AS729" s="430"/>
      <c r="AT729" s="430"/>
      <c r="AU729" s="430"/>
      <c r="AV729" s="430"/>
      <c r="AW729" s="430"/>
      <c r="AX729" s="430"/>
    </row>
    <row r="730" spans="1:50" ht="26.25" customHeight="1" x14ac:dyDescent="0.15">
      <c r="A730" s="1068">
        <v>1</v>
      </c>
      <c r="B730" s="1068">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8">
        <v>2</v>
      </c>
      <c r="B731" s="1068">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8">
        <v>3</v>
      </c>
      <c r="B732" s="1068">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8">
        <v>4</v>
      </c>
      <c r="B733" s="1068">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8">
        <v>5</v>
      </c>
      <c r="B734" s="1068">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8">
        <v>6</v>
      </c>
      <c r="B735" s="1068">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8">
        <v>7</v>
      </c>
      <c r="B736" s="1068">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8">
        <v>8</v>
      </c>
      <c r="B737" s="1068">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8">
        <v>9</v>
      </c>
      <c r="B738" s="1068">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8">
        <v>10</v>
      </c>
      <c r="B739" s="1068">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8">
        <v>11</v>
      </c>
      <c r="B740" s="1068">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8">
        <v>12</v>
      </c>
      <c r="B741" s="1068">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8">
        <v>13</v>
      </c>
      <c r="B742" s="1068">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8">
        <v>14</v>
      </c>
      <c r="B743" s="1068">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8">
        <v>15</v>
      </c>
      <c r="B744" s="1068">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8">
        <v>16</v>
      </c>
      <c r="B745" s="1068">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8">
        <v>17</v>
      </c>
      <c r="B746" s="1068">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8">
        <v>18</v>
      </c>
      <c r="B747" s="1068">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8">
        <v>19</v>
      </c>
      <c r="B748" s="1068">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8">
        <v>20</v>
      </c>
      <c r="B749" s="1068">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8">
        <v>21</v>
      </c>
      <c r="B750" s="1068">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8">
        <v>22</v>
      </c>
      <c r="B751" s="1068">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8">
        <v>23</v>
      </c>
      <c r="B752" s="1068">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8">
        <v>24</v>
      </c>
      <c r="B753" s="1068">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8">
        <v>25</v>
      </c>
      <c r="B754" s="1068">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8">
        <v>26</v>
      </c>
      <c r="B755" s="1068">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8">
        <v>27</v>
      </c>
      <c r="B756" s="1068">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8">
        <v>28</v>
      </c>
      <c r="B757" s="1068">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8">
        <v>29</v>
      </c>
      <c r="B758" s="1068">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8">
        <v>30</v>
      </c>
      <c r="B759" s="1068">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430</v>
      </c>
      <c r="K762" s="116"/>
      <c r="L762" s="116"/>
      <c r="M762" s="116"/>
      <c r="N762" s="116"/>
      <c r="O762" s="116"/>
      <c r="P762" s="349" t="s">
        <v>27</v>
      </c>
      <c r="Q762" s="349"/>
      <c r="R762" s="349"/>
      <c r="S762" s="349"/>
      <c r="T762" s="349"/>
      <c r="U762" s="349"/>
      <c r="V762" s="349"/>
      <c r="W762" s="349"/>
      <c r="X762" s="349"/>
      <c r="Y762" s="346" t="s">
        <v>490</v>
      </c>
      <c r="Z762" s="347"/>
      <c r="AA762" s="347"/>
      <c r="AB762" s="347"/>
      <c r="AC762" s="279" t="s">
        <v>473</v>
      </c>
      <c r="AD762" s="279"/>
      <c r="AE762" s="279"/>
      <c r="AF762" s="279"/>
      <c r="AG762" s="279"/>
      <c r="AH762" s="346" t="s">
        <v>390</v>
      </c>
      <c r="AI762" s="348"/>
      <c r="AJ762" s="348"/>
      <c r="AK762" s="348"/>
      <c r="AL762" s="348" t="s">
        <v>21</v>
      </c>
      <c r="AM762" s="348"/>
      <c r="AN762" s="348"/>
      <c r="AO762" s="429"/>
      <c r="AP762" s="430" t="s">
        <v>431</v>
      </c>
      <c r="AQ762" s="430"/>
      <c r="AR762" s="430"/>
      <c r="AS762" s="430"/>
      <c r="AT762" s="430"/>
      <c r="AU762" s="430"/>
      <c r="AV762" s="430"/>
      <c r="AW762" s="430"/>
      <c r="AX762" s="430"/>
    </row>
    <row r="763" spans="1:50" ht="26.25" customHeight="1" x14ac:dyDescent="0.15">
      <c r="A763" s="1068">
        <v>1</v>
      </c>
      <c r="B763" s="1068">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8">
        <v>2</v>
      </c>
      <c r="B764" s="1068">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8">
        <v>3</v>
      </c>
      <c r="B765" s="1068">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8">
        <v>4</v>
      </c>
      <c r="B766" s="1068">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8">
        <v>5</v>
      </c>
      <c r="B767" s="1068">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8">
        <v>6</v>
      </c>
      <c r="B768" s="1068">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8">
        <v>7</v>
      </c>
      <c r="B769" s="1068">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8">
        <v>8</v>
      </c>
      <c r="B770" s="1068">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8">
        <v>9</v>
      </c>
      <c r="B771" s="1068">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8">
        <v>10</v>
      </c>
      <c r="B772" s="1068">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8">
        <v>11</v>
      </c>
      <c r="B773" s="1068">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8">
        <v>12</v>
      </c>
      <c r="B774" s="1068">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8">
        <v>13</v>
      </c>
      <c r="B775" s="1068">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8">
        <v>14</v>
      </c>
      <c r="B776" s="1068">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8">
        <v>15</v>
      </c>
      <c r="B777" s="1068">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8">
        <v>16</v>
      </c>
      <c r="B778" s="1068">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8">
        <v>17</v>
      </c>
      <c r="B779" s="1068">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8">
        <v>18</v>
      </c>
      <c r="B780" s="1068">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8">
        <v>19</v>
      </c>
      <c r="B781" s="1068">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8">
        <v>20</v>
      </c>
      <c r="B782" s="1068">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8">
        <v>21</v>
      </c>
      <c r="B783" s="1068">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8">
        <v>22</v>
      </c>
      <c r="B784" s="1068">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8">
        <v>23</v>
      </c>
      <c r="B785" s="1068">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8">
        <v>24</v>
      </c>
      <c r="B786" s="1068">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8">
        <v>25</v>
      </c>
      <c r="B787" s="1068">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8">
        <v>26</v>
      </c>
      <c r="B788" s="1068">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8">
        <v>27</v>
      </c>
      <c r="B789" s="1068">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8">
        <v>28</v>
      </c>
      <c r="B790" s="1068">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8">
        <v>29</v>
      </c>
      <c r="B791" s="1068">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8">
        <v>30</v>
      </c>
      <c r="B792" s="1068">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430</v>
      </c>
      <c r="K795" s="116"/>
      <c r="L795" s="116"/>
      <c r="M795" s="116"/>
      <c r="N795" s="116"/>
      <c r="O795" s="116"/>
      <c r="P795" s="349" t="s">
        <v>27</v>
      </c>
      <c r="Q795" s="349"/>
      <c r="R795" s="349"/>
      <c r="S795" s="349"/>
      <c r="T795" s="349"/>
      <c r="U795" s="349"/>
      <c r="V795" s="349"/>
      <c r="W795" s="349"/>
      <c r="X795" s="349"/>
      <c r="Y795" s="346" t="s">
        <v>490</v>
      </c>
      <c r="Z795" s="347"/>
      <c r="AA795" s="347"/>
      <c r="AB795" s="347"/>
      <c r="AC795" s="279" t="s">
        <v>473</v>
      </c>
      <c r="AD795" s="279"/>
      <c r="AE795" s="279"/>
      <c r="AF795" s="279"/>
      <c r="AG795" s="279"/>
      <c r="AH795" s="346" t="s">
        <v>390</v>
      </c>
      <c r="AI795" s="348"/>
      <c r="AJ795" s="348"/>
      <c r="AK795" s="348"/>
      <c r="AL795" s="348" t="s">
        <v>21</v>
      </c>
      <c r="AM795" s="348"/>
      <c r="AN795" s="348"/>
      <c r="AO795" s="429"/>
      <c r="AP795" s="430" t="s">
        <v>431</v>
      </c>
      <c r="AQ795" s="430"/>
      <c r="AR795" s="430"/>
      <c r="AS795" s="430"/>
      <c r="AT795" s="430"/>
      <c r="AU795" s="430"/>
      <c r="AV795" s="430"/>
      <c r="AW795" s="430"/>
      <c r="AX795" s="430"/>
    </row>
    <row r="796" spans="1:50" ht="26.25" customHeight="1" x14ac:dyDescent="0.15">
      <c r="A796" s="1068">
        <v>1</v>
      </c>
      <c r="B796" s="1068">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8">
        <v>2</v>
      </c>
      <c r="B797" s="1068">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8">
        <v>3</v>
      </c>
      <c r="B798" s="1068">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8">
        <v>4</v>
      </c>
      <c r="B799" s="1068">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8">
        <v>5</v>
      </c>
      <c r="B800" s="1068">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8">
        <v>6</v>
      </c>
      <c r="B801" s="1068">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8">
        <v>7</v>
      </c>
      <c r="B802" s="1068">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8">
        <v>8</v>
      </c>
      <c r="B803" s="1068">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8">
        <v>9</v>
      </c>
      <c r="B804" s="1068">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8">
        <v>10</v>
      </c>
      <c r="B805" s="1068">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8">
        <v>11</v>
      </c>
      <c r="B806" s="1068">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8">
        <v>12</v>
      </c>
      <c r="B807" s="1068">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8">
        <v>13</v>
      </c>
      <c r="B808" s="1068">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8">
        <v>14</v>
      </c>
      <c r="B809" s="1068">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8">
        <v>15</v>
      </c>
      <c r="B810" s="1068">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8">
        <v>16</v>
      </c>
      <c r="B811" s="1068">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8">
        <v>17</v>
      </c>
      <c r="B812" s="1068">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8">
        <v>18</v>
      </c>
      <c r="B813" s="1068">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8">
        <v>19</v>
      </c>
      <c r="B814" s="1068">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8">
        <v>20</v>
      </c>
      <c r="B815" s="1068">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8">
        <v>21</v>
      </c>
      <c r="B816" s="1068">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8">
        <v>22</v>
      </c>
      <c r="B817" s="1068">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8">
        <v>23</v>
      </c>
      <c r="B818" s="1068">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8">
        <v>24</v>
      </c>
      <c r="B819" s="1068">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8">
        <v>25</v>
      </c>
      <c r="B820" s="1068">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8">
        <v>26</v>
      </c>
      <c r="B821" s="1068">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8">
        <v>27</v>
      </c>
      <c r="B822" s="1068">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8">
        <v>28</v>
      </c>
      <c r="B823" s="1068">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8">
        <v>29</v>
      </c>
      <c r="B824" s="1068">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8">
        <v>30</v>
      </c>
      <c r="B825" s="1068">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430</v>
      </c>
      <c r="K828" s="116"/>
      <c r="L828" s="116"/>
      <c r="M828" s="116"/>
      <c r="N828" s="116"/>
      <c r="O828" s="116"/>
      <c r="P828" s="349" t="s">
        <v>27</v>
      </c>
      <c r="Q828" s="349"/>
      <c r="R828" s="349"/>
      <c r="S828" s="349"/>
      <c r="T828" s="349"/>
      <c r="U828" s="349"/>
      <c r="V828" s="349"/>
      <c r="W828" s="349"/>
      <c r="X828" s="349"/>
      <c r="Y828" s="346" t="s">
        <v>490</v>
      </c>
      <c r="Z828" s="347"/>
      <c r="AA828" s="347"/>
      <c r="AB828" s="347"/>
      <c r="AC828" s="279" t="s">
        <v>473</v>
      </c>
      <c r="AD828" s="279"/>
      <c r="AE828" s="279"/>
      <c r="AF828" s="279"/>
      <c r="AG828" s="279"/>
      <c r="AH828" s="346" t="s">
        <v>390</v>
      </c>
      <c r="AI828" s="348"/>
      <c r="AJ828" s="348"/>
      <c r="AK828" s="348"/>
      <c r="AL828" s="348" t="s">
        <v>21</v>
      </c>
      <c r="AM828" s="348"/>
      <c r="AN828" s="348"/>
      <c r="AO828" s="429"/>
      <c r="AP828" s="430" t="s">
        <v>431</v>
      </c>
      <c r="AQ828" s="430"/>
      <c r="AR828" s="430"/>
      <c r="AS828" s="430"/>
      <c r="AT828" s="430"/>
      <c r="AU828" s="430"/>
      <c r="AV828" s="430"/>
      <c r="AW828" s="430"/>
      <c r="AX828" s="430"/>
    </row>
    <row r="829" spans="1:50" ht="26.25" customHeight="1" x14ac:dyDescent="0.15">
      <c r="A829" s="1068">
        <v>1</v>
      </c>
      <c r="B829" s="1068">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8">
        <v>2</v>
      </c>
      <c r="B830" s="1068">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8">
        <v>3</v>
      </c>
      <c r="B831" s="1068">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8">
        <v>4</v>
      </c>
      <c r="B832" s="1068">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8">
        <v>5</v>
      </c>
      <c r="B833" s="1068">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8">
        <v>6</v>
      </c>
      <c r="B834" s="1068">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8">
        <v>7</v>
      </c>
      <c r="B835" s="1068">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8">
        <v>8</v>
      </c>
      <c r="B836" s="1068">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8">
        <v>9</v>
      </c>
      <c r="B837" s="1068">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8">
        <v>10</v>
      </c>
      <c r="B838" s="1068">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8">
        <v>11</v>
      </c>
      <c r="B839" s="1068">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8">
        <v>12</v>
      </c>
      <c r="B840" s="1068">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8">
        <v>13</v>
      </c>
      <c r="B841" s="1068">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8">
        <v>14</v>
      </c>
      <c r="B842" s="1068">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8">
        <v>15</v>
      </c>
      <c r="B843" s="1068">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8">
        <v>16</v>
      </c>
      <c r="B844" s="1068">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8">
        <v>17</v>
      </c>
      <c r="B845" s="1068">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8">
        <v>18</v>
      </c>
      <c r="B846" s="1068">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8">
        <v>19</v>
      </c>
      <c r="B847" s="1068">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8">
        <v>20</v>
      </c>
      <c r="B848" s="1068">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8">
        <v>21</v>
      </c>
      <c r="B849" s="1068">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8">
        <v>22</v>
      </c>
      <c r="B850" s="1068">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8">
        <v>23</v>
      </c>
      <c r="B851" s="1068">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8">
        <v>24</v>
      </c>
      <c r="B852" s="1068">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8">
        <v>25</v>
      </c>
      <c r="B853" s="1068">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8">
        <v>26</v>
      </c>
      <c r="B854" s="1068">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8">
        <v>27</v>
      </c>
      <c r="B855" s="1068">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8">
        <v>28</v>
      </c>
      <c r="B856" s="1068">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8">
        <v>29</v>
      </c>
      <c r="B857" s="1068">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8">
        <v>30</v>
      </c>
      <c r="B858" s="1068">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430</v>
      </c>
      <c r="K861" s="116"/>
      <c r="L861" s="116"/>
      <c r="M861" s="116"/>
      <c r="N861" s="116"/>
      <c r="O861" s="116"/>
      <c r="P861" s="349" t="s">
        <v>27</v>
      </c>
      <c r="Q861" s="349"/>
      <c r="R861" s="349"/>
      <c r="S861" s="349"/>
      <c r="T861" s="349"/>
      <c r="U861" s="349"/>
      <c r="V861" s="349"/>
      <c r="W861" s="349"/>
      <c r="X861" s="349"/>
      <c r="Y861" s="346" t="s">
        <v>490</v>
      </c>
      <c r="Z861" s="347"/>
      <c r="AA861" s="347"/>
      <c r="AB861" s="347"/>
      <c r="AC861" s="279" t="s">
        <v>473</v>
      </c>
      <c r="AD861" s="279"/>
      <c r="AE861" s="279"/>
      <c r="AF861" s="279"/>
      <c r="AG861" s="279"/>
      <c r="AH861" s="346" t="s">
        <v>390</v>
      </c>
      <c r="AI861" s="348"/>
      <c r="AJ861" s="348"/>
      <c r="AK861" s="348"/>
      <c r="AL861" s="348" t="s">
        <v>21</v>
      </c>
      <c r="AM861" s="348"/>
      <c r="AN861" s="348"/>
      <c r="AO861" s="429"/>
      <c r="AP861" s="430" t="s">
        <v>431</v>
      </c>
      <c r="AQ861" s="430"/>
      <c r="AR861" s="430"/>
      <c r="AS861" s="430"/>
      <c r="AT861" s="430"/>
      <c r="AU861" s="430"/>
      <c r="AV861" s="430"/>
      <c r="AW861" s="430"/>
      <c r="AX861" s="430"/>
    </row>
    <row r="862" spans="1:50" ht="26.25" customHeight="1" x14ac:dyDescent="0.15">
      <c r="A862" s="1068">
        <v>1</v>
      </c>
      <c r="B862" s="1068">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8">
        <v>2</v>
      </c>
      <c r="B863" s="1068">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8">
        <v>3</v>
      </c>
      <c r="B864" s="1068">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8">
        <v>4</v>
      </c>
      <c r="B865" s="1068">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8">
        <v>5</v>
      </c>
      <c r="B866" s="1068">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8">
        <v>6</v>
      </c>
      <c r="B867" s="1068">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8">
        <v>7</v>
      </c>
      <c r="B868" s="1068">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8">
        <v>8</v>
      </c>
      <c r="B869" s="1068">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8">
        <v>9</v>
      </c>
      <c r="B870" s="1068">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8">
        <v>10</v>
      </c>
      <c r="B871" s="1068">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8">
        <v>11</v>
      </c>
      <c r="B872" s="1068">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8">
        <v>12</v>
      </c>
      <c r="B873" s="1068">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8">
        <v>13</v>
      </c>
      <c r="B874" s="1068">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8">
        <v>14</v>
      </c>
      <c r="B875" s="1068">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8">
        <v>15</v>
      </c>
      <c r="B876" s="1068">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8">
        <v>16</v>
      </c>
      <c r="B877" s="1068">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8">
        <v>17</v>
      </c>
      <c r="B878" s="1068">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8">
        <v>18</v>
      </c>
      <c r="B879" s="1068">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8">
        <v>19</v>
      </c>
      <c r="B880" s="1068">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8">
        <v>20</v>
      </c>
      <c r="B881" s="1068">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8">
        <v>21</v>
      </c>
      <c r="B882" s="1068">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8">
        <v>22</v>
      </c>
      <c r="B883" s="1068">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8">
        <v>23</v>
      </c>
      <c r="B884" s="1068">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8">
        <v>24</v>
      </c>
      <c r="B885" s="1068">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8">
        <v>25</v>
      </c>
      <c r="B886" s="1068">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8">
        <v>26</v>
      </c>
      <c r="B887" s="1068">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8">
        <v>27</v>
      </c>
      <c r="B888" s="1068">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8">
        <v>28</v>
      </c>
      <c r="B889" s="1068">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8">
        <v>29</v>
      </c>
      <c r="B890" s="1068">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8">
        <v>30</v>
      </c>
      <c r="B891" s="1068">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430</v>
      </c>
      <c r="K894" s="116"/>
      <c r="L894" s="116"/>
      <c r="M894" s="116"/>
      <c r="N894" s="116"/>
      <c r="O894" s="116"/>
      <c r="P894" s="349" t="s">
        <v>27</v>
      </c>
      <c r="Q894" s="349"/>
      <c r="R894" s="349"/>
      <c r="S894" s="349"/>
      <c r="T894" s="349"/>
      <c r="U894" s="349"/>
      <c r="V894" s="349"/>
      <c r="W894" s="349"/>
      <c r="X894" s="349"/>
      <c r="Y894" s="346" t="s">
        <v>490</v>
      </c>
      <c r="Z894" s="347"/>
      <c r="AA894" s="347"/>
      <c r="AB894" s="347"/>
      <c r="AC894" s="279" t="s">
        <v>473</v>
      </c>
      <c r="AD894" s="279"/>
      <c r="AE894" s="279"/>
      <c r="AF894" s="279"/>
      <c r="AG894" s="279"/>
      <c r="AH894" s="346" t="s">
        <v>390</v>
      </c>
      <c r="AI894" s="348"/>
      <c r="AJ894" s="348"/>
      <c r="AK894" s="348"/>
      <c r="AL894" s="348" t="s">
        <v>21</v>
      </c>
      <c r="AM894" s="348"/>
      <c r="AN894" s="348"/>
      <c r="AO894" s="429"/>
      <c r="AP894" s="430" t="s">
        <v>431</v>
      </c>
      <c r="AQ894" s="430"/>
      <c r="AR894" s="430"/>
      <c r="AS894" s="430"/>
      <c r="AT894" s="430"/>
      <c r="AU894" s="430"/>
      <c r="AV894" s="430"/>
      <c r="AW894" s="430"/>
      <c r="AX894" s="430"/>
    </row>
    <row r="895" spans="1:50" ht="26.25" customHeight="1" x14ac:dyDescent="0.15">
      <c r="A895" s="1068">
        <v>1</v>
      </c>
      <c r="B895" s="1068">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8">
        <v>2</v>
      </c>
      <c r="B896" s="1068">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8">
        <v>3</v>
      </c>
      <c r="B897" s="1068">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8">
        <v>4</v>
      </c>
      <c r="B898" s="1068">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8">
        <v>5</v>
      </c>
      <c r="B899" s="1068">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8">
        <v>6</v>
      </c>
      <c r="B900" s="1068">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8">
        <v>7</v>
      </c>
      <c r="B901" s="1068">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8">
        <v>8</v>
      </c>
      <c r="B902" s="1068">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8">
        <v>9</v>
      </c>
      <c r="B903" s="1068">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8">
        <v>10</v>
      </c>
      <c r="B904" s="1068">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8">
        <v>11</v>
      </c>
      <c r="B905" s="1068">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8">
        <v>12</v>
      </c>
      <c r="B906" s="1068">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8">
        <v>13</v>
      </c>
      <c r="B907" s="1068">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8">
        <v>14</v>
      </c>
      <c r="B908" s="1068">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8">
        <v>15</v>
      </c>
      <c r="B909" s="1068">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8">
        <v>16</v>
      </c>
      <c r="B910" s="1068">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8">
        <v>17</v>
      </c>
      <c r="B911" s="1068">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8">
        <v>18</v>
      </c>
      <c r="B912" s="1068">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8">
        <v>19</v>
      </c>
      <c r="B913" s="1068">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8">
        <v>20</v>
      </c>
      <c r="B914" s="1068">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8">
        <v>21</v>
      </c>
      <c r="B915" s="1068">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8">
        <v>22</v>
      </c>
      <c r="B916" s="1068">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8">
        <v>23</v>
      </c>
      <c r="B917" s="1068">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8">
        <v>24</v>
      </c>
      <c r="B918" s="1068">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8">
        <v>25</v>
      </c>
      <c r="B919" s="1068">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8">
        <v>26</v>
      </c>
      <c r="B920" s="1068">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8">
        <v>27</v>
      </c>
      <c r="B921" s="1068">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8">
        <v>28</v>
      </c>
      <c r="B922" s="1068">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8">
        <v>29</v>
      </c>
      <c r="B923" s="1068">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8">
        <v>30</v>
      </c>
      <c r="B924" s="1068">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430</v>
      </c>
      <c r="K927" s="116"/>
      <c r="L927" s="116"/>
      <c r="M927" s="116"/>
      <c r="N927" s="116"/>
      <c r="O927" s="116"/>
      <c r="P927" s="349" t="s">
        <v>27</v>
      </c>
      <c r="Q927" s="349"/>
      <c r="R927" s="349"/>
      <c r="S927" s="349"/>
      <c r="T927" s="349"/>
      <c r="U927" s="349"/>
      <c r="V927" s="349"/>
      <c r="W927" s="349"/>
      <c r="X927" s="349"/>
      <c r="Y927" s="346" t="s">
        <v>490</v>
      </c>
      <c r="Z927" s="347"/>
      <c r="AA927" s="347"/>
      <c r="AB927" s="347"/>
      <c r="AC927" s="279" t="s">
        <v>473</v>
      </c>
      <c r="AD927" s="279"/>
      <c r="AE927" s="279"/>
      <c r="AF927" s="279"/>
      <c r="AG927" s="279"/>
      <c r="AH927" s="346" t="s">
        <v>390</v>
      </c>
      <c r="AI927" s="348"/>
      <c r="AJ927" s="348"/>
      <c r="AK927" s="348"/>
      <c r="AL927" s="348" t="s">
        <v>21</v>
      </c>
      <c r="AM927" s="348"/>
      <c r="AN927" s="348"/>
      <c r="AO927" s="429"/>
      <c r="AP927" s="430" t="s">
        <v>431</v>
      </c>
      <c r="AQ927" s="430"/>
      <c r="AR927" s="430"/>
      <c r="AS927" s="430"/>
      <c r="AT927" s="430"/>
      <c r="AU927" s="430"/>
      <c r="AV927" s="430"/>
      <c r="AW927" s="430"/>
      <c r="AX927" s="430"/>
    </row>
    <row r="928" spans="1:50" ht="26.25" customHeight="1" x14ac:dyDescent="0.15">
      <c r="A928" s="1068">
        <v>1</v>
      </c>
      <c r="B928" s="1068">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8">
        <v>2</v>
      </c>
      <c r="B929" s="1068">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8">
        <v>3</v>
      </c>
      <c r="B930" s="1068">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8">
        <v>4</v>
      </c>
      <c r="B931" s="1068">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8">
        <v>5</v>
      </c>
      <c r="B932" s="1068">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8">
        <v>6</v>
      </c>
      <c r="B933" s="1068">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8">
        <v>7</v>
      </c>
      <c r="B934" s="1068">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8">
        <v>8</v>
      </c>
      <c r="B935" s="1068">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8">
        <v>9</v>
      </c>
      <c r="B936" s="1068">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8">
        <v>10</v>
      </c>
      <c r="B937" s="1068">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8">
        <v>11</v>
      </c>
      <c r="B938" s="1068">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8">
        <v>12</v>
      </c>
      <c r="B939" s="1068">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8">
        <v>13</v>
      </c>
      <c r="B940" s="1068">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8">
        <v>14</v>
      </c>
      <c r="B941" s="1068">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8">
        <v>15</v>
      </c>
      <c r="B942" s="1068">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8">
        <v>16</v>
      </c>
      <c r="B943" s="1068">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8">
        <v>17</v>
      </c>
      <c r="B944" s="1068">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8">
        <v>18</v>
      </c>
      <c r="B945" s="1068">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8">
        <v>19</v>
      </c>
      <c r="B946" s="1068">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8">
        <v>20</v>
      </c>
      <c r="B947" s="1068">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8">
        <v>21</v>
      </c>
      <c r="B948" s="1068">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8">
        <v>22</v>
      </c>
      <c r="B949" s="1068">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8">
        <v>23</v>
      </c>
      <c r="B950" s="1068">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8">
        <v>24</v>
      </c>
      <c r="B951" s="1068">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8">
        <v>25</v>
      </c>
      <c r="B952" s="1068">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8">
        <v>26</v>
      </c>
      <c r="B953" s="1068">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8">
        <v>27</v>
      </c>
      <c r="B954" s="1068">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8">
        <v>28</v>
      </c>
      <c r="B955" s="1068">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8">
        <v>29</v>
      </c>
      <c r="B956" s="1068">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8">
        <v>30</v>
      </c>
      <c r="B957" s="1068">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430</v>
      </c>
      <c r="K960" s="116"/>
      <c r="L960" s="116"/>
      <c r="M960" s="116"/>
      <c r="N960" s="116"/>
      <c r="O960" s="116"/>
      <c r="P960" s="349" t="s">
        <v>27</v>
      </c>
      <c r="Q960" s="349"/>
      <c r="R960" s="349"/>
      <c r="S960" s="349"/>
      <c r="T960" s="349"/>
      <c r="U960" s="349"/>
      <c r="V960" s="349"/>
      <c r="W960" s="349"/>
      <c r="X960" s="349"/>
      <c r="Y960" s="346" t="s">
        <v>490</v>
      </c>
      <c r="Z960" s="347"/>
      <c r="AA960" s="347"/>
      <c r="AB960" s="347"/>
      <c r="AC960" s="279" t="s">
        <v>473</v>
      </c>
      <c r="AD960" s="279"/>
      <c r="AE960" s="279"/>
      <c r="AF960" s="279"/>
      <c r="AG960" s="279"/>
      <c r="AH960" s="346" t="s">
        <v>390</v>
      </c>
      <c r="AI960" s="348"/>
      <c r="AJ960" s="348"/>
      <c r="AK960" s="348"/>
      <c r="AL960" s="348" t="s">
        <v>21</v>
      </c>
      <c r="AM960" s="348"/>
      <c r="AN960" s="348"/>
      <c r="AO960" s="429"/>
      <c r="AP960" s="430" t="s">
        <v>431</v>
      </c>
      <c r="AQ960" s="430"/>
      <c r="AR960" s="430"/>
      <c r="AS960" s="430"/>
      <c r="AT960" s="430"/>
      <c r="AU960" s="430"/>
      <c r="AV960" s="430"/>
      <c r="AW960" s="430"/>
      <c r="AX960" s="430"/>
    </row>
    <row r="961" spans="1:50" ht="26.25" customHeight="1" x14ac:dyDescent="0.15">
      <c r="A961" s="1068">
        <v>1</v>
      </c>
      <c r="B961" s="1068">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8">
        <v>2</v>
      </c>
      <c r="B962" s="1068">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8">
        <v>3</v>
      </c>
      <c r="B963" s="1068">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8">
        <v>4</v>
      </c>
      <c r="B964" s="1068">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8">
        <v>5</v>
      </c>
      <c r="B965" s="1068">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8">
        <v>6</v>
      </c>
      <c r="B966" s="1068">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8">
        <v>7</v>
      </c>
      <c r="B967" s="1068">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8">
        <v>8</v>
      </c>
      <c r="B968" s="1068">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8">
        <v>9</v>
      </c>
      <c r="B969" s="1068">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8">
        <v>10</v>
      </c>
      <c r="B970" s="1068">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8">
        <v>11</v>
      </c>
      <c r="B971" s="1068">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8">
        <v>12</v>
      </c>
      <c r="B972" s="1068">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8">
        <v>13</v>
      </c>
      <c r="B973" s="1068">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8">
        <v>14</v>
      </c>
      <c r="B974" s="1068">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8">
        <v>15</v>
      </c>
      <c r="B975" s="1068">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8">
        <v>16</v>
      </c>
      <c r="B976" s="1068">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8">
        <v>17</v>
      </c>
      <c r="B977" s="1068">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8">
        <v>18</v>
      </c>
      <c r="B978" s="1068">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8">
        <v>19</v>
      </c>
      <c r="B979" s="1068">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8">
        <v>20</v>
      </c>
      <c r="B980" s="1068">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8">
        <v>21</v>
      </c>
      <c r="B981" s="1068">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8">
        <v>22</v>
      </c>
      <c r="B982" s="1068">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8">
        <v>23</v>
      </c>
      <c r="B983" s="1068">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8">
        <v>24</v>
      </c>
      <c r="B984" s="1068">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8">
        <v>25</v>
      </c>
      <c r="B985" s="1068">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8">
        <v>26</v>
      </c>
      <c r="B986" s="1068">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8">
        <v>27</v>
      </c>
      <c r="B987" s="1068">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8">
        <v>28</v>
      </c>
      <c r="B988" s="1068">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8">
        <v>29</v>
      </c>
      <c r="B989" s="1068">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8">
        <v>30</v>
      </c>
      <c r="B990" s="1068">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430</v>
      </c>
      <c r="K993" s="116"/>
      <c r="L993" s="116"/>
      <c r="M993" s="116"/>
      <c r="N993" s="116"/>
      <c r="O993" s="116"/>
      <c r="P993" s="349" t="s">
        <v>27</v>
      </c>
      <c r="Q993" s="349"/>
      <c r="R993" s="349"/>
      <c r="S993" s="349"/>
      <c r="T993" s="349"/>
      <c r="U993" s="349"/>
      <c r="V993" s="349"/>
      <c r="W993" s="349"/>
      <c r="X993" s="349"/>
      <c r="Y993" s="346" t="s">
        <v>490</v>
      </c>
      <c r="Z993" s="347"/>
      <c r="AA993" s="347"/>
      <c r="AB993" s="347"/>
      <c r="AC993" s="279" t="s">
        <v>473</v>
      </c>
      <c r="AD993" s="279"/>
      <c r="AE993" s="279"/>
      <c r="AF993" s="279"/>
      <c r="AG993" s="279"/>
      <c r="AH993" s="346" t="s">
        <v>390</v>
      </c>
      <c r="AI993" s="348"/>
      <c r="AJ993" s="348"/>
      <c r="AK993" s="348"/>
      <c r="AL993" s="348" t="s">
        <v>21</v>
      </c>
      <c r="AM993" s="348"/>
      <c r="AN993" s="348"/>
      <c r="AO993" s="429"/>
      <c r="AP993" s="430" t="s">
        <v>431</v>
      </c>
      <c r="AQ993" s="430"/>
      <c r="AR993" s="430"/>
      <c r="AS993" s="430"/>
      <c r="AT993" s="430"/>
      <c r="AU993" s="430"/>
      <c r="AV993" s="430"/>
      <c r="AW993" s="430"/>
      <c r="AX993" s="430"/>
    </row>
    <row r="994" spans="1:50" ht="26.25" customHeight="1" x14ac:dyDescent="0.15">
      <c r="A994" s="1068">
        <v>1</v>
      </c>
      <c r="B994" s="1068">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8">
        <v>2</v>
      </c>
      <c r="B995" s="1068">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8">
        <v>3</v>
      </c>
      <c r="B996" s="1068">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8">
        <v>4</v>
      </c>
      <c r="B997" s="1068">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8">
        <v>5</v>
      </c>
      <c r="B998" s="1068">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8">
        <v>6</v>
      </c>
      <c r="B999" s="1068">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8">
        <v>7</v>
      </c>
      <c r="B1000" s="1068">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8">
        <v>8</v>
      </c>
      <c r="B1001" s="1068">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8">
        <v>9</v>
      </c>
      <c r="B1002" s="1068">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8">
        <v>10</v>
      </c>
      <c r="B1003" s="1068">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8">
        <v>11</v>
      </c>
      <c r="B1004" s="1068">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8">
        <v>12</v>
      </c>
      <c r="B1005" s="1068">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8">
        <v>13</v>
      </c>
      <c r="B1006" s="1068">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8">
        <v>14</v>
      </c>
      <c r="B1007" s="1068">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8">
        <v>15</v>
      </c>
      <c r="B1008" s="1068">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8">
        <v>16</v>
      </c>
      <c r="B1009" s="1068">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8">
        <v>17</v>
      </c>
      <c r="B1010" s="1068">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8">
        <v>18</v>
      </c>
      <c r="B1011" s="1068">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8">
        <v>19</v>
      </c>
      <c r="B1012" s="1068">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8">
        <v>20</v>
      </c>
      <c r="B1013" s="1068">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8">
        <v>21</v>
      </c>
      <c r="B1014" s="1068">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8">
        <v>22</v>
      </c>
      <c r="B1015" s="1068">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8">
        <v>23</v>
      </c>
      <c r="B1016" s="1068">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8">
        <v>24</v>
      </c>
      <c r="B1017" s="1068">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8">
        <v>25</v>
      </c>
      <c r="B1018" s="1068">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8">
        <v>26</v>
      </c>
      <c r="B1019" s="1068">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8">
        <v>27</v>
      </c>
      <c r="B1020" s="1068">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8">
        <v>28</v>
      </c>
      <c r="B1021" s="1068">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8">
        <v>29</v>
      </c>
      <c r="B1022" s="1068">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8">
        <v>30</v>
      </c>
      <c r="B1023" s="1068">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430</v>
      </c>
      <c r="K1026" s="116"/>
      <c r="L1026" s="116"/>
      <c r="M1026" s="116"/>
      <c r="N1026" s="116"/>
      <c r="O1026" s="116"/>
      <c r="P1026" s="349" t="s">
        <v>27</v>
      </c>
      <c r="Q1026" s="349"/>
      <c r="R1026" s="349"/>
      <c r="S1026" s="349"/>
      <c r="T1026" s="349"/>
      <c r="U1026" s="349"/>
      <c r="V1026" s="349"/>
      <c r="W1026" s="349"/>
      <c r="X1026" s="349"/>
      <c r="Y1026" s="346" t="s">
        <v>490</v>
      </c>
      <c r="Z1026" s="347"/>
      <c r="AA1026" s="347"/>
      <c r="AB1026" s="347"/>
      <c r="AC1026" s="279" t="s">
        <v>473</v>
      </c>
      <c r="AD1026" s="279"/>
      <c r="AE1026" s="279"/>
      <c r="AF1026" s="279"/>
      <c r="AG1026" s="279"/>
      <c r="AH1026" s="346" t="s">
        <v>390</v>
      </c>
      <c r="AI1026" s="348"/>
      <c r="AJ1026" s="348"/>
      <c r="AK1026" s="348"/>
      <c r="AL1026" s="348" t="s">
        <v>21</v>
      </c>
      <c r="AM1026" s="348"/>
      <c r="AN1026" s="348"/>
      <c r="AO1026" s="429"/>
      <c r="AP1026" s="430" t="s">
        <v>431</v>
      </c>
      <c r="AQ1026" s="430"/>
      <c r="AR1026" s="430"/>
      <c r="AS1026" s="430"/>
      <c r="AT1026" s="430"/>
      <c r="AU1026" s="430"/>
      <c r="AV1026" s="430"/>
      <c r="AW1026" s="430"/>
      <c r="AX1026" s="430"/>
    </row>
    <row r="1027" spans="1:50" ht="26.25" customHeight="1" x14ac:dyDescent="0.15">
      <c r="A1027" s="1068">
        <v>1</v>
      </c>
      <c r="B1027" s="1068">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8">
        <v>2</v>
      </c>
      <c r="B1028" s="1068">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8">
        <v>3</v>
      </c>
      <c r="B1029" s="1068">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8">
        <v>4</v>
      </c>
      <c r="B1030" s="1068">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8">
        <v>5</v>
      </c>
      <c r="B1031" s="1068">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8">
        <v>6</v>
      </c>
      <c r="B1032" s="1068">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8">
        <v>7</v>
      </c>
      <c r="B1033" s="1068">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8">
        <v>8</v>
      </c>
      <c r="B1034" s="1068">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8">
        <v>9</v>
      </c>
      <c r="B1035" s="1068">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8">
        <v>10</v>
      </c>
      <c r="B1036" s="1068">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8">
        <v>11</v>
      </c>
      <c r="B1037" s="1068">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8">
        <v>12</v>
      </c>
      <c r="B1038" s="1068">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8">
        <v>13</v>
      </c>
      <c r="B1039" s="1068">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8">
        <v>14</v>
      </c>
      <c r="B1040" s="1068">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8">
        <v>15</v>
      </c>
      <c r="B1041" s="1068">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8">
        <v>16</v>
      </c>
      <c r="B1042" s="1068">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8">
        <v>17</v>
      </c>
      <c r="B1043" s="1068">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8">
        <v>18</v>
      </c>
      <c r="B1044" s="1068">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8">
        <v>19</v>
      </c>
      <c r="B1045" s="1068">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8">
        <v>20</v>
      </c>
      <c r="B1046" s="1068">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8">
        <v>21</v>
      </c>
      <c r="B1047" s="1068">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8">
        <v>22</v>
      </c>
      <c r="B1048" s="1068">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8">
        <v>23</v>
      </c>
      <c r="B1049" s="1068">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8">
        <v>24</v>
      </c>
      <c r="B1050" s="1068">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8">
        <v>25</v>
      </c>
      <c r="B1051" s="1068">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8">
        <v>26</v>
      </c>
      <c r="B1052" s="1068">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8">
        <v>27</v>
      </c>
      <c r="B1053" s="1068">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8">
        <v>28</v>
      </c>
      <c r="B1054" s="1068">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8">
        <v>29</v>
      </c>
      <c r="B1055" s="1068">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8">
        <v>30</v>
      </c>
      <c r="B1056" s="1068">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430</v>
      </c>
      <c r="K1059" s="116"/>
      <c r="L1059" s="116"/>
      <c r="M1059" s="116"/>
      <c r="N1059" s="116"/>
      <c r="O1059" s="116"/>
      <c r="P1059" s="349" t="s">
        <v>27</v>
      </c>
      <c r="Q1059" s="349"/>
      <c r="R1059" s="349"/>
      <c r="S1059" s="349"/>
      <c r="T1059" s="349"/>
      <c r="U1059" s="349"/>
      <c r="V1059" s="349"/>
      <c r="W1059" s="349"/>
      <c r="X1059" s="349"/>
      <c r="Y1059" s="346" t="s">
        <v>490</v>
      </c>
      <c r="Z1059" s="347"/>
      <c r="AA1059" s="347"/>
      <c r="AB1059" s="347"/>
      <c r="AC1059" s="279" t="s">
        <v>473</v>
      </c>
      <c r="AD1059" s="279"/>
      <c r="AE1059" s="279"/>
      <c r="AF1059" s="279"/>
      <c r="AG1059" s="279"/>
      <c r="AH1059" s="346" t="s">
        <v>390</v>
      </c>
      <c r="AI1059" s="348"/>
      <c r="AJ1059" s="348"/>
      <c r="AK1059" s="348"/>
      <c r="AL1059" s="348" t="s">
        <v>21</v>
      </c>
      <c r="AM1059" s="348"/>
      <c r="AN1059" s="348"/>
      <c r="AO1059" s="429"/>
      <c r="AP1059" s="430" t="s">
        <v>431</v>
      </c>
      <c r="AQ1059" s="430"/>
      <c r="AR1059" s="430"/>
      <c r="AS1059" s="430"/>
      <c r="AT1059" s="430"/>
      <c r="AU1059" s="430"/>
      <c r="AV1059" s="430"/>
      <c r="AW1059" s="430"/>
      <c r="AX1059" s="430"/>
    </row>
    <row r="1060" spans="1:50" ht="26.25" customHeight="1" x14ac:dyDescent="0.15">
      <c r="A1060" s="1068">
        <v>1</v>
      </c>
      <c r="B1060" s="1068">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8">
        <v>2</v>
      </c>
      <c r="B1061" s="1068">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8">
        <v>3</v>
      </c>
      <c r="B1062" s="1068">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8">
        <v>4</v>
      </c>
      <c r="B1063" s="1068">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8">
        <v>5</v>
      </c>
      <c r="B1064" s="1068">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8">
        <v>6</v>
      </c>
      <c r="B1065" s="1068">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8">
        <v>7</v>
      </c>
      <c r="B1066" s="1068">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8">
        <v>8</v>
      </c>
      <c r="B1067" s="1068">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8">
        <v>9</v>
      </c>
      <c r="B1068" s="1068">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8">
        <v>10</v>
      </c>
      <c r="B1069" s="1068">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8">
        <v>11</v>
      </c>
      <c r="B1070" s="1068">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8">
        <v>12</v>
      </c>
      <c r="B1071" s="1068">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8">
        <v>13</v>
      </c>
      <c r="B1072" s="1068">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8">
        <v>14</v>
      </c>
      <c r="B1073" s="1068">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8">
        <v>15</v>
      </c>
      <c r="B1074" s="1068">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8">
        <v>16</v>
      </c>
      <c r="B1075" s="1068">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8">
        <v>17</v>
      </c>
      <c r="B1076" s="1068">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8">
        <v>18</v>
      </c>
      <c r="B1077" s="1068">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8">
        <v>19</v>
      </c>
      <c r="B1078" s="1068">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8">
        <v>20</v>
      </c>
      <c r="B1079" s="1068">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8">
        <v>21</v>
      </c>
      <c r="B1080" s="1068">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8">
        <v>22</v>
      </c>
      <c r="B1081" s="1068">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8">
        <v>23</v>
      </c>
      <c r="B1082" s="1068">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8">
        <v>24</v>
      </c>
      <c r="B1083" s="1068">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8">
        <v>25</v>
      </c>
      <c r="B1084" s="1068">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8">
        <v>26</v>
      </c>
      <c r="B1085" s="1068">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8">
        <v>27</v>
      </c>
      <c r="B1086" s="1068">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8">
        <v>28</v>
      </c>
      <c r="B1087" s="1068">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8">
        <v>29</v>
      </c>
      <c r="B1088" s="1068">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8">
        <v>30</v>
      </c>
      <c r="B1089" s="1068">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430</v>
      </c>
      <c r="K1092" s="116"/>
      <c r="L1092" s="116"/>
      <c r="M1092" s="116"/>
      <c r="N1092" s="116"/>
      <c r="O1092" s="116"/>
      <c r="P1092" s="349" t="s">
        <v>27</v>
      </c>
      <c r="Q1092" s="349"/>
      <c r="R1092" s="349"/>
      <c r="S1092" s="349"/>
      <c r="T1092" s="349"/>
      <c r="U1092" s="349"/>
      <c r="V1092" s="349"/>
      <c r="W1092" s="349"/>
      <c r="X1092" s="349"/>
      <c r="Y1092" s="346" t="s">
        <v>490</v>
      </c>
      <c r="Z1092" s="347"/>
      <c r="AA1092" s="347"/>
      <c r="AB1092" s="347"/>
      <c r="AC1092" s="279" t="s">
        <v>473</v>
      </c>
      <c r="AD1092" s="279"/>
      <c r="AE1092" s="279"/>
      <c r="AF1092" s="279"/>
      <c r="AG1092" s="279"/>
      <c r="AH1092" s="346" t="s">
        <v>390</v>
      </c>
      <c r="AI1092" s="348"/>
      <c r="AJ1092" s="348"/>
      <c r="AK1092" s="348"/>
      <c r="AL1092" s="348" t="s">
        <v>21</v>
      </c>
      <c r="AM1092" s="348"/>
      <c r="AN1092" s="348"/>
      <c r="AO1092" s="429"/>
      <c r="AP1092" s="430" t="s">
        <v>431</v>
      </c>
      <c r="AQ1092" s="430"/>
      <c r="AR1092" s="430"/>
      <c r="AS1092" s="430"/>
      <c r="AT1092" s="430"/>
      <c r="AU1092" s="430"/>
      <c r="AV1092" s="430"/>
      <c r="AW1092" s="430"/>
      <c r="AX1092" s="430"/>
    </row>
    <row r="1093" spans="1:50" ht="26.25" customHeight="1" x14ac:dyDescent="0.15">
      <c r="A1093" s="1068">
        <v>1</v>
      </c>
      <c r="B1093" s="1068">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8">
        <v>2</v>
      </c>
      <c r="B1094" s="1068">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8">
        <v>3</v>
      </c>
      <c r="B1095" s="1068">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8">
        <v>4</v>
      </c>
      <c r="B1096" s="1068">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8">
        <v>5</v>
      </c>
      <c r="B1097" s="1068">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8">
        <v>6</v>
      </c>
      <c r="B1098" s="1068">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8">
        <v>7</v>
      </c>
      <c r="B1099" s="1068">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8">
        <v>8</v>
      </c>
      <c r="B1100" s="1068">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8">
        <v>9</v>
      </c>
      <c r="B1101" s="1068">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8">
        <v>10</v>
      </c>
      <c r="B1102" s="1068">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8">
        <v>11</v>
      </c>
      <c r="B1103" s="1068">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8">
        <v>12</v>
      </c>
      <c r="B1104" s="1068">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8">
        <v>13</v>
      </c>
      <c r="B1105" s="1068">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8">
        <v>14</v>
      </c>
      <c r="B1106" s="1068">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8">
        <v>15</v>
      </c>
      <c r="B1107" s="1068">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8">
        <v>16</v>
      </c>
      <c r="B1108" s="1068">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8">
        <v>17</v>
      </c>
      <c r="B1109" s="1068">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8">
        <v>18</v>
      </c>
      <c r="B1110" s="1068">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8">
        <v>19</v>
      </c>
      <c r="B1111" s="1068">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8">
        <v>20</v>
      </c>
      <c r="B1112" s="1068">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8">
        <v>21</v>
      </c>
      <c r="B1113" s="1068">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8">
        <v>22</v>
      </c>
      <c r="B1114" s="1068">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8">
        <v>23</v>
      </c>
      <c r="B1115" s="1068">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8">
        <v>24</v>
      </c>
      <c r="B1116" s="1068">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8">
        <v>25</v>
      </c>
      <c r="B1117" s="1068">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8">
        <v>26</v>
      </c>
      <c r="B1118" s="1068">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8">
        <v>27</v>
      </c>
      <c r="B1119" s="1068">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8">
        <v>28</v>
      </c>
      <c r="B1120" s="1068">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8">
        <v>29</v>
      </c>
      <c r="B1121" s="1068">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8">
        <v>30</v>
      </c>
      <c r="B1122" s="1068">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430</v>
      </c>
      <c r="K1125" s="116"/>
      <c r="L1125" s="116"/>
      <c r="M1125" s="116"/>
      <c r="N1125" s="116"/>
      <c r="O1125" s="116"/>
      <c r="P1125" s="349" t="s">
        <v>27</v>
      </c>
      <c r="Q1125" s="349"/>
      <c r="R1125" s="349"/>
      <c r="S1125" s="349"/>
      <c r="T1125" s="349"/>
      <c r="U1125" s="349"/>
      <c r="V1125" s="349"/>
      <c r="W1125" s="349"/>
      <c r="X1125" s="349"/>
      <c r="Y1125" s="346" t="s">
        <v>490</v>
      </c>
      <c r="Z1125" s="347"/>
      <c r="AA1125" s="347"/>
      <c r="AB1125" s="347"/>
      <c r="AC1125" s="279" t="s">
        <v>473</v>
      </c>
      <c r="AD1125" s="279"/>
      <c r="AE1125" s="279"/>
      <c r="AF1125" s="279"/>
      <c r="AG1125" s="279"/>
      <c r="AH1125" s="346" t="s">
        <v>390</v>
      </c>
      <c r="AI1125" s="348"/>
      <c r="AJ1125" s="348"/>
      <c r="AK1125" s="348"/>
      <c r="AL1125" s="348" t="s">
        <v>21</v>
      </c>
      <c r="AM1125" s="348"/>
      <c r="AN1125" s="348"/>
      <c r="AO1125" s="429"/>
      <c r="AP1125" s="430" t="s">
        <v>431</v>
      </c>
      <c r="AQ1125" s="430"/>
      <c r="AR1125" s="430"/>
      <c r="AS1125" s="430"/>
      <c r="AT1125" s="430"/>
      <c r="AU1125" s="430"/>
      <c r="AV1125" s="430"/>
      <c r="AW1125" s="430"/>
      <c r="AX1125" s="430"/>
    </row>
    <row r="1126" spans="1:50" ht="26.25" customHeight="1" x14ac:dyDescent="0.15">
      <c r="A1126" s="1068">
        <v>1</v>
      </c>
      <c r="B1126" s="1068">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8">
        <v>2</v>
      </c>
      <c r="B1127" s="1068">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8">
        <v>3</v>
      </c>
      <c r="B1128" s="1068">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8">
        <v>4</v>
      </c>
      <c r="B1129" s="1068">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8">
        <v>5</v>
      </c>
      <c r="B1130" s="1068">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8">
        <v>6</v>
      </c>
      <c r="B1131" s="1068">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8">
        <v>7</v>
      </c>
      <c r="B1132" s="1068">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8">
        <v>8</v>
      </c>
      <c r="B1133" s="1068">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8">
        <v>9</v>
      </c>
      <c r="B1134" s="1068">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8">
        <v>10</v>
      </c>
      <c r="B1135" s="1068">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8">
        <v>11</v>
      </c>
      <c r="B1136" s="1068">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8">
        <v>12</v>
      </c>
      <c r="B1137" s="1068">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8">
        <v>13</v>
      </c>
      <c r="B1138" s="1068">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8">
        <v>14</v>
      </c>
      <c r="B1139" s="1068">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8">
        <v>15</v>
      </c>
      <c r="B1140" s="1068">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8">
        <v>16</v>
      </c>
      <c r="B1141" s="1068">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8">
        <v>17</v>
      </c>
      <c r="B1142" s="1068">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8">
        <v>18</v>
      </c>
      <c r="B1143" s="1068">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8">
        <v>19</v>
      </c>
      <c r="B1144" s="1068">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8">
        <v>20</v>
      </c>
      <c r="B1145" s="1068">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8">
        <v>21</v>
      </c>
      <c r="B1146" s="1068">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8">
        <v>22</v>
      </c>
      <c r="B1147" s="1068">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8">
        <v>23</v>
      </c>
      <c r="B1148" s="1068">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8">
        <v>24</v>
      </c>
      <c r="B1149" s="1068">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8">
        <v>25</v>
      </c>
      <c r="B1150" s="1068">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8">
        <v>26</v>
      </c>
      <c r="B1151" s="1068">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8">
        <v>27</v>
      </c>
      <c r="B1152" s="1068">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8">
        <v>28</v>
      </c>
      <c r="B1153" s="1068">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8">
        <v>29</v>
      </c>
      <c r="B1154" s="1068">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8">
        <v>30</v>
      </c>
      <c r="B1155" s="1068">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430</v>
      </c>
      <c r="K1158" s="116"/>
      <c r="L1158" s="116"/>
      <c r="M1158" s="116"/>
      <c r="N1158" s="116"/>
      <c r="O1158" s="116"/>
      <c r="P1158" s="349" t="s">
        <v>27</v>
      </c>
      <c r="Q1158" s="349"/>
      <c r="R1158" s="349"/>
      <c r="S1158" s="349"/>
      <c r="T1158" s="349"/>
      <c r="U1158" s="349"/>
      <c r="V1158" s="349"/>
      <c r="W1158" s="349"/>
      <c r="X1158" s="349"/>
      <c r="Y1158" s="346" t="s">
        <v>490</v>
      </c>
      <c r="Z1158" s="347"/>
      <c r="AA1158" s="347"/>
      <c r="AB1158" s="347"/>
      <c r="AC1158" s="279" t="s">
        <v>473</v>
      </c>
      <c r="AD1158" s="279"/>
      <c r="AE1158" s="279"/>
      <c r="AF1158" s="279"/>
      <c r="AG1158" s="279"/>
      <c r="AH1158" s="346" t="s">
        <v>390</v>
      </c>
      <c r="AI1158" s="348"/>
      <c r="AJ1158" s="348"/>
      <c r="AK1158" s="348"/>
      <c r="AL1158" s="348" t="s">
        <v>21</v>
      </c>
      <c r="AM1158" s="348"/>
      <c r="AN1158" s="348"/>
      <c r="AO1158" s="429"/>
      <c r="AP1158" s="430" t="s">
        <v>431</v>
      </c>
      <c r="AQ1158" s="430"/>
      <c r="AR1158" s="430"/>
      <c r="AS1158" s="430"/>
      <c r="AT1158" s="430"/>
      <c r="AU1158" s="430"/>
      <c r="AV1158" s="430"/>
      <c r="AW1158" s="430"/>
      <c r="AX1158" s="430"/>
    </row>
    <row r="1159" spans="1:50" ht="26.25" customHeight="1" x14ac:dyDescent="0.15">
      <c r="A1159" s="1068">
        <v>1</v>
      </c>
      <c r="B1159" s="1068">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8">
        <v>2</v>
      </c>
      <c r="B1160" s="1068">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8">
        <v>3</v>
      </c>
      <c r="B1161" s="1068">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8">
        <v>4</v>
      </c>
      <c r="B1162" s="1068">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8">
        <v>5</v>
      </c>
      <c r="B1163" s="1068">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8">
        <v>6</v>
      </c>
      <c r="B1164" s="1068">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8">
        <v>7</v>
      </c>
      <c r="B1165" s="1068">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8">
        <v>8</v>
      </c>
      <c r="B1166" s="1068">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8">
        <v>9</v>
      </c>
      <c r="B1167" s="1068">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8">
        <v>10</v>
      </c>
      <c r="B1168" s="1068">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8">
        <v>11</v>
      </c>
      <c r="B1169" s="1068">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8">
        <v>12</v>
      </c>
      <c r="B1170" s="1068">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8">
        <v>13</v>
      </c>
      <c r="B1171" s="1068">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8">
        <v>14</v>
      </c>
      <c r="B1172" s="1068">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8">
        <v>15</v>
      </c>
      <c r="B1173" s="1068">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8">
        <v>16</v>
      </c>
      <c r="B1174" s="1068">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8">
        <v>17</v>
      </c>
      <c r="B1175" s="1068">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8">
        <v>18</v>
      </c>
      <c r="B1176" s="1068">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8">
        <v>19</v>
      </c>
      <c r="B1177" s="1068">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8">
        <v>20</v>
      </c>
      <c r="B1178" s="1068">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8">
        <v>21</v>
      </c>
      <c r="B1179" s="1068">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8">
        <v>22</v>
      </c>
      <c r="B1180" s="1068">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8">
        <v>23</v>
      </c>
      <c r="B1181" s="1068">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8">
        <v>24</v>
      </c>
      <c r="B1182" s="1068">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8">
        <v>25</v>
      </c>
      <c r="B1183" s="1068">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8">
        <v>26</v>
      </c>
      <c r="B1184" s="1068">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8">
        <v>27</v>
      </c>
      <c r="B1185" s="1068">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8">
        <v>28</v>
      </c>
      <c r="B1186" s="1068">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8">
        <v>29</v>
      </c>
      <c r="B1187" s="1068">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8">
        <v>30</v>
      </c>
      <c r="B1188" s="1068">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430</v>
      </c>
      <c r="K1191" s="116"/>
      <c r="L1191" s="116"/>
      <c r="M1191" s="116"/>
      <c r="N1191" s="116"/>
      <c r="O1191" s="116"/>
      <c r="P1191" s="349" t="s">
        <v>27</v>
      </c>
      <c r="Q1191" s="349"/>
      <c r="R1191" s="349"/>
      <c r="S1191" s="349"/>
      <c r="T1191" s="349"/>
      <c r="U1191" s="349"/>
      <c r="V1191" s="349"/>
      <c r="W1191" s="349"/>
      <c r="X1191" s="349"/>
      <c r="Y1191" s="346" t="s">
        <v>490</v>
      </c>
      <c r="Z1191" s="347"/>
      <c r="AA1191" s="347"/>
      <c r="AB1191" s="347"/>
      <c r="AC1191" s="279" t="s">
        <v>473</v>
      </c>
      <c r="AD1191" s="279"/>
      <c r="AE1191" s="279"/>
      <c r="AF1191" s="279"/>
      <c r="AG1191" s="279"/>
      <c r="AH1191" s="346" t="s">
        <v>390</v>
      </c>
      <c r="AI1191" s="348"/>
      <c r="AJ1191" s="348"/>
      <c r="AK1191" s="348"/>
      <c r="AL1191" s="348" t="s">
        <v>21</v>
      </c>
      <c r="AM1191" s="348"/>
      <c r="AN1191" s="348"/>
      <c r="AO1191" s="429"/>
      <c r="AP1191" s="430" t="s">
        <v>431</v>
      </c>
      <c r="AQ1191" s="430"/>
      <c r="AR1191" s="430"/>
      <c r="AS1191" s="430"/>
      <c r="AT1191" s="430"/>
      <c r="AU1191" s="430"/>
      <c r="AV1191" s="430"/>
      <c r="AW1191" s="430"/>
      <c r="AX1191" s="430"/>
    </row>
    <row r="1192" spans="1:50" ht="26.25" customHeight="1" x14ac:dyDescent="0.15">
      <c r="A1192" s="1068">
        <v>1</v>
      </c>
      <c r="B1192" s="1068">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8">
        <v>2</v>
      </c>
      <c r="B1193" s="1068">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8">
        <v>3</v>
      </c>
      <c r="B1194" s="1068">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8">
        <v>4</v>
      </c>
      <c r="B1195" s="1068">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8">
        <v>5</v>
      </c>
      <c r="B1196" s="1068">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8">
        <v>6</v>
      </c>
      <c r="B1197" s="1068">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8">
        <v>7</v>
      </c>
      <c r="B1198" s="1068">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8">
        <v>8</v>
      </c>
      <c r="B1199" s="1068">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8">
        <v>9</v>
      </c>
      <c r="B1200" s="1068">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8">
        <v>10</v>
      </c>
      <c r="B1201" s="1068">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8">
        <v>11</v>
      </c>
      <c r="B1202" s="1068">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8">
        <v>12</v>
      </c>
      <c r="B1203" s="1068">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8">
        <v>13</v>
      </c>
      <c r="B1204" s="1068">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8">
        <v>14</v>
      </c>
      <c r="B1205" s="1068">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8">
        <v>15</v>
      </c>
      <c r="B1206" s="1068">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8">
        <v>16</v>
      </c>
      <c r="B1207" s="1068">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8">
        <v>17</v>
      </c>
      <c r="B1208" s="1068">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8">
        <v>18</v>
      </c>
      <c r="B1209" s="1068">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8">
        <v>19</v>
      </c>
      <c r="B1210" s="1068">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8">
        <v>20</v>
      </c>
      <c r="B1211" s="1068">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8">
        <v>21</v>
      </c>
      <c r="B1212" s="1068">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8">
        <v>22</v>
      </c>
      <c r="B1213" s="1068">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8">
        <v>23</v>
      </c>
      <c r="B1214" s="1068">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8">
        <v>24</v>
      </c>
      <c r="B1215" s="1068">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8">
        <v>25</v>
      </c>
      <c r="B1216" s="1068">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8">
        <v>26</v>
      </c>
      <c r="B1217" s="1068">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8">
        <v>27</v>
      </c>
      <c r="B1218" s="1068">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8">
        <v>28</v>
      </c>
      <c r="B1219" s="1068">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8">
        <v>29</v>
      </c>
      <c r="B1220" s="1068">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8">
        <v>30</v>
      </c>
      <c r="B1221" s="1068">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430</v>
      </c>
      <c r="K1224" s="116"/>
      <c r="L1224" s="116"/>
      <c r="M1224" s="116"/>
      <c r="N1224" s="116"/>
      <c r="O1224" s="116"/>
      <c r="P1224" s="349" t="s">
        <v>27</v>
      </c>
      <c r="Q1224" s="349"/>
      <c r="R1224" s="349"/>
      <c r="S1224" s="349"/>
      <c r="T1224" s="349"/>
      <c r="U1224" s="349"/>
      <c r="V1224" s="349"/>
      <c r="W1224" s="349"/>
      <c r="X1224" s="349"/>
      <c r="Y1224" s="346" t="s">
        <v>490</v>
      </c>
      <c r="Z1224" s="347"/>
      <c r="AA1224" s="347"/>
      <c r="AB1224" s="347"/>
      <c r="AC1224" s="279" t="s">
        <v>473</v>
      </c>
      <c r="AD1224" s="279"/>
      <c r="AE1224" s="279"/>
      <c r="AF1224" s="279"/>
      <c r="AG1224" s="279"/>
      <c r="AH1224" s="346" t="s">
        <v>390</v>
      </c>
      <c r="AI1224" s="348"/>
      <c r="AJ1224" s="348"/>
      <c r="AK1224" s="348"/>
      <c r="AL1224" s="348" t="s">
        <v>21</v>
      </c>
      <c r="AM1224" s="348"/>
      <c r="AN1224" s="348"/>
      <c r="AO1224" s="429"/>
      <c r="AP1224" s="430" t="s">
        <v>431</v>
      </c>
      <c r="AQ1224" s="430"/>
      <c r="AR1224" s="430"/>
      <c r="AS1224" s="430"/>
      <c r="AT1224" s="430"/>
      <c r="AU1224" s="430"/>
      <c r="AV1224" s="430"/>
      <c r="AW1224" s="430"/>
      <c r="AX1224" s="430"/>
    </row>
    <row r="1225" spans="1:50" ht="26.25" customHeight="1" x14ac:dyDescent="0.15">
      <c r="A1225" s="1068">
        <v>1</v>
      </c>
      <c r="B1225" s="1068">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8">
        <v>2</v>
      </c>
      <c r="B1226" s="1068">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8">
        <v>3</v>
      </c>
      <c r="B1227" s="1068">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8">
        <v>4</v>
      </c>
      <c r="B1228" s="1068">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8">
        <v>5</v>
      </c>
      <c r="B1229" s="1068">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8">
        <v>6</v>
      </c>
      <c r="B1230" s="1068">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8">
        <v>7</v>
      </c>
      <c r="B1231" s="1068">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8">
        <v>8</v>
      </c>
      <c r="B1232" s="1068">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8">
        <v>9</v>
      </c>
      <c r="B1233" s="1068">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8">
        <v>10</v>
      </c>
      <c r="B1234" s="1068">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8">
        <v>11</v>
      </c>
      <c r="B1235" s="1068">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8">
        <v>12</v>
      </c>
      <c r="B1236" s="1068">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8">
        <v>13</v>
      </c>
      <c r="B1237" s="1068">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8">
        <v>14</v>
      </c>
      <c r="B1238" s="1068">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8">
        <v>15</v>
      </c>
      <c r="B1239" s="1068">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8">
        <v>16</v>
      </c>
      <c r="B1240" s="1068">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8">
        <v>17</v>
      </c>
      <c r="B1241" s="1068">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8">
        <v>18</v>
      </c>
      <c r="B1242" s="1068">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8">
        <v>19</v>
      </c>
      <c r="B1243" s="1068">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8">
        <v>20</v>
      </c>
      <c r="B1244" s="1068">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8">
        <v>21</v>
      </c>
      <c r="B1245" s="1068">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8">
        <v>22</v>
      </c>
      <c r="B1246" s="1068">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8">
        <v>23</v>
      </c>
      <c r="B1247" s="1068">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8">
        <v>24</v>
      </c>
      <c r="B1248" s="1068">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8">
        <v>25</v>
      </c>
      <c r="B1249" s="1068">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8">
        <v>26</v>
      </c>
      <c r="B1250" s="1068">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8">
        <v>27</v>
      </c>
      <c r="B1251" s="1068">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8">
        <v>28</v>
      </c>
      <c r="B1252" s="1068">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8">
        <v>29</v>
      </c>
      <c r="B1253" s="1068">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8">
        <v>30</v>
      </c>
      <c r="B1254" s="1068">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430</v>
      </c>
      <c r="K1257" s="116"/>
      <c r="L1257" s="116"/>
      <c r="M1257" s="116"/>
      <c r="N1257" s="116"/>
      <c r="O1257" s="116"/>
      <c r="P1257" s="349" t="s">
        <v>27</v>
      </c>
      <c r="Q1257" s="349"/>
      <c r="R1257" s="349"/>
      <c r="S1257" s="349"/>
      <c r="T1257" s="349"/>
      <c r="U1257" s="349"/>
      <c r="V1257" s="349"/>
      <c r="W1257" s="349"/>
      <c r="X1257" s="349"/>
      <c r="Y1257" s="346" t="s">
        <v>490</v>
      </c>
      <c r="Z1257" s="347"/>
      <c r="AA1257" s="347"/>
      <c r="AB1257" s="347"/>
      <c r="AC1257" s="279" t="s">
        <v>473</v>
      </c>
      <c r="AD1257" s="279"/>
      <c r="AE1257" s="279"/>
      <c r="AF1257" s="279"/>
      <c r="AG1257" s="279"/>
      <c r="AH1257" s="346" t="s">
        <v>390</v>
      </c>
      <c r="AI1257" s="348"/>
      <c r="AJ1257" s="348"/>
      <c r="AK1257" s="348"/>
      <c r="AL1257" s="348" t="s">
        <v>21</v>
      </c>
      <c r="AM1257" s="348"/>
      <c r="AN1257" s="348"/>
      <c r="AO1257" s="429"/>
      <c r="AP1257" s="430" t="s">
        <v>431</v>
      </c>
      <c r="AQ1257" s="430"/>
      <c r="AR1257" s="430"/>
      <c r="AS1257" s="430"/>
      <c r="AT1257" s="430"/>
      <c r="AU1257" s="430"/>
      <c r="AV1257" s="430"/>
      <c r="AW1257" s="430"/>
      <c r="AX1257" s="430"/>
    </row>
    <row r="1258" spans="1:50" ht="26.25" customHeight="1" x14ac:dyDescent="0.15">
      <c r="A1258" s="1068">
        <v>1</v>
      </c>
      <c r="B1258" s="1068">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8">
        <v>2</v>
      </c>
      <c r="B1259" s="1068">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8">
        <v>3</v>
      </c>
      <c r="B1260" s="1068">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8">
        <v>4</v>
      </c>
      <c r="B1261" s="1068">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8">
        <v>5</v>
      </c>
      <c r="B1262" s="1068">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8">
        <v>6</v>
      </c>
      <c r="B1263" s="1068">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8">
        <v>7</v>
      </c>
      <c r="B1264" s="1068">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8">
        <v>8</v>
      </c>
      <c r="B1265" s="1068">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8">
        <v>9</v>
      </c>
      <c r="B1266" s="1068">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8">
        <v>10</v>
      </c>
      <c r="B1267" s="1068">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8">
        <v>11</v>
      </c>
      <c r="B1268" s="1068">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8">
        <v>12</v>
      </c>
      <c r="B1269" s="1068">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8">
        <v>13</v>
      </c>
      <c r="B1270" s="1068">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8">
        <v>14</v>
      </c>
      <c r="B1271" s="1068">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8">
        <v>15</v>
      </c>
      <c r="B1272" s="1068">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8">
        <v>16</v>
      </c>
      <c r="B1273" s="1068">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8">
        <v>17</v>
      </c>
      <c r="B1274" s="1068">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8">
        <v>18</v>
      </c>
      <c r="B1275" s="1068">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8">
        <v>19</v>
      </c>
      <c r="B1276" s="1068">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8">
        <v>20</v>
      </c>
      <c r="B1277" s="1068">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8">
        <v>21</v>
      </c>
      <c r="B1278" s="1068">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8">
        <v>22</v>
      </c>
      <c r="B1279" s="1068">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8">
        <v>23</v>
      </c>
      <c r="B1280" s="1068">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8">
        <v>24</v>
      </c>
      <c r="B1281" s="1068">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8">
        <v>25</v>
      </c>
      <c r="B1282" s="1068">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8">
        <v>26</v>
      </c>
      <c r="B1283" s="1068">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8">
        <v>27</v>
      </c>
      <c r="B1284" s="1068">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8">
        <v>28</v>
      </c>
      <c r="B1285" s="1068">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8">
        <v>29</v>
      </c>
      <c r="B1286" s="1068">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8">
        <v>30</v>
      </c>
      <c r="B1287" s="1068">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430</v>
      </c>
      <c r="K1290" s="116"/>
      <c r="L1290" s="116"/>
      <c r="M1290" s="116"/>
      <c r="N1290" s="116"/>
      <c r="O1290" s="116"/>
      <c r="P1290" s="349" t="s">
        <v>27</v>
      </c>
      <c r="Q1290" s="349"/>
      <c r="R1290" s="349"/>
      <c r="S1290" s="349"/>
      <c r="T1290" s="349"/>
      <c r="U1290" s="349"/>
      <c r="V1290" s="349"/>
      <c r="W1290" s="349"/>
      <c r="X1290" s="349"/>
      <c r="Y1290" s="346" t="s">
        <v>490</v>
      </c>
      <c r="Z1290" s="347"/>
      <c r="AA1290" s="347"/>
      <c r="AB1290" s="347"/>
      <c r="AC1290" s="279" t="s">
        <v>473</v>
      </c>
      <c r="AD1290" s="279"/>
      <c r="AE1290" s="279"/>
      <c r="AF1290" s="279"/>
      <c r="AG1290" s="279"/>
      <c r="AH1290" s="346" t="s">
        <v>390</v>
      </c>
      <c r="AI1290" s="348"/>
      <c r="AJ1290" s="348"/>
      <c r="AK1290" s="348"/>
      <c r="AL1290" s="348" t="s">
        <v>21</v>
      </c>
      <c r="AM1290" s="348"/>
      <c r="AN1290" s="348"/>
      <c r="AO1290" s="429"/>
      <c r="AP1290" s="430" t="s">
        <v>431</v>
      </c>
      <c r="AQ1290" s="430"/>
      <c r="AR1290" s="430"/>
      <c r="AS1290" s="430"/>
      <c r="AT1290" s="430"/>
      <c r="AU1290" s="430"/>
      <c r="AV1290" s="430"/>
      <c r="AW1290" s="430"/>
      <c r="AX1290" s="430"/>
    </row>
    <row r="1291" spans="1:50" ht="26.25" customHeight="1" x14ac:dyDescent="0.15">
      <c r="A1291" s="1068">
        <v>1</v>
      </c>
      <c r="B1291" s="1068">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8">
        <v>2</v>
      </c>
      <c r="B1292" s="1068">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8">
        <v>3</v>
      </c>
      <c r="B1293" s="1068">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8">
        <v>4</v>
      </c>
      <c r="B1294" s="1068">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8">
        <v>5</v>
      </c>
      <c r="B1295" s="1068">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8">
        <v>6</v>
      </c>
      <c r="B1296" s="1068">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8">
        <v>7</v>
      </c>
      <c r="B1297" s="1068">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8">
        <v>8</v>
      </c>
      <c r="B1298" s="1068">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8">
        <v>9</v>
      </c>
      <c r="B1299" s="1068">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8">
        <v>10</v>
      </c>
      <c r="B1300" s="1068">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8">
        <v>11</v>
      </c>
      <c r="B1301" s="1068">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8">
        <v>12</v>
      </c>
      <c r="B1302" s="1068">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8">
        <v>13</v>
      </c>
      <c r="B1303" s="1068">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8">
        <v>14</v>
      </c>
      <c r="B1304" s="1068">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8">
        <v>15</v>
      </c>
      <c r="B1305" s="1068">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8">
        <v>16</v>
      </c>
      <c r="B1306" s="1068">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8">
        <v>17</v>
      </c>
      <c r="B1307" s="1068">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8">
        <v>18</v>
      </c>
      <c r="B1308" s="1068">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8">
        <v>19</v>
      </c>
      <c r="B1309" s="1068">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8">
        <v>20</v>
      </c>
      <c r="B1310" s="1068">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8">
        <v>21</v>
      </c>
      <c r="B1311" s="1068">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8">
        <v>22</v>
      </c>
      <c r="B1312" s="1068">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8">
        <v>23</v>
      </c>
      <c r="B1313" s="1068">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8">
        <v>24</v>
      </c>
      <c r="B1314" s="1068">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8">
        <v>25</v>
      </c>
      <c r="B1315" s="1068">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8">
        <v>26</v>
      </c>
      <c r="B1316" s="1068">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8">
        <v>27</v>
      </c>
      <c r="B1317" s="1068">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8">
        <v>28</v>
      </c>
      <c r="B1318" s="1068">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8">
        <v>29</v>
      </c>
      <c r="B1319" s="1068">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8">
        <v>30</v>
      </c>
      <c r="B1320" s="1068">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2018-07-05T04:03:11Z</dcterms:modified>
</cp:coreProperties>
</file>