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<sst xmlns="http://schemas.openxmlformats.org/spreadsheetml/2006/main" count="2871" uniqueCount="631">
  <si>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</si>
  <si>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</si>
  <si>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</si>
  <si>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</si>
  <si>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</si>
  <si>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</si>
  <si>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</si>
  <si>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</si>
  <si>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</si>
  <si>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</si>
  <si>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</si>
  <si>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</si>
  <si>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</si>
  <si>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</si>
  <si>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</si>
  <si>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</si>
  <si>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</si>
  <si>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</si>
  <si>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</si>
  <si>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</si>
  <si>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</si>
  <si>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</si>
  <si>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</si>
  <si>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</si>
  <si>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</si>
  <si>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</si>
  <si>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</si>
  <si>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</si>
  <si>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</si>
  <si>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</si>
  <si>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</si>
  <si>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</si>
  <si>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</si>
  <si>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</si>
  <si>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</si>
  <si>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</si>
  <si>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</si>
  <si>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</si>
  <si>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</si>
  <si>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</si>
  <si>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</si>
  <si>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</si>
  <si>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</si>
  <si>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</si>
  <si>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</si>
  <si>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</si>
  <si>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</si>
  <si>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</si>
  <si>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</si>
  <si>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</si>
  <si>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</si>
  <si>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</si>
  <si>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</si>
  <si>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</si>
  <si>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</si>
  <si>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</si>
  <si>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</si>
  <si>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</si>
  <si>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</si>
  <si>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</si>
  <si>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</si>
  <si>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</si>
  <si>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</si>
  <si>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</si>
  <si>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</si>
  <si>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</si>
  <si>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</si>
  <si>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</si>
  <si>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</si>
  <si>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</si>
  <si>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</si>
  <si>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</si>
  <si>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</si>
  <si>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</si>
  <si>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</si>
  <si>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</si>
  <si>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</si>
  <si>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</si>
  <si>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</si>
  <si>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</si>
  <si>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</si>
  <si>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</si>
  <si>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</si>
  <si>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</si>
  <si>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</si>
  <si>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</si>
  <si>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</si>
  <si>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</si>
  <si>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</si>
  <si>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</si>
  <si>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</si>
  <si>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</si>
  <si>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</si>
  <si>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</si>
  <si>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</si>
  <si>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</si>
  <si>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</si>
  <si>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</si>
  <si>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</si>
  <si>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</si>
  <si>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</si>
  <si>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</si>
  <si>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</si>
  <si>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</si>
  <si>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</si>
  <si>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</si>
  <si>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</si>
  <si>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</si>
  <si>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</si>
  <si>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</si>
  <si>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</si>
  <si>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</si>
  <si>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</si>
  <si>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</si>
  <si>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</si>
  <si>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</si>
  <si>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</si>
  <si>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</si>
  <si>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</si>
  <si>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</si>
  <si>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</si>
  <si>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</si>
  <si>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</si>
  <si>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</si>
  <si>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</si>
  <si>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</si>
  <si>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</si>
  <si>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</si>
  <si>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</si>
  <si>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</si>
  <si>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</si>
  <si>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</si>
  <si>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</si>
  <si>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</si>
  <si>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</si>
  <si>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</si>
  <si>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</si>
  <si>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</si>
  <si>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</si>
  <si>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</si>
  <si>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</si>
  <si>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</si>
  <si>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</si>
  <si>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</si>
  <si>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</si>
  <si>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</si>
  <si>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</si>
  <si>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</si>
  <si>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</si>
  <si>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</si>
  <si>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</si>
  <si>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</si>
  <si>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</si>
  <si>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</si>
  <si>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</si>
  <si>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</si>
  <si>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</si>
  <si>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</si>
  <si>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</si>
  <si>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</si>
  <si>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</si>
  <si>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</si>
  <si>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</si>
  <si>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</si>
  <si>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</si>
  <si>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</si>
  <si>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</si>
  <si>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</si>
  <si>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</si>
  <si>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</si>
  <si>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</si>
  <si>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</si>
  <si>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</si>
  <si>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</si>
  <si>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</si>
  <si>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</si>
  <si>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</si>
  <si>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</si>
  <si>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</si>
  <si>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</si>
  <si>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</si>
  <si>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</si>
  <si>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</si>
  <si>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</si>
  <si>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</si>
  <si>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</si>
  <si>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</si>
  <si>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</si>
  <si>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</si>
  <si>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</si>
  <si>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</si>
  <si>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</si>
  <si>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</si>
  <si>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</si>
  <si>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</si>
  <si>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</si>
  <si>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</si>
  <si>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</si>
  <si>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</si>
  <si>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</si>
  <si>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</si>
  <si>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</si>
  <si>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</si>
  <si>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</si>
  <si>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</si>
  <si>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</si>
  <si>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</si>
  <si>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</si>
  <si>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</si>
  <si>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</si>
  <si>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</si>
  <si>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</si>
  <si>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</si>
  <si>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</si>
  <si>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</si>
  <si>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</si>
  <si>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</si>
  <si>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</si>
  <si>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</si>
  <si>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</si>
  <si>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</si>
  <si>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</si>
  <si>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</si>
  <si>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</si>
  <si>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</si>
  <si>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</si>
  <si>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</si>
  <si>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</si>
  <si>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</si>
  <si>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</si>
  <si>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</si>
  <si>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</si>
  <si>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</si>
  <si>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</si>
  <si>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</si>
  <si>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</si>
  <si>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</si>
  <si>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</si>
  <si>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</si>
  <si>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</si>
  <si>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</si>
  <si>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</si>
  <si>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</si>
  <si>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</si>
  <si>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</si>
  <si>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</si>
  <si>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</si>
  <si>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</si>
  <si>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</si>
  <si>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</si>
  <si>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</si>
  <si>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</si>
  <si>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</si>
  <si>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</si>
  <si>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</si>
  <si>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</si>
  <si>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</si>
  <si>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</si>
  <si>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</si>
  <si>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</si>
  <si>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</si>
  <si>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</si>
  <si>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</si>
  <si>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</si>
  <si>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</si>
  <si>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</si>
  <si>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</si>
  <si>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</si>
  <si>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</si>
  <si>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</si>
  <si>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</si>
  <si>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</si>
  <si>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</si>
  <si>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</si>
  <si>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</si>
  <si>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</si>
  <si>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</si>
  <si>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</si>
  <si>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</si>
  <si>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</si>
  <si>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</si>
  <si>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</si>
  <si>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</si>
  <si>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</si>
  <si>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</si>
  <si>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</si>
  <si>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</si>
  <si>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</si>
  <si>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</si>
  <si>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</si>
  <si>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</si>
  <si>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</si>
  <si>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</si>
  <si>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</si>
  <si>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</si>
  <si>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</si>
  <si>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</si>
  <si>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</si>
  <si>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</si>
  <si>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</si>
  <si>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</si>
  <si>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</si>
  <si>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</si>
  <si>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</si>
  <si>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</si>
  <si>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</si>
  <si>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</si>
  <si>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</si>
  <si>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</si>
  <si>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</si>
  <si>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</si>
  <si>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</si>
  <si>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</si>
  <si>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</si>
  <si>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</si>
  <si>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</si>
  <si>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</si>
  <si>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</si>
  <si>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</si>
  <si>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</si>
  <si>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</si>
  <si>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</si>
  <si>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</si>
  <si>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</si>
  <si>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</si>
  <si>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</si>
  <si>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</si>
  <si>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</si>
  <si>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</si>
  <si>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</si>
  <si>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</si>
  <si>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</si>
  <si>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</si>
  <si>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</si>
  <si>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</si>
  <si>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</si>
  <si>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</si>
  <si>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</si>
  <si>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</si>
  <si>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</si>
  <si>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</si>
  <si>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</si>
  <si>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</si>
  <si>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</si>
  <si>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</si>
  <si>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</si>
  <si>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</si>
  <si>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</si>
  <si>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</si>
  <si>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</si>
  <si>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</si>
  <si>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</si>
  <si>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</si>
  <si>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</si>
  <si>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</si>
  <si>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</si>
  <si>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</si>
  <si>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</si>
  <si>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</si>
  <si>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</si>
  <si>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</si>
  <si>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</si>
  <si>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</si>
  <si>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</si>
  <si>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</si>
  <si>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</si>
  <si>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</si>
  <si>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</si>
  <si>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</si>
  <si>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</si>
  <si>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</si>
  <si>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</si>
  <si>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</si>
  <si>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</si>
  <si>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</si>
  <si>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</si>
  <si>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</si>
  <si>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</si>
  <si>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</si>
  <si>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</si>
  <si>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</si>
  <si>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</si>
  <si>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</si>
  <si>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</si>
  <si>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</si>
  <si>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</si>
  <si>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</si>
  <si>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</si>
  <si>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</si>
  <si>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</si>
  <si>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</si>
  <si>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</si>
  <si>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</si>
  <si>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</si>
  <si>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</si>
  <si>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</si>
  <si>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</si>
  <si>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</si>
  <si>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</si>
  <si>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</si>
  <si>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</si>
  <si>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</si>
  <si>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</si>
  <si>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</si>
  <si>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</si>
  <si>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</si>
  <si>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</si>
  <si>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</si>
  <si>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</si>
  <si>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</si>
  <si>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</si>
  <si>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</si>
  <si>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</si>
  <si>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</si>
  <si>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</si>
  <si>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</si>
  <si>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</si>
  <si>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</si>
  <si>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</si>
  <si>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</si>
  <si>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</si>
  <si>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</si>
  <si>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</si>
  <si>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</si>
  <si>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</si>
  <si>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</si>
  <si>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</si>
  <si>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</si>
  <si>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</si>
  <si>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</si>
  <si>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</si>
  <si>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</si>
  <si>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</si>
  <si>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</si>
  <si>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</si>
  <si>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</si>
  <si>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</si>
  <si>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</si>
  <si>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</si>
  <si>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</si>
  <si>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</si>
  <si>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</si>
  <si>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</si>
  <si>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</si>
  <si>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</si>
  <si>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</si>
  <si>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</si>
  <si>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</si>
  <si>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</si>
  <si>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</si>
  <si>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</si>
  <si>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</si>
  <si>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</si>
  <si>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</si>
  <si>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</si>
  <si>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</si>
  <si>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</si>
  <si>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</si>
  <si>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</si>
  <si>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</si>
  <si>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</si>
  <si>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</si>
  <si>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</si>
  <si>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</si>
  <si>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</si>
  <si>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</si>
  <si>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</si>
  <si>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</si>
  <si>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</si>
  <si>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</si>
  <si>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</si>
  <si>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</si>
  <si>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</si>
  <si>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</si>
  <si>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</si>
  <si>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</si>
  <si>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</si>
  <si>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</si>
  <si>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</si>
  <si>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</si>
  <si>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</si>
  <si>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</si>
  <si>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</si>
  <si>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</si>
  <si>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</si>
  <si>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</si>
  <si>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</si>
  <si>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</si>
  <si>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</si>
  <si>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</si>
  <si>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</si>
  <si>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</si>
  <si>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</si>
  <si>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</si>
  <si>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</si>
  <si>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</si>
  <si>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</si>
  <si>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</si>
  <si>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</si>
  <si>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</si>
  <si>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</si>
  <si>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</si>
  <si>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</si>
  <si>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</si>
  <si>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</si>
  <si>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</si>
  <si>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</si>
  <si>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</si>
  <si>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</si>
  <si>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</si>
  <si>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</si>
  <si>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</si>
  <si>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</si>
  <si>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</si>
  <si>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</si>
  <si>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</si>
  <si>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</si>
  <si>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</si>
  <si>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</si>
  <si>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</si>
  <si>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</si>
  <si>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</si>
  <si>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</si>
  <si>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</si>
  <si>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</si>
  <si>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</si>
  <si>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</si>
  <si>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</si>
  <si>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</si>
  <si>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</si>
  <si>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</si>
  <si>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</si>
  <si>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</si>
  <si>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</si>
  <si>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</si>
  <si>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</si>
  <si>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</si>
  <si>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</si>
  <si>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</si>
  <si>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</si>
  <si>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</si>
  <si>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</si>
  <si>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</si>
  <si>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</si>
  <si>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</si>
  <si>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</si>
  <si>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</si>
  <si>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</si>
  <si>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</si>
  <si>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</si>
  <si>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給水装置工事主任技術者国家試験費</t>
    <rPh sb="0" eb="2">
      <t>キュウスイ</t>
    </rPh>
    <rPh sb="2" eb="4">
      <t>ソウチ</t>
    </rPh>
    <rPh sb="4" eb="6">
      <t>コウジ</t>
    </rPh>
    <rPh sb="6" eb="8">
      <t>シュニン</t>
    </rPh>
    <rPh sb="8" eb="11">
      <t>ギジュツシャ</t>
    </rPh>
    <rPh sb="11" eb="13">
      <t>コッカ</t>
    </rPh>
    <rPh sb="13" eb="15">
      <t>シケン</t>
    </rPh>
    <rPh sb="15" eb="16">
      <t>ヒ</t>
    </rPh>
    <phoneticPr fontId="5"/>
  </si>
  <si>
    <t>医薬・生活衛生局</t>
    <rPh sb="0" eb="2">
      <t>イヤク</t>
    </rPh>
    <rPh sb="3" eb="5">
      <t>セイカツ</t>
    </rPh>
    <rPh sb="5" eb="7">
      <t>エイセイ</t>
    </rPh>
    <rPh sb="7" eb="8">
      <t>キョク</t>
    </rPh>
    <phoneticPr fontId="5"/>
  </si>
  <si>
    <t>水道課</t>
    <rPh sb="0" eb="3">
      <t>スイドウカ</t>
    </rPh>
    <phoneticPr fontId="5"/>
  </si>
  <si>
    <t>水道課長　是澤　裕二</t>
    <rPh sb="0" eb="2">
      <t>スイドウ</t>
    </rPh>
    <rPh sb="2" eb="4">
      <t>カチョウ</t>
    </rPh>
    <rPh sb="5" eb="7">
      <t>コレサワ</t>
    </rPh>
    <rPh sb="8" eb="9">
      <t>ユウ</t>
    </rPh>
    <rPh sb="9" eb="10">
      <t>ジ</t>
    </rPh>
    <phoneticPr fontId="5"/>
  </si>
  <si>
    <t>○</t>
  </si>
  <si>
    <t>水道法第25条の5第1項</t>
    <phoneticPr fontId="5"/>
  </si>
  <si>
    <t>「水道法の一部改正による給水装置工事事業者の指定制度
等について」</t>
    <phoneticPr fontId="5"/>
  </si>
  <si>
    <t>規制緩和の方針に沿った平成8年の水道法改正により給水装置工事における指定給水装置工事事業者制度と給水装置工事主任技術者（国家資格者）制度
が創設され、給水装置工事主任技術者の国家試験が実施されることとなった。本事業は、給水装置工事主任技術者の国家試験の合格者への免状の交付及
び免状交付者に係る情報の記録等を適切に実施することを目的とする。</t>
    <phoneticPr fontId="5"/>
  </si>
  <si>
    <t>給水装置工事主任技術者免状の交付及び免状交付者情報の記録</t>
    <phoneticPr fontId="5"/>
  </si>
  <si>
    <t>-</t>
    <phoneticPr fontId="5"/>
  </si>
  <si>
    <t>-</t>
    <phoneticPr fontId="5"/>
  </si>
  <si>
    <t>-</t>
    <phoneticPr fontId="5"/>
  </si>
  <si>
    <t>-</t>
    <phoneticPr fontId="5"/>
  </si>
  <si>
    <t>-</t>
    <phoneticPr fontId="5"/>
  </si>
  <si>
    <t>-</t>
    <phoneticPr fontId="5"/>
  </si>
  <si>
    <t>医師等国家試験費</t>
    <phoneticPr fontId="5"/>
  </si>
  <si>
    <t>適切な免状交付</t>
    <phoneticPr fontId="5"/>
  </si>
  <si>
    <t>免状発行件数／免状申請件数</t>
    <phoneticPr fontId="5"/>
  </si>
  <si>
    <t>厚生労働省医薬・生活衛生局水道課調べ</t>
    <phoneticPr fontId="5"/>
  </si>
  <si>
    <t>％</t>
    <phoneticPr fontId="5"/>
  </si>
  <si>
    <t>-</t>
    <phoneticPr fontId="5"/>
  </si>
  <si>
    <t>免状発行件数</t>
    <phoneticPr fontId="5"/>
  </si>
  <si>
    <t>件</t>
    <rPh sb="0" eb="1">
      <t>ケン</t>
    </rPh>
    <phoneticPr fontId="5"/>
  </si>
  <si>
    <t>-</t>
    <phoneticPr fontId="5"/>
  </si>
  <si>
    <t>X／Y
X:執行額
Y:免状発行件数　　　　　　　　　　　　　　</t>
    <rPh sb="6" eb="8">
      <t>シッコウ</t>
    </rPh>
    <rPh sb="8" eb="9">
      <t>ガク</t>
    </rPh>
    <rPh sb="12" eb="14">
      <t>メンジョウ</t>
    </rPh>
    <rPh sb="14" eb="16">
      <t>ハッコウ</t>
    </rPh>
    <rPh sb="16" eb="18">
      <t>ケンスウ</t>
    </rPh>
    <phoneticPr fontId="5"/>
  </si>
  <si>
    <t>円/件</t>
    <rPh sb="0" eb="1">
      <t>エン</t>
    </rPh>
    <rPh sb="2" eb="3">
      <t>ケン</t>
    </rPh>
    <phoneticPr fontId="5"/>
  </si>
  <si>
    <t>　　X/Y</t>
    <phoneticPr fontId="5"/>
  </si>
  <si>
    <t>1,144,000/4,626</t>
    <phoneticPr fontId="5"/>
  </si>
  <si>
    <t>1,159,000/5,179</t>
    <phoneticPr fontId="5"/>
  </si>
  <si>
    <t>Ⅱ－２　安全で質が高く災害に強い持続的な水道を確保すること</t>
    <phoneticPr fontId="5"/>
  </si>
  <si>
    <t>Ⅱ－２－１　安全で質が高く災害に強い持続的な水道を確保すること</t>
    <phoneticPr fontId="5"/>
  </si>
  <si>
    <t>-</t>
    <phoneticPr fontId="5"/>
  </si>
  <si>
    <t>-</t>
    <phoneticPr fontId="5"/>
  </si>
  <si>
    <t>-</t>
    <phoneticPr fontId="5"/>
  </si>
  <si>
    <t>免状の交付及び免状交付者情報を記録する。
給水装置工事主任技術者については、給水装置工事における適法性や技術水準の確保に関して、技術上の総括となる職責と地位を有しており、そ
の国家資格を取得するための試験は、給水装置に関する法令や施工技術の最新の知見を問うものとして毎年作成しており、需要者に直結する給水
装置工事の適切性を確保することで、安全な水道を持続していくことに寄与すると見込んでいる。</t>
    <phoneticPr fontId="5"/>
  </si>
  <si>
    <t>社会資本整備等</t>
  </si>
  <si>
    <t>水質基準適合率</t>
    <rPh sb="0" eb="2">
      <t>スイシツ</t>
    </rPh>
    <rPh sb="2" eb="4">
      <t>キジュン</t>
    </rPh>
    <rPh sb="4" eb="7">
      <t>テキゴウリツ</t>
    </rPh>
    <phoneticPr fontId="5"/>
  </si>
  <si>
    <t>％</t>
    <phoneticPr fontId="5"/>
  </si>
  <si>
    <t>-</t>
    <phoneticPr fontId="5"/>
  </si>
  <si>
    <t>-</t>
    <phoneticPr fontId="5"/>
  </si>
  <si>
    <t>本事業は給水装置工事主任技術者への免状交付等を行うものであり、本事業の推進は給水装置の安全性を確保し、水質基準の適合に資するものである。</t>
    <phoneticPr fontId="5"/>
  </si>
  <si>
    <t>安全で質の高い水道を確保するため、国家試験制度を維持することは広く国民のニーズがあり、国費を投入しなければ事業目的が達成できない。</t>
    <phoneticPr fontId="5"/>
  </si>
  <si>
    <t>給水装置工事主任技術者の国家試験であるため、国が実施すべき事業である。</t>
    <phoneticPr fontId="5"/>
  </si>
  <si>
    <t>安全で質の高い水道を確保するため、国家試験制度を維持することは優先度が高い。</t>
    <phoneticPr fontId="5"/>
  </si>
  <si>
    <t xml:space="preserve">少額随意契約であるが、支出先の選定は妥当である。                 </t>
    <phoneticPr fontId="5"/>
  </si>
  <si>
    <t>無</t>
  </si>
  <si>
    <t>本事業を実施することで安全で質の高い水道が受益者（国民）に提供されることから、負担関係は妥当である。</t>
    <phoneticPr fontId="5"/>
  </si>
  <si>
    <t>免状発行件数によるところがあるが、適正な執行を行い、単位当たりコスト削減に今後も努めることとする。</t>
    <phoneticPr fontId="5"/>
  </si>
  <si>
    <t>‐</t>
  </si>
  <si>
    <t>支出先・使途については、成果物の発注及び納品過程において十分に把握できている。</t>
    <phoneticPr fontId="5"/>
  </si>
  <si>
    <t>主任技術者試験の指定試験機関が免状発行の業務を行うことにより、一連の業務を一元化し、免状発行の迅速化、利用者対応の一元化（ワンストップ化）、個人情報保護のレベルアップを図り、コスト削減にも寄与する。</t>
    <phoneticPr fontId="5"/>
  </si>
  <si>
    <t>実施率は100％であり成果実績は成果目標に見合っている。</t>
    <phoneticPr fontId="5"/>
  </si>
  <si>
    <t>免状申請件数は毎年変動があるが、概ね見込みに見合ったものである。</t>
    <phoneticPr fontId="5"/>
  </si>
  <si>
    <t>成果物（免状）は主任技術者の全国的に統一された資格証明であり、適正な給水装置工事の確保に十分寄与している。</t>
    <phoneticPr fontId="5"/>
  </si>
  <si>
    <t>341</t>
    <phoneticPr fontId="5"/>
  </si>
  <si>
    <t>309</t>
    <phoneticPr fontId="5"/>
  </si>
  <si>
    <t>268</t>
    <phoneticPr fontId="5"/>
  </si>
  <si>
    <t>317</t>
    <phoneticPr fontId="5"/>
  </si>
  <si>
    <t>327</t>
    <phoneticPr fontId="5"/>
  </si>
  <si>
    <t>338</t>
    <phoneticPr fontId="5"/>
  </si>
  <si>
    <t>335</t>
    <phoneticPr fontId="5"/>
  </si>
  <si>
    <t>雑役務費</t>
    <phoneticPr fontId="5"/>
  </si>
  <si>
    <t>主任技術者免状交付、データベース構築</t>
    <phoneticPr fontId="5"/>
  </si>
  <si>
    <t>(独）国立印刷局</t>
    <phoneticPr fontId="5"/>
  </si>
  <si>
    <t>給水装置工事主任技術者免状の印刷</t>
    <phoneticPr fontId="5"/>
  </si>
  <si>
    <t>給水装置工事主任技術者免状の交付及び免状交付者に係る情報の記録</t>
    <phoneticPr fontId="5"/>
  </si>
  <si>
    <t>1,435,000/5,500</t>
    <phoneticPr fontId="5"/>
  </si>
  <si>
    <t>H29年度においては、支出先・使途については、成果物の発注及び納品過程において十分に把握できている。
本事業は、給水装置工事主任技術者という全国統一の国家資格者による適正な給水装置工事により安全な給水の確保に資するものであり、今後も本制度の維持向上を図るために、適正かつ効率的な執行に努めていく。</t>
    <phoneticPr fontId="5"/>
  </si>
  <si>
    <t>935,388/6603</t>
    <phoneticPr fontId="5"/>
  </si>
  <si>
    <t>-</t>
    <phoneticPr fontId="5"/>
  </si>
  <si>
    <t>-</t>
    <phoneticPr fontId="5"/>
  </si>
  <si>
    <t>-</t>
    <phoneticPr fontId="5"/>
  </si>
  <si>
    <t>-</t>
    <phoneticPr fontId="5"/>
  </si>
  <si>
    <t>-</t>
    <phoneticPr fontId="5"/>
  </si>
  <si>
    <t>②　地方公共団体による公共施設等総合管理計画の策定促進と、ストック適正化に向けた国の積
極的な役割</t>
  </si>
  <si>
    <t>-</t>
    <phoneticPr fontId="5"/>
  </si>
  <si>
    <t>-</t>
    <phoneticPr fontId="5"/>
  </si>
  <si>
    <t>-</t>
    <phoneticPr fontId="5"/>
  </si>
  <si>
    <t>（公財）給水工事技術振興財団</t>
    <phoneticPr fontId="5"/>
  </si>
  <si>
    <t>B.（公財）給水工事技術振興財団</t>
    <phoneticPr fontId="5"/>
  </si>
  <si>
    <t>事業の目標は達成できている。
なお、事業の実施にあたっては、給水装置工事主任技術者試験の指定試験機関である（公財）給水工事技術振興財団が、試験事務に加えて免状発行の業務を行い一連業務の効率化を図っており、更なる免状交付に係るサービス向上や個人情報保護の充実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</si>
</sst>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31750</xdr:colOff>
      <xdr:row>29</xdr:row>
      <xdr:rowOff>222249</xdr:rowOff>
    </xdr:from>
    <xdr:to>
      <xdr:col>47</xdr:col>
      <xdr:colOff>195035</xdr:colOff>
      <xdr:row>31</xdr:row>
      <xdr:rowOff>6047</xdr:rowOff>
    </xdr:to>
    <xdr:sp macro="" textlink="">
      <xdr:nvSpPr>
        <xdr:cNvPr id="2" name="テキスト ボックス 1"/>
        <xdr:cNvSpPr txBox="1"/>
      </xdr:nvSpPr>
      <xdr:spPr>
        <a:xfrm>
          <a:off x="9281583" y="11302999"/>
          <a:ext cx="364369" cy="270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45</xdr:col>
      <xdr:colOff>190500</xdr:colOff>
      <xdr:row>430</xdr:row>
      <xdr:rowOff>201083</xdr:rowOff>
    </xdr:from>
    <xdr:to>
      <xdr:col>48</xdr:col>
      <xdr:colOff>77107</xdr:colOff>
      <xdr:row>432</xdr:row>
      <xdr:rowOff>27214</xdr:rowOff>
    </xdr:to>
    <xdr:sp macro="" textlink="">
      <xdr:nvSpPr>
        <xdr:cNvPr id="3" name="テキスト ボックス 2"/>
        <xdr:cNvSpPr txBox="1"/>
      </xdr:nvSpPr>
      <xdr:spPr>
        <a:xfrm>
          <a:off x="9239250" y="19558000"/>
          <a:ext cx="489857"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34</xdr:col>
      <xdr:colOff>0</xdr:colOff>
      <xdr:row>432</xdr:row>
      <xdr:rowOff>0</xdr:rowOff>
    </xdr:from>
    <xdr:to>
      <xdr:col>37</xdr:col>
      <xdr:colOff>90713</xdr:colOff>
      <xdr:row>433</xdr:row>
      <xdr:rowOff>43847</xdr:rowOff>
    </xdr:to>
    <xdr:sp macro="" textlink="">
      <xdr:nvSpPr>
        <xdr:cNvPr id="4" name="テキスト ボックス 3"/>
        <xdr:cNvSpPr txBox="1"/>
      </xdr:nvSpPr>
      <xdr:spPr>
        <a:xfrm>
          <a:off x="6836833" y="19843750"/>
          <a:ext cx="693963" cy="340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7</xdr:col>
      <xdr:colOff>116418</xdr:colOff>
      <xdr:row>740</xdr:row>
      <xdr:rowOff>190500</xdr:rowOff>
    </xdr:from>
    <xdr:to>
      <xdr:col>49</xdr:col>
      <xdr:colOff>232213</xdr:colOff>
      <xdr:row>751</xdr:row>
      <xdr:rowOff>291592</xdr:rowOff>
    </xdr:to>
    <xdr:grpSp>
      <xdr:nvGrpSpPr>
        <xdr:cNvPr id="6" name="グループ化 5"/>
        <xdr:cNvGrpSpPr/>
      </xdr:nvGrpSpPr>
      <xdr:grpSpPr>
        <a:xfrm>
          <a:off x="1516593" y="38738175"/>
          <a:ext cx="8516845" cy="3977767"/>
          <a:chOff x="1557617" y="228723264"/>
          <a:chExt cx="8460442" cy="3496726"/>
        </a:xfrm>
      </xdr:grpSpPr>
      <xdr:sp macro="" textlink="">
        <xdr:nvSpPr>
          <xdr:cNvPr id="7" name="正方形/長方形 6"/>
          <xdr:cNvSpPr/>
        </xdr:nvSpPr>
        <xdr:spPr>
          <a:xfrm>
            <a:off x="4332194" y="228723264"/>
            <a:ext cx="2988335" cy="4231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1.4</a:t>
            </a:r>
            <a:r>
              <a:rPr kumimoji="1" lang="ja-JP" altLang="en-US" sz="1100">
                <a:solidFill>
                  <a:sysClr val="windowText" lastClr="000000"/>
                </a:solidFill>
              </a:rPr>
              <a:t>百万円</a:t>
            </a:r>
          </a:p>
        </xdr:txBody>
      </xdr:sp>
      <xdr:sp macro="" textlink="">
        <xdr:nvSpPr>
          <xdr:cNvPr id="8" name="大かっこ 7"/>
          <xdr:cNvSpPr/>
        </xdr:nvSpPr>
        <xdr:spPr>
          <a:xfrm>
            <a:off x="3765176" y="229137883"/>
            <a:ext cx="4213412" cy="818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給水装置工事主任技術者の国家試験の合格者への免状の交付</a:t>
            </a:r>
            <a:r>
              <a:rPr kumimoji="1" lang="ja-JP" altLang="ja-JP" sz="1100">
                <a:solidFill>
                  <a:schemeClr val="tx1"/>
                </a:solidFill>
                <a:latin typeface="+mn-lt"/>
                <a:ea typeface="+mn-ea"/>
                <a:cs typeface="+mn-cs"/>
              </a:rPr>
              <a:t>及び免状交付者に係る情報の記録</a:t>
            </a:r>
            <a:endParaRPr kumimoji="1" lang="en-US" altLang="ja-JP" sz="1100" baseline="0">
              <a:solidFill>
                <a:schemeClr val="tx1"/>
              </a:solidFill>
              <a:latin typeface="+mn-lt"/>
              <a:ea typeface="+mn-ea"/>
              <a:cs typeface="+mn-cs"/>
            </a:endParaRPr>
          </a:p>
        </xdr:txBody>
      </xdr:sp>
      <xdr:grpSp>
        <xdr:nvGrpSpPr>
          <xdr:cNvPr id="9" name="グループ化 8"/>
          <xdr:cNvGrpSpPr/>
        </xdr:nvGrpSpPr>
        <xdr:grpSpPr>
          <a:xfrm>
            <a:off x="3398370" y="229954790"/>
            <a:ext cx="4952201" cy="576543"/>
            <a:chOff x="3263900" y="51835050"/>
            <a:chExt cx="4683260" cy="693644"/>
          </a:xfrm>
        </xdr:grpSpPr>
        <xdr:cxnSp macro="">
          <xdr:nvCxnSpPr>
            <xdr:cNvPr id="16" name="直線コネクタ 15"/>
            <xdr:cNvCxnSpPr/>
          </xdr:nvCxnSpPr>
          <xdr:spPr>
            <a:xfrm flipH="1">
              <a:off x="5510213" y="51835050"/>
              <a:ext cx="1590" cy="3952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H="1">
              <a:off x="3263900" y="52228753"/>
              <a:ext cx="1498" cy="2893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flipH="1">
              <a:off x="7945571" y="52230343"/>
              <a:ext cx="3" cy="2983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V="1">
              <a:off x="3265395" y="52228750"/>
              <a:ext cx="4681765" cy="1748"/>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0" name="正方形/長方形 9"/>
          <xdr:cNvSpPr/>
        </xdr:nvSpPr>
        <xdr:spPr>
          <a:xfrm>
            <a:off x="1557617" y="230849020"/>
            <a:ext cx="3731666" cy="4114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i="0" u="none" strike="noStrike" baseline="0">
                <a:solidFill>
                  <a:srgbClr val="000000"/>
                </a:solidFill>
                <a:latin typeface="Calibri"/>
              </a:rPr>
              <a:t>A.  </a:t>
            </a:r>
            <a:r>
              <a:rPr kumimoji="1" lang="ja-JP" altLang="en-US" sz="1100" b="0" i="0" u="none" strike="noStrike" baseline="0">
                <a:solidFill>
                  <a:srgbClr val="000000"/>
                </a:solidFill>
                <a:latin typeface="Calibri"/>
              </a:rPr>
              <a:t>（独）国立印刷局</a:t>
            </a:r>
            <a:r>
              <a:rPr kumimoji="1" lang="en-US" altLang="ja-JP" sz="1100" b="0" i="0" u="none" strike="noStrike" baseline="0">
                <a:solidFill>
                  <a:srgbClr val="000000"/>
                </a:solidFill>
                <a:latin typeface="Calibri"/>
              </a:rPr>
              <a:t>  0.2</a:t>
            </a:r>
            <a:r>
              <a:rPr kumimoji="1" lang="ja-JP" altLang="en-US" sz="1100" b="0" i="0" u="none" strike="noStrike" baseline="0">
                <a:solidFill>
                  <a:srgbClr val="000000"/>
                </a:solidFill>
                <a:latin typeface="Calibri"/>
              </a:rPr>
              <a:t>百万円</a:t>
            </a:r>
            <a:endParaRPr kumimoji="1" lang="en-US" altLang="ja-JP" sz="1100" b="0" i="0" u="none" strike="noStrike" baseline="0">
              <a:solidFill>
                <a:srgbClr val="000000"/>
              </a:solidFill>
              <a:latin typeface="Calibri"/>
            </a:endParaRPr>
          </a:p>
        </xdr:txBody>
      </xdr:sp>
      <xdr:sp macro="" textlink="">
        <xdr:nvSpPr>
          <xdr:cNvPr id="11" name="正方形/長方形 10"/>
          <xdr:cNvSpPr/>
        </xdr:nvSpPr>
        <xdr:spPr>
          <a:xfrm>
            <a:off x="6547333" y="230842670"/>
            <a:ext cx="3470726" cy="4244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B. </a:t>
            </a:r>
            <a:r>
              <a:rPr kumimoji="1" lang="en-US" altLang="ja-JP" sz="1100" baseline="0">
                <a:solidFill>
                  <a:sysClr val="windowText" lastClr="000000"/>
                </a:solidFill>
              </a:rPr>
              <a:t> </a:t>
            </a:r>
            <a:r>
              <a:rPr kumimoji="1" lang="ja-JP" altLang="en-US" sz="1100" baseline="0">
                <a:solidFill>
                  <a:sysClr val="windowText" lastClr="000000"/>
                </a:solidFill>
              </a:rPr>
              <a:t>（公財）給水工事技術振興財団</a:t>
            </a:r>
            <a:r>
              <a:rPr kumimoji="1" lang="ja-JP" altLang="en-US" sz="1100">
                <a:solidFill>
                  <a:sysClr val="windowText" lastClr="000000"/>
                </a:solidFill>
              </a:rPr>
              <a:t>　</a:t>
            </a:r>
            <a:r>
              <a:rPr kumimoji="1" lang="en-US" altLang="ja-JP" sz="1100">
                <a:solidFill>
                  <a:sysClr val="windowText" lastClr="000000"/>
                </a:solidFill>
              </a:rPr>
              <a:t>1.2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2" name="大かっこ 11"/>
          <xdr:cNvSpPr/>
        </xdr:nvSpPr>
        <xdr:spPr>
          <a:xfrm>
            <a:off x="1684617" y="231410249"/>
            <a:ext cx="3509987" cy="8097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給水装置工事主任技術者の免状</a:t>
            </a:r>
            <a:r>
              <a:rPr kumimoji="1" lang="ja-JP" altLang="en-US" sz="1100">
                <a:solidFill>
                  <a:schemeClr val="tx1"/>
                </a:solidFill>
                <a:latin typeface="+mn-lt"/>
                <a:ea typeface="+mn-ea"/>
                <a:cs typeface="+mn-cs"/>
              </a:rPr>
              <a:t>の印刷</a:t>
            </a:r>
            <a:endParaRPr kumimoji="1" lang="en-US" altLang="ja-JP" sz="1100" baseline="0">
              <a:solidFill>
                <a:schemeClr val="tx1"/>
              </a:solidFill>
              <a:latin typeface="+mn-lt"/>
              <a:ea typeface="+mn-ea"/>
              <a:cs typeface="+mn-cs"/>
            </a:endParaRPr>
          </a:p>
        </xdr:txBody>
      </xdr:sp>
      <xdr:sp macro="" textlink="">
        <xdr:nvSpPr>
          <xdr:cNvPr id="13" name="大かっこ 12"/>
          <xdr:cNvSpPr/>
        </xdr:nvSpPr>
        <xdr:spPr>
          <a:xfrm>
            <a:off x="6578628" y="231375323"/>
            <a:ext cx="3432106" cy="844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kumimoji="1" lang="ja-JP" altLang="ja-JP" sz="1100">
                <a:solidFill>
                  <a:schemeClr val="tx1"/>
                </a:solidFill>
                <a:latin typeface="+mn-lt"/>
                <a:ea typeface="+mn-ea"/>
                <a:cs typeface="+mn-cs"/>
              </a:rPr>
              <a:t>給水装置工事主任技術者の国家試験の合格者への免状の交付及び免状交付者に係る情報の記録</a:t>
            </a:r>
            <a:endParaRPr kumimoji="1" lang="en-US" altLang="ja-JP" sz="1100" baseline="0">
              <a:solidFill>
                <a:schemeClr val="tx1"/>
              </a:solidFill>
              <a:latin typeface="+mn-lt"/>
              <a:ea typeface="+mn-ea"/>
              <a:cs typeface="+mn-cs"/>
            </a:endParaRPr>
          </a:p>
        </xdr:txBody>
      </xdr:sp>
      <xdr:sp macro="" textlink="">
        <xdr:nvSpPr>
          <xdr:cNvPr id="14" name="テキスト ボックス 13"/>
          <xdr:cNvSpPr txBox="1"/>
        </xdr:nvSpPr>
        <xdr:spPr>
          <a:xfrm>
            <a:off x="2402541" y="230589417"/>
            <a:ext cx="2039204" cy="208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sp macro="" textlink="">
        <xdr:nvSpPr>
          <xdr:cNvPr id="15" name="テキスト ボックス 14"/>
          <xdr:cNvSpPr txBox="1"/>
        </xdr:nvSpPr>
        <xdr:spPr>
          <a:xfrm>
            <a:off x="7432488" y="230538617"/>
            <a:ext cx="1914846" cy="24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v>
      </c>
      <c r="Q13" s="98"/>
      <c r="R13" s="98"/>
      <c r="S13" s="98"/>
      <c r="T13" s="98"/>
      <c r="U13" s="98"/>
      <c r="V13" s="99"/>
      <c r="W13" s="97">
        <v>2</v>
      </c>
      <c r="X13" s="98"/>
      <c r="Y13" s="98"/>
      <c r="Z13" s="98"/>
      <c r="AA13" s="98"/>
      <c r="AB13" s="98"/>
      <c r="AC13" s="99"/>
      <c r="AD13" s="97">
        <v>1</v>
      </c>
      <c r="AE13" s="98"/>
      <c r="AF13" s="98"/>
      <c r="AG13" s="98"/>
      <c r="AH13" s="98"/>
      <c r="AI13" s="98"/>
      <c r="AJ13" s="99"/>
      <c r="AK13" s="97">
        <v>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561</v>
      </c>
      <c r="X14" s="98"/>
      <c r="Y14" s="98"/>
      <c r="Z14" s="98"/>
      <c r="AA14" s="98"/>
      <c r="AB14" s="98"/>
      <c r="AC14" s="99"/>
      <c r="AD14" s="97" t="s">
        <v>563</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563</v>
      </c>
      <c r="X15" s="98"/>
      <c r="Y15" s="98"/>
      <c r="Z15" s="98"/>
      <c r="AA15" s="98"/>
      <c r="AB15" s="98"/>
      <c r="AC15" s="99"/>
      <c r="AD15" s="97" t="s">
        <v>561</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561</v>
      </c>
      <c r="Q16" s="98"/>
      <c r="R16" s="98"/>
      <c r="S16" s="98"/>
      <c r="T16" s="98"/>
      <c r="U16" s="98"/>
      <c r="V16" s="99"/>
      <c r="W16" s="97" t="s">
        <v>561</v>
      </c>
      <c r="X16" s="98"/>
      <c r="Y16" s="98"/>
      <c r="Z16" s="98"/>
      <c r="AA16" s="98"/>
      <c r="AB16" s="98"/>
      <c r="AC16" s="99"/>
      <c r="AD16" s="97" t="s">
        <v>564</v>
      </c>
      <c r="AE16" s="98"/>
      <c r="AF16" s="98"/>
      <c r="AG16" s="98"/>
      <c r="AH16" s="98"/>
      <c r="AI16" s="98"/>
      <c r="AJ16" s="99"/>
      <c r="AK16" s="97" t="s">
        <v>564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562</v>
      </c>
      <c r="Q17" s="98"/>
      <c r="R17" s="98"/>
      <c r="S17" s="98"/>
      <c r="T17" s="98"/>
      <c r="U17" s="98"/>
      <c r="V17" s="99"/>
      <c r="W17" s="97" t="s">
        <v>560</v>
      </c>
      <c r="X17" s="98"/>
      <c r="Y17" s="98"/>
      <c r="Z17" s="98"/>
      <c r="AA17" s="98"/>
      <c r="AB17" s="98"/>
      <c r="AC17" s="99"/>
      <c r="AD17" s="97" t="s">
        <v>563</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v>
      </c>
      <c r="Q18" s="104"/>
      <c r="R18" s="104"/>
      <c r="S18" s="104"/>
      <c r="T18" s="104"/>
      <c r="U18" s="104"/>
      <c r="V18" s="105"/>
      <c r="W18" s="103">
        <f>SUM(W13:AC17)</f>
        <v>2</v>
      </c>
      <c r="X18" s="104"/>
      <c r="Y18" s="104"/>
      <c r="Z18" s="104"/>
      <c r="AA18" s="104"/>
      <c r="AB18" s="104"/>
      <c r="AC18" s="105"/>
      <c r="AD18" s="103">
        <f>SUM(AD13:AJ17)</f>
        <v>1</v>
      </c>
      <c r="AE18" s="104"/>
      <c r="AF18" s="104"/>
      <c r="AG18" s="104"/>
      <c r="AH18" s="104"/>
      <c r="AI18" s="104"/>
      <c r="AJ18" s="105"/>
      <c r="AK18" s="103">
        <f>SUM(AK13:AQ17)</f>
        <v>1</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v>
      </c>
      <c r="Q19" s="98"/>
      <c r="R19" s="98"/>
      <c r="S19" s="98"/>
      <c r="T19" s="98"/>
      <c r="U19" s="98"/>
      <c r="V19" s="99"/>
      <c r="W19" s="97">
        <v>1</v>
      </c>
      <c r="X19" s="98"/>
      <c r="Y19" s="98"/>
      <c r="Z19" s="98"/>
      <c r="AA19" s="98"/>
      <c r="AB19" s="98"/>
      <c r="AC19" s="99"/>
      <c r="AD19" s="97">
        <v>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0.5</v>
      </c>
      <c r="Q20" s="539"/>
      <c r="R20" s="539"/>
      <c r="S20" s="539"/>
      <c r="T20" s="539"/>
      <c r="U20" s="539"/>
      <c r="V20" s="539"/>
      <c r="W20" s="539">
        <f t="shared" ref="W20" si="0">IF(W18=0, "-", SUM(W19)/W18)</f>
        <v>0.5</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0.5</v>
      </c>
      <c r="Q21" s="539"/>
      <c r="R21" s="539"/>
      <c r="S21" s="539"/>
      <c r="T21" s="539"/>
      <c r="U21" s="539"/>
      <c r="V21" s="539"/>
      <c r="W21" s="539">
        <f t="shared" ref="W21" si="2">IF(W19=0, "-", SUM(W19)/SUM(W13,W14))</f>
        <v>0.5</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619</v>
      </c>
      <c r="AR31" s="133"/>
      <c r="AS31" s="134" t="s">
        <v>356</v>
      </c>
      <c r="AT31" s="169"/>
      <c r="AU31" s="269"/>
      <c r="AV31" s="269"/>
      <c r="AW31" s="377" t="s">
        <v>300</v>
      </c>
      <c r="AX31" s="378"/>
    </row>
    <row r="32" spans="1:50" ht="23.25" customHeight="1" x14ac:dyDescent="0.15">
      <c r="A32" s="515"/>
      <c r="B32" s="513"/>
      <c r="C32" s="513"/>
      <c r="D32" s="513"/>
      <c r="E32" s="513"/>
      <c r="F32" s="514"/>
      <c r="G32" s="540" t="s">
        <v>566</v>
      </c>
      <c r="H32" s="541"/>
      <c r="I32" s="541"/>
      <c r="J32" s="541"/>
      <c r="K32" s="541"/>
      <c r="L32" s="541"/>
      <c r="M32" s="541"/>
      <c r="N32" s="541"/>
      <c r="O32" s="542"/>
      <c r="P32" s="158" t="s">
        <v>567</v>
      </c>
      <c r="Q32" s="158"/>
      <c r="R32" s="158"/>
      <c r="S32" s="158"/>
      <c r="T32" s="158"/>
      <c r="U32" s="158"/>
      <c r="V32" s="158"/>
      <c r="W32" s="158"/>
      <c r="X32" s="229"/>
      <c r="Y32" s="336" t="s">
        <v>12</v>
      </c>
      <c r="Z32" s="549"/>
      <c r="AA32" s="550"/>
      <c r="AB32" s="551" t="s">
        <v>569</v>
      </c>
      <c r="AC32" s="551"/>
      <c r="AD32" s="551"/>
      <c r="AE32" s="362">
        <v>100</v>
      </c>
      <c r="AF32" s="363"/>
      <c r="AG32" s="363"/>
      <c r="AH32" s="363"/>
      <c r="AI32" s="362">
        <v>100</v>
      </c>
      <c r="AJ32" s="363"/>
      <c r="AK32" s="363"/>
      <c r="AL32" s="363"/>
      <c r="AM32" s="362">
        <v>100</v>
      </c>
      <c r="AN32" s="363"/>
      <c r="AO32" s="363"/>
      <c r="AP32" s="363"/>
      <c r="AQ32" s="100" t="s">
        <v>564</v>
      </c>
      <c r="AR32" s="101"/>
      <c r="AS32" s="101"/>
      <c r="AT32" s="102"/>
      <c r="AU32" s="363" t="s">
        <v>564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2">
        <v>100</v>
      </c>
      <c r="AF33" s="363"/>
      <c r="AG33" s="363"/>
      <c r="AH33" s="363"/>
      <c r="AI33" s="362">
        <v>100</v>
      </c>
      <c r="AJ33" s="363"/>
      <c r="AK33" s="363"/>
      <c r="AL33" s="363"/>
      <c r="AM33" s="362">
        <v>100</v>
      </c>
      <c r="AN33" s="363"/>
      <c r="AO33" s="363"/>
      <c r="AP33" s="363"/>
      <c r="AQ33" s="100" t="s">
        <v>570</v>
      </c>
      <c r="AR33" s="101"/>
      <c r="AS33" s="101"/>
      <c r="AT33" s="102"/>
      <c r="AU33" s="363">
        <v>100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559</v>
      </c>
      <c r="AR34" s="101"/>
      <c r="AS34" s="101"/>
      <c r="AT34" s="102"/>
      <c r="AU34" s="363" t="s">
        <v>559</v>
      </c>
      <c r="AV34" s="363"/>
      <c r="AW34" s="363"/>
      <c r="AX34" s="365"/>
    </row>
    <row r="35" spans="1:50" ht="23.25" customHeight="1" x14ac:dyDescent="0.15">
      <c r="A35" s="900" t="s">
        <v>527</v>
      </c>
      <c r="B35" s="901"/>
      <c r="C35" s="901"/>
      <c r="D35" s="901"/>
      <c r="E35" s="901"/>
      <c r="F35" s="902"/>
      <c r="G35" s="906" t="s">
        <v>568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572</v>
      </c>
      <c r="AC101" s="551"/>
      <c r="AD101" s="551"/>
      <c r="AE101" s="362">
        <v>4626</v>
      </c>
      <c r="AF101" s="363"/>
      <c r="AG101" s="363"/>
      <c r="AH101" s="364"/>
      <c r="AI101" s="362">
        <v>5179</v>
      </c>
      <c r="AJ101" s="363"/>
      <c r="AK101" s="363"/>
      <c r="AL101" s="364"/>
      <c r="AM101" s="362">
        <v>6603</v>
      </c>
      <c r="AN101" s="363"/>
      <c r="AO101" s="363"/>
      <c r="AP101" s="364"/>
      <c r="AQ101" s="362" t="s">
        <v>573</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572</v>
      </c>
      <c r="AC102" s="551"/>
      <c r="AD102" s="551"/>
      <c r="AE102" s="356">
        <v>5500</v>
      </c>
      <c r="AF102" s="356"/>
      <c r="AG102" s="356"/>
      <c r="AH102" s="356"/>
      <c r="AI102" s="356">
        <v>4500</v>
      </c>
      <c r="AJ102" s="356"/>
      <c r="AK102" s="356"/>
      <c r="AL102" s="356"/>
      <c r="AM102" s="356">
        <v>4300</v>
      </c>
      <c r="AN102" s="356"/>
      <c r="AO102" s="356"/>
      <c r="AP102" s="356"/>
      <c r="AQ102" s="817">
        <v>5500</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v>55</v>
      </c>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247</v>
      </c>
      <c r="AF116" s="356"/>
      <c r="AG116" s="356"/>
      <c r="AH116" s="356"/>
      <c r="AI116" s="356">
        <v>224</v>
      </c>
      <c r="AJ116" s="356"/>
      <c r="AK116" s="356"/>
      <c r="AL116" s="356"/>
      <c r="AM116" s="356">
        <v>142</v>
      </c>
      <c r="AN116" s="356"/>
      <c r="AO116" s="356"/>
      <c r="AP116" s="356"/>
      <c r="AQ116" s="362">
        <v>260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577</v>
      </c>
      <c r="AF117" s="304"/>
      <c r="AG117" s="304"/>
      <c r="AH117" s="304"/>
      <c r="AI117" s="304" t="s">
        <v>578</v>
      </c>
      <c r="AJ117" s="304"/>
      <c r="AK117" s="304"/>
      <c r="AL117" s="304"/>
      <c r="AM117" s="304" t="s">
        <v>618</v>
      </c>
      <c r="AN117" s="304"/>
      <c r="AO117" s="304"/>
      <c r="AP117" s="304"/>
      <c r="AQ117" s="304" t="s">
        <v>616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997"/>
      <c r="B190" s="250"/>
      <c r="C190" s="249"/>
      <c r="D190" s="250"/>
      <c r="E190" s="306" t="s">
        <v>399</v>
      </c>
      <c r="F190" s="307"/>
      <c r="G190" s="308" t="s">
        <v>579</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997"/>
      <c r="B191" s="250"/>
      <c r="C191" s="249"/>
      <c r="D191" s="250"/>
      <c r="E191" s="236" t="s">
        <v>398</v>
      </c>
      <c r="F191" s="237"/>
      <c r="G191" s="233" t="s">
        <v>580</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625</v>
      </c>
      <c r="AR193" s="269"/>
      <c r="AS193" s="134" t="s">
        <v>356</v>
      </c>
      <c r="AT193" s="169"/>
      <c r="AU193" s="133" t="s">
        <v>626</v>
      </c>
      <c r="AV193" s="133"/>
      <c r="AW193" s="134" t="s">
        <v>300</v>
      </c>
      <c r="AX193" s="135"/>
    </row>
    <row r="194" spans="1:50" ht="39.75" customHeight="1" x14ac:dyDescent="0.15">
      <c r="A194" s="997"/>
      <c r="B194" s="250"/>
      <c r="C194" s="249"/>
      <c r="D194" s="250"/>
      <c r="E194" s="249"/>
      <c r="F194" s="312"/>
      <c r="G194" s="228" t="s">
        <v>581</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582</v>
      </c>
      <c r="AC194" s="219"/>
      <c r="AD194" s="219"/>
      <c r="AE194" s="264" t="s">
        <v>582</v>
      </c>
      <c r="AF194" s="101"/>
      <c r="AG194" s="101"/>
      <c r="AH194" s="101"/>
      <c r="AI194" s="264" t="s">
        <v>582</v>
      </c>
      <c r="AJ194" s="101"/>
      <c r="AK194" s="101"/>
      <c r="AL194" s="101"/>
      <c r="AM194" s="264" t="s">
        <v>582</v>
      </c>
      <c r="AN194" s="101"/>
      <c r="AO194" s="101"/>
      <c r="AP194" s="101"/>
      <c r="AQ194" s="264" t="s">
        <v>582</v>
      </c>
      <c r="AR194" s="101"/>
      <c r="AS194" s="101"/>
      <c r="AT194" s="101"/>
      <c r="AU194" s="264" t="s">
        <v>582</v>
      </c>
      <c r="AV194" s="101"/>
      <c r="AW194" s="101"/>
      <c r="AX194" s="220"/>
    </row>
    <row r="195" spans="1:50" ht="39.75"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583</v>
      </c>
      <c r="AC195" s="130"/>
      <c r="AD195" s="130"/>
      <c r="AE195" s="264" t="s">
        <v>582</v>
      </c>
      <c r="AF195" s="101"/>
      <c r="AG195" s="101"/>
      <c r="AH195" s="101"/>
      <c r="AI195" s="264" t="s">
        <v>582</v>
      </c>
      <c r="AJ195" s="101"/>
      <c r="AK195" s="101"/>
      <c r="AL195" s="101"/>
      <c r="AM195" s="264" t="s">
        <v>582</v>
      </c>
      <c r="AN195" s="101"/>
      <c r="AO195" s="101"/>
      <c r="AP195" s="101"/>
      <c r="AQ195" s="264" t="s">
        <v>582</v>
      </c>
      <c r="AR195" s="101"/>
      <c r="AS195" s="101"/>
      <c r="AT195" s="101"/>
      <c r="AU195" s="264" t="s">
        <v>582</v>
      </c>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37.5" customHeight="1" x14ac:dyDescent="0.15">
      <c r="A248" s="997"/>
      <c r="B248" s="250"/>
      <c r="C248" s="249"/>
      <c r="D248" s="250"/>
      <c r="E248" s="157" t="s">
        <v>584</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34.5"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585</v>
      </c>
      <c r="K430" s="240"/>
      <c r="L430" s="240"/>
      <c r="M430" s="240"/>
      <c r="N430" s="240"/>
      <c r="O430" s="240"/>
      <c r="P430" s="240"/>
      <c r="Q430" s="240"/>
      <c r="R430" s="240"/>
      <c r="S430" s="240"/>
      <c r="T430" s="241"/>
      <c r="U430" s="242" t="s">
        <v>624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16</v>
      </c>
      <c r="AF432" s="133"/>
      <c r="AG432" s="134" t="s">
        <v>356</v>
      </c>
      <c r="AH432" s="169"/>
      <c r="AI432" s="179"/>
      <c r="AJ432" s="179"/>
      <c r="AK432" s="179"/>
      <c r="AL432" s="174"/>
      <c r="AM432" s="179"/>
      <c r="AN432" s="179"/>
      <c r="AO432" s="179"/>
      <c r="AP432" s="174"/>
      <c r="AQ432" s="215" t="s">
        <v>588</v>
      </c>
      <c r="AR432" s="133"/>
      <c r="AS432" s="134" t="s">
        <v>356</v>
      </c>
      <c r="AT432" s="169"/>
      <c r="AU432" s="133"/>
      <c r="AV432" s="133"/>
      <c r="AW432" s="134" t="s">
        <v>300</v>
      </c>
      <c r="AX432" s="135"/>
    </row>
    <row r="433" spans="1:50" ht="23.25" customHeight="1" x14ac:dyDescent="0.15">
      <c r="A433" s="997"/>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v>99.9</v>
      </c>
      <c r="AF433" s="101"/>
      <c r="AG433" s="101"/>
      <c r="AH433" s="101"/>
      <c r="AI433" s="100"/>
      <c r="AJ433" s="101"/>
      <c r="AK433" s="101"/>
      <c r="AL433" s="101"/>
      <c r="AM433" s="100" t="s">
        <v>626</v>
      </c>
      <c r="AN433" s="101"/>
      <c r="AO433" s="101"/>
      <c r="AP433" s="102"/>
      <c r="AQ433" s="100" t="s">
        <v>588</v>
      </c>
      <c r="AR433" s="101"/>
      <c r="AS433" s="101"/>
      <c r="AT433" s="102"/>
      <c r="AU433" s="101" t="s">
        <v>625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v>100</v>
      </c>
      <c r="AF434" s="101"/>
      <c r="AG434" s="101"/>
      <c r="AH434" s="102"/>
      <c r="AI434" s="100">
        <v>100</v>
      </c>
      <c r="AJ434" s="101"/>
      <c r="AK434" s="101"/>
      <c r="AL434" s="101"/>
      <c r="AM434" s="100">
        <v>100</v>
      </c>
      <c r="AN434" s="101"/>
      <c r="AO434" s="101"/>
      <c r="AP434" s="102"/>
      <c r="AQ434" s="100" t="s">
        <v>588</v>
      </c>
      <c r="AR434" s="101"/>
      <c r="AS434" s="101"/>
      <c r="AT434" s="102"/>
      <c r="AU434" s="101">
        <v>100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v>99.9</v>
      </c>
      <c r="AF435" s="101"/>
      <c r="AG435" s="101"/>
      <c r="AH435" s="102"/>
      <c r="AI435" s="100" t="s">
        <v>582</v>
      </c>
      <c r="AJ435" s="101"/>
      <c r="AK435" s="101"/>
      <c r="AL435" s="101"/>
      <c r="AM435" s="100" t="s">
        <v>589</v>
      </c>
      <c r="AN435" s="101"/>
      <c r="AO435" s="101"/>
      <c r="AP435" s="102"/>
      <c r="AQ435" s="100" t="s">
        <v>588</v>
      </c>
      <c r="AR435" s="101"/>
      <c r="AS435" s="101"/>
      <c r="AT435" s="102"/>
      <c r="AU435" s="101" t="s">
        <v>627</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620</v>
      </c>
      <c r="AF437" s="133"/>
      <c r="AG437" s="134" t="s">
        <v>356</v>
      </c>
      <c r="AH437" s="169"/>
      <c r="AI437" s="179"/>
      <c r="AJ437" s="179"/>
      <c r="AK437" s="179"/>
      <c r="AL437" s="174"/>
      <c r="AM437" s="179"/>
      <c r="AN437" s="179"/>
      <c r="AO437" s="179"/>
      <c r="AP437" s="174"/>
      <c r="AQ437" s="215" t="s">
        <v>620</v>
      </c>
      <c r="AR437" s="133"/>
      <c r="AS437" s="134" t="s">
        <v>356</v>
      </c>
      <c r="AT437" s="169"/>
      <c r="AU437" s="133" t="s">
        <v>620</v>
      </c>
      <c r="AV437" s="133"/>
      <c r="AW437" s="134" t="s">
        <v>300</v>
      </c>
      <c r="AX437" s="135"/>
    </row>
    <row r="438" spans="1:50" ht="23.25" customHeight="1" x14ac:dyDescent="0.15">
      <c r="A438" s="997"/>
      <c r="B438" s="250"/>
      <c r="C438" s="249"/>
      <c r="D438" s="250"/>
      <c r="E438" s="163"/>
      <c r="F438" s="164"/>
      <c r="G438" s="228" t="s">
        <v>620</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619</v>
      </c>
      <c r="AC438" s="130"/>
      <c r="AD438" s="130"/>
      <c r="AE438" s="100" t="s">
        <v>620</v>
      </c>
      <c r="AF438" s="101"/>
      <c r="AG438" s="101"/>
      <c r="AH438" s="101"/>
      <c r="AI438" s="100" t="s">
        <v>620</v>
      </c>
      <c r="AJ438" s="101"/>
      <c r="AK438" s="101"/>
      <c r="AL438" s="101"/>
      <c r="AM438" s="100" t="s">
        <v>620</v>
      </c>
      <c r="AN438" s="101"/>
      <c r="AO438" s="101"/>
      <c r="AP438" s="102"/>
      <c r="AQ438" s="100" t="s">
        <v>620</v>
      </c>
      <c r="AR438" s="101"/>
      <c r="AS438" s="101"/>
      <c r="AT438" s="102"/>
      <c r="AU438" s="101" t="s">
        <v>620</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619</v>
      </c>
      <c r="AC439" s="219"/>
      <c r="AD439" s="219"/>
      <c r="AE439" s="100" t="s">
        <v>620</v>
      </c>
      <c r="AF439" s="101"/>
      <c r="AG439" s="101"/>
      <c r="AH439" s="102"/>
      <c r="AI439" s="100" t="s">
        <v>620</v>
      </c>
      <c r="AJ439" s="101"/>
      <c r="AK439" s="101"/>
      <c r="AL439" s="101"/>
      <c r="AM439" s="100" t="s">
        <v>620</v>
      </c>
      <c r="AN439" s="101"/>
      <c r="AO439" s="101"/>
      <c r="AP439" s="102"/>
      <c r="AQ439" s="100" t="s">
        <v>620</v>
      </c>
      <c r="AR439" s="101"/>
      <c r="AS439" s="101"/>
      <c r="AT439" s="102"/>
      <c r="AU439" s="101" t="s">
        <v>620</v>
      </c>
      <c r="AV439" s="101"/>
      <c r="AW439" s="101"/>
      <c r="AX439" s="220"/>
    </row>
    <row r="440" spans="1:50" ht="23.25"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620</v>
      </c>
      <c r="AF440" s="101"/>
      <c r="AG440" s="101"/>
      <c r="AH440" s="102"/>
      <c r="AI440" s="100" t="s">
        <v>620</v>
      </c>
      <c r="AJ440" s="101"/>
      <c r="AK440" s="101"/>
      <c r="AL440" s="101"/>
      <c r="AM440" s="100" t="s">
        <v>620</v>
      </c>
      <c r="AN440" s="101"/>
      <c r="AO440" s="101"/>
      <c r="AP440" s="102"/>
      <c r="AQ440" s="100" t="s">
        <v>621</v>
      </c>
      <c r="AR440" s="101"/>
      <c r="AS440" s="101"/>
      <c r="AT440" s="102"/>
      <c r="AU440" s="101" t="s">
        <v>622</v>
      </c>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3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5.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35.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598</v>
      </c>
      <c r="AE710" s="152"/>
      <c r="AF710" s="152"/>
      <c r="AG710" s="664" t="s">
        <v>581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t="s">
        <v>581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3"/>
      <c r="AG713" s="664" t="s">
        <v>581</v>
      </c>
      <c r="AH713" s="665"/>
      <c r="AI713" s="665"/>
      <c r="AJ713" s="665"/>
      <c r="AK713" s="665"/>
      <c r="AL713" s="665"/>
      <c r="AM713" s="665"/>
      <c r="AN713" s="665"/>
      <c r="AO713" s="665"/>
      <c r="AP713" s="665"/>
      <c r="AQ713" s="665"/>
      <c r="AR713" s="665"/>
      <c r="AS713" s="665"/>
      <c r="AT713" s="665"/>
      <c r="AU713" s="665"/>
      <c r="AV713" s="665"/>
      <c r="AW713" s="665"/>
      <c r="AX713" s="666"/>
    </row>
    <row r="714" spans="1:50" ht="71.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598</v>
      </c>
      <c r="AE716" s="759"/>
      <c r="AF716" s="759"/>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36.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602</v>
      </c>
      <c r="AH717" s="665"/>
      <c r="AI717" s="665"/>
      <c r="AJ717" s="665"/>
      <c r="AK717" s="665"/>
      <c r="AL717" s="665"/>
      <c r="AM717" s="665"/>
      <c r="AN717" s="665"/>
      <c r="AO717" s="665"/>
      <c r="AP717" s="665"/>
      <c r="AQ717" s="665"/>
      <c r="AR717" s="665"/>
      <c r="AS717" s="665"/>
      <c r="AT717" s="665"/>
      <c r="AU717" s="665"/>
      <c r="AV717" s="665"/>
      <c r="AW717" s="665"/>
      <c r="AX717" s="666"/>
    </row>
    <row r="718" spans="1:50" ht="38.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598</v>
      </c>
      <c r="AE719" s="668"/>
      <c r="AF719" s="668"/>
      <c r="AG719" s="157" t="s">
        <v>619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482</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345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t="s">
        <v>611</v>
      </c>
      <c r="AD781" s="450"/>
      <c r="AE781" s="450"/>
      <c r="AF781" s="450"/>
      <c r="AG781" s="451"/>
      <c r="AH781" s="452" t="s">
        <v>612</v>
      </c>
      <c r="AI781" s="453"/>
      <c r="AJ781" s="453"/>
      <c r="AK781" s="453"/>
      <c r="AL781" s="453"/>
      <c r="AM781" s="453"/>
      <c r="AN781" s="453"/>
      <c r="AO781" s="453"/>
      <c r="AP781" s="453"/>
      <c r="AQ781" s="453"/>
      <c r="AR781" s="453"/>
      <c r="AS781" s="453"/>
      <c r="AT781" s="454"/>
      <c r="AU781" s="455">
        <v>1.2</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613</v>
      </c>
      <c r="D837" s="416"/>
      <c r="E837" s="416"/>
      <c r="F837" s="416"/>
      <c r="G837" s="416"/>
      <c r="H837" s="416"/>
      <c r="I837" s="416"/>
      <c r="J837" s="417">
        <v>6010405003434</v>
      </c>
      <c r="K837" s="418"/>
      <c r="L837" s="418"/>
      <c r="M837" s="418"/>
      <c r="N837" s="418"/>
      <c r="O837" s="418"/>
      <c r="P837" s="426" t="s">
        <v>614</v>
      </c>
      <c r="Q837" s="315"/>
      <c r="R837" s="315"/>
      <c r="S837" s="315"/>
      <c r="T837" s="315"/>
      <c r="U837" s="315"/>
      <c r="V837" s="315"/>
      <c r="W837" s="315"/>
      <c r="X837" s="315"/>
      <c r="Y837" s="316">
        <v>0.2</v>
      </c>
      <c r="Z837" s="317"/>
      <c r="AA837" s="317"/>
      <c r="AB837" s="318"/>
      <c r="AC837" s="326" t="s">
        <v>525</v>
      </c>
      <c r="AD837" s="424"/>
      <c r="AE837" s="424"/>
      <c r="AF837" s="424"/>
      <c r="AG837" s="424"/>
      <c r="AH837" s="419" t="s">
        <v>581</v>
      </c>
      <c r="AI837" s="420"/>
      <c r="AJ837" s="420"/>
      <c r="AK837" s="420"/>
      <c r="AL837" s="323">
        <v>100</v>
      </c>
      <c r="AM837" s="324"/>
      <c r="AN837" s="324"/>
      <c r="AO837" s="325"/>
      <c r="AP837" s="319" t="s">
        <v>581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8" customHeight="1" x14ac:dyDescent="0.15">
      <c r="A870" s="402">
        <v>1</v>
      </c>
      <c r="B870" s="402">
        <v>1</v>
      </c>
      <c r="C870" s="425" t="s">
        <v>628</v>
      </c>
      <c r="D870" s="416"/>
      <c r="E870" s="416"/>
      <c r="F870" s="416"/>
      <c r="G870" s="416"/>
      <c r="H870" s="416"/>
      <c r="I870" s="416"/>
      <c r="J870" s="417">
        <v>1010005018746</v>
      </c>
      <c r="K870" s="418"/>
      <c r="L870" s="418"/>
      <c r="M870" s="418"/>
      <c r="N870" s="418"/>
      <c r="O870" s="418"/>
      <c r="P870" s="426" t="s">
        <v>615</v>
      </c>
      <c r="Q870" s="315"/>
      <c r="R870" s="315"/>
      <c r="S870" s="315"/>
      <c r="T870" s="315"/>
      <c r="U870" s="315"/>
      <c r="V870" s="315"/>
      <c r="W870" s="315"/>
      <c r="X870" s="315"/>
      <c r="Y870" s="316">
        <v>1.2</v>
      </c>
      <c r="Z870" s="317"/>
      <c r="AA870" s="317"/>
      <c r="AB870" s="318"/>
      <c r="AC870" s="326" t="s">
        <v>525</v>
      </c>
      <c r="AD870" s="424"/>
      <c r="AE870" s="424"/>
      <c r="AF870" s="424"/>
      <c r="AG870" s="424"/>
      <c r="AH870" s="419" t="s">
        <v>581</v>
      </c>
      <c r="AI870" s="420"/>
      <c r="AJ870" s="420"/>
      <c r="AK870" s="420"/>
      <c r="AL870" s="323">
        <v>100</v>
      </c>
      <c r="AM870" s="324"/>
      <c r="AN870" s="324"/>
      <c r="AO870" s="325"/>
      <c r="AP870" s="319" t="s">
        <v>581</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623</v>
      </c>
      <c r="F1102" s="895"/>
      <c r="G1102" s="895"/>
      <c r="H1102" s="895"/>
      <c r="I1102" s="895"/>
      <c r="J1102" s="417" t="s">
        <v>623</v>
      </c>
      <c r="K1102" s="418"/>
      <c r="L1102" s="418"/>
      <c r="M1102" s="418"/>
      <c r="N1102" s="418"/>
      <c r="O1102" s="418"/>
      <c r="P1102" s="426" t="s">
        <v>623</v>
      </c>
      <c r="Q1102" s="315"/>
      <c r="R1102" s="315"/>
      <c r="S1102" s="315"/>
      <c r="T1102" s="315"/>
      <c r="U1102" s="315"/>
      <c r="V1102" s="315"/>
      <c r="W1102" s="315"/>
      <c r="X1102" s="315"/>
      <c r="Y1102" s="316" t="s">
        <v>623</v>
      </c>
      <c r="Z1102" s="317"/>
      <c r="AA1102" s="317"/>
      <c r="AB1102" s="318"/>
      <c r="AC1102" s="320"/>
      <c r="AD1102" s="320"/>
      <c r="AE1102" s="320"/>
      <c r="AF1102" s="320"/>
      <c r="AG1102" s="320"/>
      <c r="AH1102" s="321" t="s">
        <v>623</v>
      </c>
      <c r="AI1102" s="322"/>
      <c r="AJ1102" s="322"/>
      <c r="AK1102" s="322"/>
      <c r="AL1102" s="323" t="s">
        <v>623</v>
      </c>
      <c r="AM1102" s="324"/>
      <c r="AN1102" s="324"/>
      <c r="AO1102" s="325"/>
      <c r="AP1102" s="319" t="s">
        <v>623</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8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2018-05-14T00:45:27Z</cp:lastPrinted>
  <dcterms:created xsi:type="dcterms:W3CDTF">2012-03-13T00:50:25Z</dcterms:created>
  <dcterms:modified xsi:type="dcterms:W3CDTF">2018-07-05T04:01:23Z</dcterms:modified>
</cp:coreProperties>
</file>