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<sst xmlns="http://schemas.openxmlformats.org/spreadsheetml/2006/main" count="2846" uniqueCount="629">
  <si>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</si>
  <si>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</si>
  <si>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</si>
  <si>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</si>
  <si>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</si>
  <si>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</si>
  <si>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</si>
  <si>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</si>
  <si>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</si>
  <si>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</si>
  <si>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</si>
  <si>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</si>
  <si>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</si>
  <si>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</si>
  <si>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</si>
  <si>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</si>
  <si>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</si>
  <si>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</si>
  <si>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</si>
  <si>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</si>
  <si>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</si>
  <si>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</si>
  <si>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</si>
  <si>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</si>
  <si>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</si>
  <si>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</si>
  <si>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</si>
  <si>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</si>
  <si>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</si>
  <si>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</si>
  <si>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</si>
  <si>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</si>
  <si>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</si>
  <si>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</si>
  <si>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</si>
  <si>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</si>
  <si>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</si>
  <si>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</si>
  <si>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</si>
  <si>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</si>
  <si>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</si>
  <si>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</si>
  <si>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</si>
  <si>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</si>
  <si>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</si>
  <si>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</si>
  <si>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</si>
  <si>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</si>
  <si>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</si>
  <si>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</si>
  <si>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</si>
  <si>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</si>
  <si>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</si>
  <si>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</si>
  <si>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</si>
  <si>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</si>
  <si>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</si>
  <si>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</si>
  <si>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</si>
  <si>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</si>
  <si>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</si>
  <si>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</si>
  <si>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</si>
  <si>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</si>
  <si>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</si>
  <si>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</si>
  <si>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</si>
  <si>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</si>
  <si>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</si>
  <si>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</si>
  <si>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</si>
  <si>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</si>
  <si>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</si>
  <si>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</si>
  <si>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</si>
  <si>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</si>
  <si>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</si>
  <si>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</si>
  <si>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</si>
  <si>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</si>
  <si>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</si>
  <si>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</si>
  <si>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</si>
  <si>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</si>
  <si>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</si>
  <si>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</si>
  <si>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</si>
  <si>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</si>
  <si>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</si>
  <si>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</si>
  <si>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</si>
  <si>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</si>
  <si>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</si>
  <si>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</si>
  <si>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</si>
  <si>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</si>
  <si>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</si>
  <si>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</si>
  <si>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</si>
  <si>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</si>
  <si>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</si>
  <si>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</si>
  <si>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</si>
  <si>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</si>
  <si>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</si>
  <si>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</si>
  <si>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</si>
  <si>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</si>
  <si>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</si>
  <si>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</si>
  <si>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</si>
  <si>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</si>
  <si>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</si>
  <si>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</si>
  <si>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</si>
  <si>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</si>
  <si>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</si>
  <si>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</si>
  <si>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</si>
  <si>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</si>
  <si>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</si>
  <si>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</si>
  <si>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</si>
  <si>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</si>
  <si>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</si>
  <si>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</si>
  <si>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</si>
  <si>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</si>
  <si>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</si>
  <si>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</si>
  <si>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</si>
  <si>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</si>
  <si>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</si>
  <si>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</si>
  <si>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</si>
  <si>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</si>
  <si>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</si>
  <si>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</si>
  <si>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</si>
  <si>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</si>
  <si>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</si>
  <si>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</si>
  <si>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</si>
  <si>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</si>
  <si>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</si>
  <si>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</si>
  <si>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</si>
  <si>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</si>
  <si>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</si>
  <si>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</si>
  <si>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</si>
  <si>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</si>
  <si>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</si>
  <si>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</si>
  <si>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</si>
  <si>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</si>
  <si>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</si>
  <si>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</si>
  <si>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</si>
  <si>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</si>
  <si>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</si>
  <si>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</si>
  <si>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</si>
  <si>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</si>
  <si>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</si>
  <si>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</si>
  <si>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</si>
  <si>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</si>
  <si>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</si>
  <si>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</si>
  <si>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</si>
  <si>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</si>
  <si>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</si>
  <si>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</si>
  <si>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</si>
  <si>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</si>
  <si>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</si>
  <si>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</si>
  <si>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</si>
  <si>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</si>
  <si>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</si>
  <si>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</si>
  <si>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</si>
  <si>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</si>
  <si>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</si>
  <si>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</si>
  <si>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</si>
  <si>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</si>
  <si>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</si>
  <si>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</si>
  <si>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</si>
  <si>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</si>
  <si>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</si>
  <si>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</si>
  <si>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</si>
  <si>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</si>
  <si>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</si>
  <si>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</si>
  <si>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</si>
  <si>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</si>
  <si>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</si>
  <si>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</si>
  <si>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</si>
  <si>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</si>
  <si>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</si>
  <si>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</si>
  <si>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</si>
  <si>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</si>
  <si>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</si>
  <si>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</si>
  <si>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</si>
  <si>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</si>
  <si>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</si>
  <si>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</si>
  <si>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</si>
  <si>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</si>
  <si>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</si>
  <si>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</si>
  <si>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</si>
  <si>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</si>
  <si>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</si>
  <si>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</si>
  <si>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</si>
  <si>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</si>
  <si>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</si>
  <si>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</si>
  <si>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</si>
  <si>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</si>
  <si>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</si>
  <si>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</si>
  <si>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</si>
  <si>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</si>
  <si>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</si>
  <si>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</si>
  <si>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</si>
  <si>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</si>
  <si>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</si>
  <si>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</si>
  <si>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</si>
  <si>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</si>
  <si>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</si>
  <si>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</si>
  <si>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</si>
  <si>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</si>
  <si>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</si>
  <si>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</si>
  <si>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</si>
  <si>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</si>
  <si>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</si>
  <si>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</si>
  <si>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</si>
  <si>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</si>
  <si>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</si>
  <si>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</si>
  <si>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</si>
  <si>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</si>
  <si>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</si>
  <si>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</si>
  <si>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</si>
  <si>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</si>
  <si>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</si>
  <si>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</si>
  <si>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</si>
  <si>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</si>
  <si>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</si>
  <si>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</si>
  <si>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</si>
  <si>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</si>
  <si>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</si>
  <si>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</si>
  <si>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</si>
  <si>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</si>
  <si>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</si>
  <si>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</si>
  <si>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</si>
  <si>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</si>
  <si>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</si>
  <si>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</si>
  <si>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</si>
  <si>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</si>
  <si>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</si>
  <si>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</si>
  <si>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</si>
  <si>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</si>
  <si>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</si>
  <si>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</si>
  <si>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</si>
  <si>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</si>
  <si>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</si>
  <si>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</si>
  <si>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</si>
  <si>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</si>
  <si>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</si>
  <si>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</si>
  <si>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</si>
  <si>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</si>
  <si>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</si>
  <si>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</si>
  <si>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</si>
  <si>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</si>
  <si>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</si>
  <si>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</si>
  <si>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</si>
  <si>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</si>
  <si>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</si>
  <si>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</si>
  <si>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</si>
  <si>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</si>
  <si>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</si>
  <si>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</si>
  <si>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</si>
  <si>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</si>
  <si>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</si>
  <si>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</si>
  <si>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</si>
  <si>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</si>
  <si>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</si>
  <si>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</si>
  <si>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</si>
  <si>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</si>
  <si>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</si>
  <si>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</si>
  <si>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</si>
  <si>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</si>
  <si>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</si>
  <si>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</si>
  <si>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</si>
  <si>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</si>
  <si>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</si>
  <si>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</si>
  <si>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</si>
  <si>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</si>
  <si>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</si>
  <si>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</si>
  <si>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</si>
  <si>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</si>
  <si>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</si>
  <si>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</si>
  <si>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</si>
  <si>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</si>
  <si>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</si>
  <si>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</si>
  <si>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</si>
  <si>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</si>
  <si>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</si>
  <si>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</si>
  <si>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</si>
  <si>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</si>
  <si>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</si>
  <si>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</si>
  <si>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</si>
  <si>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</si>
  <si>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</si>
  <si>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</si>
  <si>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</si>
  <si>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</si>
  <si>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</si>
  <si>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</si>
  <si>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</si>
  <si>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</si>
  <si>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</si>
  <si>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</si>
  <si>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</si>
  <si>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</si>
  <si>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</si>
  <si>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</si>
  <si>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</si>
  <si>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</si>
  <si>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</si>
  <si>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</si>
  <si>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</si>
  <si>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</si>
  <si>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</si>
  <si>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</si>
  <si>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</si>
  <si>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</si>
  <si>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</si>
  <si>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</si>
  <si>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</si>
  <si>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</si>
  <si>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</si>
  <si>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</si>
  <si>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</si>
  <si>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</si>
  <si>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</si>
  <si>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</si>
  <si>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</si>
  <si>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</si>
  <si>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</si>
  <si>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</si>
  <si>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</si>
  <si>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</si>
  <si>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</si>
  <si>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</si>
  <si>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</si>
  <si>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</si>
  <si>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</si>
  <si>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</si>
  <si>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</si>
  <si>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</si>
  <si>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</si>
  <si>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</si>
  <si>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</si>
  <si>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</si>
  <si>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</si>
  <si>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</si>
  <si>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</si>
  <si>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</si>
  <si>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</si>
  <si>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</si>
  <si>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</si>
  <si>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</si>
  <si>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</si>
  <si>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</si>
  <si>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</si>
  <si>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</si>
  <si>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</si>
  <si>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</si>
  <si>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</si>
  <si>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</si>
  <si>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</si>
  <si>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</si>
  <si>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</si>
  <si>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</si>
  <si>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</si>
  <si>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</si>
  <si>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</si>
  <si>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</si>
  <si>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</si>
  <si>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</si>
  <si>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</si>
  <si>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</si>
  <si>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</si>
  <si>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</si>
  <si>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</si>
  <si>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</si>
  <si>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</si>
  <si>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</si>
  <si>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</si>
  <si>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</si>
  <si>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</si>
  <si>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</si>
  <si>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</si>
  <si>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</si>
  <si>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</si>
  <si>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</si>
  <si>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</si>
  <si>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</si>
  <si>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</si>
  <si>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</si>
  <si>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</si>
  <si>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</si>
  <si>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</si>
  <si>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</si>
  <si>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</si>
  <si>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</si>
  <si>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</si>
  <si>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</si>
  <si>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</si>
  <si>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</si>
  <si>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</si>
  <si>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</si>
  <si>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</si>
  <si>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</si>
  <si>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</si>
  <si>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</si>
  <si>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</si>
  <si>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</si>
  <si>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</si>
  <si>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</si>
  <si>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</si>
  <si>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</si>
  <si>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</si>
  <si>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</si>
  <si>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</si>
  <si>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</si>
  <si>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</si>
  <si>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</si>
  <si>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</si>
  <si>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</si>
  <si>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</si>
  <si>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</si>
  <si>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</si>
  <si>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</si>
  <si>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</si>
  <si>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</si>
  <si>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</si>
  <si>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</si>
  <si>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</si>
  <si>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</si>
  <si>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</si>
  <si>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</si>
  <si>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</si>
  <si>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</si>
  <si>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</si>
  <si>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</si>
  <si>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</si>
  <si>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</si>
  <si>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</si>
  <si>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</si>
  <si>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</si>
  <si>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</si>
  <si>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</si>
  <si>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</si>
  <si>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</si>
  <si>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</si>
  <si>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</si>
  <si>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</si>
  <si>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</si>
  <si>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</si>
  <si>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</si>
  <si>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</si>
  <si>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</si>
  <si>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</si>
  <si>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</si>
  <si>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</si>
  <si>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</si>
  <si>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</si>
  <si>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</si>
  <si>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</si>
  <si>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</si>
  <si>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</si>
  <si>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</si>
  <si>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</si>
  <si>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</si>
  <si>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</si>
  <si>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</si>
  <si>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</si>
  <si>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</si>
  <si>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</si>
  <si>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</si>
  <si>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</si>
  <si>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</si>
  <si>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</si>
  <si>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</si>
  <si>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</si>
  <si>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</si>
  <si>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</si>
  <si>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</si>
  <si>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</si>
  <si>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</si>
  <si>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</si>
  <si>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</si>
  <si>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</si>
  <si>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</si>
  <si>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</si>
  <si>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</si>
  <si>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</si>
  <si>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</si>
  <si>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</si>
  <si>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給水装置データベース事業促進費</t>
    <rPh sb="0" eb="2">
      <t>キュウスイ</t>
    </rPh>
    <rPh sb="2" eb="4">
      <t>ソウチ</t>
    </rPh>
    <rPh sb="10" eb="12">
      <t>ジギョウ</t>
    </rPh>
    <rPh sb="12" eb="14">
      <t>ソクシン</t>
    </rPh>
    <rPh sb="14" eb="15">
      <t>ヒ</t>
    </rPh>
    <phoneticPr fontId="5"/>
  </si>
  <si>
    <t>厚生労働省</t>
  </si>
  <si>
    <t>医薬・生活衛生局</t>
    <rPh sb="0" eb="2">
      <t>イヤク</t>
    </rPh>
    <rPh sb="3" eb="5">
      <t>セイカツ</t>
    </rPh>
    <rPh sb="5" eb="8">
      <t>エイセイキョク</t>
    </rPh>
    <phoneticPr fontId="5"/>
  </si>
  <si>
    <t>水道課</t>
    <rPh sb="0" eb="2">
      <t>スイドウ</t>
    </rPh>
    <rPh sb="2" eb="3">
      <t>カ</t>
    </rPh>
    <phoneticPr fontId="5"/>
  </si>
  <si>
    <t>水道課長　是澤　裕二</t>
    <rPh sb="0" eb="3">
      <t>スイドウカ</t>
    </rPh>
    <rPh sb="3" eb="4">
      <t>チョウ</t>
    </rPh>
    <rPh sb="5" eb="7">
      <t>コレサワ</t>
    </rPh>
    <rPh sb="8" eb="10">
      <t>ユウジ</t>
    </rPh>
    <phoneticPr fontId="5"/>
  </si>
  <si>
    <t>○</t>
  </si>
  <si>
    <t>水道法第16条</t>
    <rPh sb="0" eb="3">
      <t>スイドウホウ</t>
    </rPh>
    <rPh sb="3" eb="4">
      <t>ダイ</t>
    </rPh>
    <rPh sb="6" eb="7">
      <t>ジョウ</t>
    </rPh>
    <phoneticPr fontId="5"/>
  </si>
  <si>
    <t>「給水装置の構造及び材質の基準に関する省令の一部を改正する省令及び給水装置の構造及び材質の基準に係る試験の一部改正について」</t>
    <phoneticPr fontId="5"/>
  </si>
  <si>
    <t>国がすべての給水器具についての情報を集積・管理し、給水装置が満たすべき構造及び材質の基準（以下、「基準」という。）に適合している給水器具の情報（データベース）を的確・迅速に活用できるようにする。水道事業者、給水装置工事事業者、水道利用者等がこのデータベースを活用することにより、基準を満たす給水装置による安全な給水を確保していく。</t>
    <phoneticPr fontId="5"/>
  </si>
  <si>
    <t>請負者は給水装置データベースの運用・保守管理を行い、適切な情報提供を確保する。</t>
    <phoneticPr fontId="5"/>
  </si>
  <si>
    <t>社会保障関係情報化業務庁費</t>
    <phoneticPr fontId="5"/>
  </si>
  <si>
    <t>適正なデータベースをHPで公表することにより安全な給水装置の確保に資する。</t>
    <phoneticPr fontId="5"/>
  </si>
  <si>
    <t>成果指標：基準を満たしていない給水装置工事の件数（違反報告の件数）</t>
    <phoneticPr fontId="5"/>
  </si>
  <si>
    <t>件</t>
    <rPh sb="0" eb="1">
      <t>ケン</t>
    </rPh>
    <phoneticPr fontId="5"/>
  </si>
  <si>
    <t>-</t>
    <phoneticPr fontId="5"/>
  </si>
  <si>
    <t>-</t>
    <phoneticPr fontId="5"/>
  </si>
  <si>
    <t>-</t>
    <phoneticPr fontId="5"/>
  </si>
  <si>
    <t>厚生労働省医薬・生活衛生局水道課調べ</t>
    <phoneticPr fontId="5"/>
  </si>
  <si>
    <t>データベース運用保守回数（月１回以上）</t>
    <phoneticPr fontId="5"/>
  </si>
  <si>
    <t>回</t>
    <rPh sb="0" eb="1">
      <t>カイ</t>
    </rPh>
    <phoneticPr fontId="5"/>
  </si>
  <si>
    <t>X／Y　　　　　　　　　　　　　　
Ｘ：「給水装置データベースシステム運用保守費」 
Ｙ：「データベース更新等運用保守回数」　　　　　　　　　　　　　　　　　　　　　　　　　　　　　</t>
    <phoneticPr fontId="5"/>
  </si>
  <si>
    <t>百万円/回</t>
    <rPh sb="0" eb="2">
      <t>ヒャクマン</t>
    </rPh>
    <rPh sb="2" eb="3">
      <t>エン</t>
    </rPh>
    <rPh sb="4" eb="5">
      <t>カイ</t>
    </rPh>
    <phoneticPr fontId="5"/>
  </si>
  <si>
    <t>　X/Y</t>
    <phoneticPr fontId="5"/>
  </si>
  <si>
    <t>10/9</t>
    <phoneticPr fontId="5"/>
  </si>
  <si>
    <t>10/6</t>
    <phoneticPr fontId="5"/>
  </si>
  <si>
    <t>Ⅱ－２　安全で質が高く災害に強い持続的な水道を確保すること</t>
    <phoneticPr fontId="5"/>
  </si>
  <si>
    <t>Ⅱ－２－１　安全で質が高く災害に強い持続的な水道を確保すること</t>
    <phoneticPr fontId="5"/>
  </si>
  <si>
    <t>給水装置データベースの改良、給水装置の情報入力、給水装置データベースの保守管理を実施する。
需要者が水道法に適合した水質の水道水を使用できるよう、給水装置の構造及び材質の基準に関する省令において給水装置の性能基準が定められており、給水装置の適合製品に関する情報や給水装置に関連する情報を需要者や工事施行者に提供することで、安全な水道を持続していくことに寄与すると見込んでいる。</t>
    <phoneticPr fontId="5"/>
  </si>
  <si>
    <t>社会資本整備等</t>
  </si>
  <si>
    <t>②　地方公共団体による公共施設等総合管理計画と、ストック適正化に向けた国の積極的な役割</t>
    <phoneticPr fontId="5"/>
  </si>
  <si>
    <t>水質基準適合率</t>
    <rPh sb="0" eb="2">
      <t>スイシツ</t>
    </rPh>
    <rPh sb="2" eb="4">
      <t>キジュン</t>
    </rPh>
    <rPh sb="4" eb="7">
      <t>テキゴウリツ</t>
    </rPh>
    <phoneticPr fontId="5"/>
  </si>
  <si>
    <t>％</t>
    <phoneticPr fontId="5"/>
  </si>
  <si>
    <t>-</t>
    <phoneticPr fontId="5"/>
  </si>
  <si>
    <t>本事業は、すべての給水器具について給水装置が満たすべき構造及び材質の基準への適合状況に関する情報を集積・管理するものであり、本事業の推進は基準を満たす給水装置による安全な給水を確保し、水質基準の適合に資するものである。</t>
    <phoneticPr fontId="5"/>
  </si>
  <si>
    <t>安全で質の高い水道を確保するため、基準適合の情報を的確・迅速に提供することは、広く国民のニーズがある。</t>
    <phoneticPr fontId="5"/>
  </si>
  <si>
    <t>基準適合の情報は全国一括して管理すべきであり、国が実施すべき事業である。</t>
    <phoneticPr fontId="5"/>
  </si>
  <si>
    <t>給水装置の構造材質基準を遵守し水道水の安全性を確保するために、基準適合品を公表する。データベースの保守管理により常に適切なデータを公表するため、優先度の高い事業である。</t>
    <phoneticPr fontId="5"/>
  </si>
  <si>
    <t>無</t>
  </si>
  <si>
    <t>国庫債務負担行為だが、契約初年度において一般競争入札により、競争性の確保を図っており、支出先の選定も妥当である。</t>
    <phoneticPr fontId="5"/>
  </si>
  <si>
    <t>本事業を実施することで安全で質の高い水道が受益者（国民）に提供されることから、負担関係は妥当である。</t>
    <phoneticPr fontId="5"/>
  </si>
  <si>
    <t>適正な執行を行い、コスト削減に今後も努める。</t>
    <phoneticPr fontId="5"/>
  </si>
  <si>
    <t>‐</t>
  </si>
  <si>
    <t>-</t>
    <phoneticPr fontId="5"/>
  </si>
  <si>
    <t>業務の執行において費目・使途を十分に把握しており、事業目的に真に必要なものに限定されている。</t>
    <phoneticPr fontId="5"/>
  </si>
  <si>
    <t>-</t>
    <phoneticPr fontId="5"/>
  </si>
  <si>
    <t>省内のホームページ統合に参画するなど、コスト削減や効率化に向けて検討を進めている。</t>
    <phoneticPr fontId="5"/>
  </si>
  <si>
    <t>成果実績は見込みに見合ったものである。</t>
    <phoneticPr fontId="5"/>
  </si>
  <si>
    <t>活動実績は見込みに見合ったものである。</t>
    <phoneticPr fontId="5"/>
  </si>
  <si>
    <t>給水器具の基準適合性に係る情報を迅速に提供するのに十分に活用されている。</t>
    <phoneticPr fontId="5"/>
  </si>
  <si>
    <t>適切に予算を執行し、事業の目標が達成できており、このまま継続して事業を実施する。
なお、事業の実施にあたっては、給水装置の維持向上を図るため、水道事業者等から広く意見・要望等を募り本システムの更なる充実を図っていく。また基準適合品のデータだけでなく、給水装置の基本的事項についても閲覧できるようにしており、今後も給水装置に関する理解を深める工夫を図っていく。</t>
    <phoneticPr fontId="5"/>
  </si>
  <si>
    <t>340</t>
    <phoneticPr fontId="5"/>
  </si>
  <si>
    <t>308</t>
    <phoneticPr fontId="5"/>
  </si>
  <si>
    <t>267</t>
    <phoneticPr fontId="5"/>
  </si>
  <si>
    <t>316</t>
    <phoneticPr fontId="5"/>
  </si>
  <si>
    <t>326</t>
    <phoneticPr fontId="5"/>
  </si>
  <si>
    <t>337</t>
    <phoneticPr fontId="5"/>
  </si>
  <si>
    <t>334</t>
    <phoneticPr fontId="5"/>
  </si>
  <si>
    <t>情報管理費</t>
    <rPh sb="0" eb="2">
      <t>ジョウホウ</t>
    </rPh>
    <rPh sb="2" eb="5">
      <t>カンリヒ</t>
    </rPh>
    <phoneticPr fontId="5"/>
  </si>
  <si>
    <t>給水装置データベースの運用・保守管理</t>
    <phoneticPr fontId="5"/>
  </si>
  <si>
    <t>給水装置データベースの運用・保守管理（国庫債務負担行為）</t>
    <phoneticPr fontId="5"/>
  </si>
  <si>
    <t>国庫債務負担行為等</t>
  </si>
  <si>
    <t>-</t>
    <phoneticPr fontId="5"/>
  </si>
  <si>
    <t>-</t>
    <phoneticPr fontId="5"/>
  </si>
  <si>
    <t>平成29年度においては、支出先・使途については、成果物の発注及び納品過程において十分に把握できている。今後も給水装置の維持向上に向けて、水道事業者、給水装置工事事業者、水道利用者等に必要な情報を的確かつ迅速に提供するため、本事業を継続し、適正かつ効率的な執行に努めていく。</t>
    <phoneticPr fontId="5"/>
  </si>
  <si>
    <t>1/3</t>
    <phoneticPr fontId="5"/>
  </si>
  <si>
    <t>10/12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</si>
  <si>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</si>
  <si>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</si>
  <si>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</si>
  <si>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</si>
  <si>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</si>
  <si>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</si>
  <si>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</si>
  <si>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</si>
  <si>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</si>
  <si>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</si>
  <si>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</si>
  <si>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ＩＢＪＬ東芝リース㈱</t>
    <phoneticPr fontId="5"/>
  </si>
  <si>
    <t>A.ＩＢＪＬ東芝リース㈱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</si>
</sst>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0</xdr:colOff>
      <xdr:row>432</xdr:row>
      <xdr:rowOff>0</xdr:rowOff>
    </xdr:from>
    <xdr:to>
      <xdr:col>37</xdr:col>
      <xdr:colOff>129607</xdr:colOff>
      <xdr:row>432</xdr:row>
      <xdr:rowOff>272142</xdr:rowOff>
    </xdr:to>
    <xdr:sp macro="" textlink="">
      <xdr:nvSpPr>
        <xdr:cNvPr id="2" name="テキスト ボックス 1"/>
        <xdr:cNvSpPr txBox="1"/>
      </xdr:nvSpPr>
      <xdr:spPr>
        <a:xfrm>
          <a:off x="6800850" y="19640550"/>
          <a:ext cx="729682"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432</xdr:row>
      <xdr:rowOff>19050</xdr:rowOff>
    </xdr:from>
    <xdr:to>
      <xdr:col>41</xdr:col>
      <xdr:colOff>158182</xdr:colOff>
      <xdr:row>432</xdr:row>
      <xdr:rowOff>291192</xdr:rowOff>
    </xdr:to>
    <xdr:sp macro="" textlink="">
      <xdr:nvSpPr>
        <xdr:cNvPr id="3" name="テキスト ボックス 2"/>
        <xdr:cNvSpPr txBox="1"/>
      </xdr:nvSpPr>
      <xdr:spPr>
        <a:xfrm>
          <a:off x="7629525" y="19659600"/>
          <a:ext cx="729682"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22</xdr:col>
      <xdr:colOff>0</xdr:colOff>
      <xdr:row>740</xdr:row>
      <xdr:rowOff>0</xdr:rowOff>
    </xdr:from>
    <xdr:to>
      <xdr:col>39</xdr:col>
      <xdr:colOff>29262</xdr:colOff>
      <xdr:row>751</xdr:row>
      <xdr:rowOff>273502</xdr:rowOff>
    </xdr:to>
    <xdr:grpSp>
      <xdr:nvGrpSpPr>
        <xdr:cNvPr id="4" name="グループ化 3"/>
        <xdr:cNvGrpSpPr/>
      </xdr:nvGrpSpPr>
      <xdr:grpSpPr>
        <a:xfrm>
          <a:off x="4400550" y="37461825"/>
          <a:ext cx="3429687" cy="4150177"/>
          <a:chOff x="4180416" y="228769333"/>
          <a:chExt cx="3407197" cy="3443770"/>
        </a:xfrm>
      </xdr:grpSpPr>
      <xdr:sp macro="" textlink="">
        <xdr:nvSpPr>
          <xdr:cNvPr id="5" name="正方形/長方形 4"/>
          <xdr:cNvSpPr/>
        </xdr:nvSpPr>
        <xdr:spPr>
          <a:xfrm>
            <a:off x="4492096" y="228769333"/>
            <a:ext cx="2746687" cy="4652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厚生労働省</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cs typeface="+mn-cs"/>
              </a:rPr>
              <a:t>10</a:t>
            </a:r>
            <a:r>
              <a:rPr kumimoji="1"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6" name="大かっこ 5"/>
          <xdr:cNvSpPr/>
        </xdr:nvSpPr>
        <xdr:spPr>
          <a:xfrm>
            <a:off x="4180416" y="229360443"/>
            <a:ext cx="3407197" cy="7585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給水装置制度の維持</a:t>
            </a:r>
            <a:endParaRPr kumimoji="1" lang="en-US" altLang="ja-JP" sz="1100">
              <a:solidFill>
                <a:schemeClr val="tx1"/>
              </a:solidFill>
              <a:latin typeface="+mn-lt"/>
              <a:ea typeface="+mn-ea"/>
              <a:cs typeface="+mn-cs"/>
            </a:endParaRPr>
          </a:p>
          <a:p>
            <a:pPr algn="l">
              <a:lnSpc>
                <a:spcPts val="1300"/>
              </a:lnSpc>
            </a:pPr>
            <a:r>
              <a:rPr kumimoji="1" lang="ja-JP" altLang="en-US" sz="1100" baseline="0">
                <a:solidFill>
                  <a:schemeClr val="tx1"/>
                </a:solidFill>
                <a:latin typeface="+mn-lt"/>
                <a:ea typeface="+mn-ea"/>
                <a:cs typeface="+mn-cs"/>
              </a:rPr>
              <a:t>給水装置に関する消費者、給水装置工事事業者、水道事業者等への情報提供</a:t>
            </a:r>
            <a:endParaRPr kumimoji="1" lang="en-US" altLang="ja-JP" sz="1100" baseline="0">
              <a:solidFill>
                <a:schemeClr val="tx1"/>
              </a:solidFill>
              <a:latin typeface="+mn-lt"/>
              <a:ea typeface="+mn-ea"/>
              <a:cs typeface="+mn-cs"/>
            </a:endParaRPr>
          </a:p>
        </xdr:txBody>
      </xdr:sp>
      <xdr:sp macro="" textlink="">
        <xdr:nvSpPr>
          <xdr:cNvPr id="7" name="正方形/長方形 6"/>
          <xdr:cNvSpPr/>
        </xdr:nvSpPr>
        <xdr:spPr>
          <a:xfrm>
            <a:off x="4509659" y="230924323"/>
            <a:ext cx="2745893" cy="5361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　　ＩＢＪＬ東芝リース㈱</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cs typeface="+mn-cs"/>
              </a:rPr>
              <a:t>10</a:t>
            </a:r>
            <a:r>
              <a:rPr kumimoji="1"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8" name="大かっこ 7"/>
          <xdr:cNvSpPr/>
        </xdr:nvSpPr>
        <xdr:spPr>
          <a:xfrm>
            <a:off x="4496959" y="231506366"/>
            <a:ext cx="2768864" cy="706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給水装置データベースの運用・保守管理</a:t>
            </a:r>
            <a:endParaRPr kumimoji="1" lang="en-US" altLang="ja-JP" sz="1100" baseline="0">
              <a:solidFill>
                <a:schemeClr val="tx1"/>
              </a:solidFill>
              <a:latin typeface="+mn-lt"/>
              <a:ea typeface="+mn-ea"/>
              <a:cs typeface="+mn-cs"/>
            </a:endParaRPr>
          </a:p>
        </xdr:txBody>
      </xdr:sp>
      <xdr:cxnSp macro="">
        <xdr:nvCxnSpPr>
          <xdr:cNvPr id="9" name="直線コネクタ 8"/>
          <xdr:cNvCxnSpPr/>
        </xdr:nvCxnSpPr>
        <xdr:spPr>
          <a:xfrm>
            <a:off x="5898277" y="230217568"/>
            <a:ext cx="1215" cy="338418"/>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4452751" y="230686344"/>
            <a:ext cx="2870574" cy="26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46</xdr:col>
      <xdr:colOff>0</xdr:colOff>
      <xdr:row>30</xdr:row>
      <xdr:rowOff>0</xdr:rowOff>
    </xdr:from>
    <xdr:to>
      <xdr:col>47</xdr:col>
      <xdr:colOff>150547</xdr:colOff>
      <xdr:row>31</xdr:row>
      <xdr:rowOff>10583</xdr:rowOff>
    </xdr:to>
    <xdr:sp macro="" textlink="">
      <xdr:nvSpPr>
        <xdr:cNvPr id="12" name="テキスト ボックス 11"/>
        <xdr:cNvSpPr txBox="1"/>
      </xdr:nvSpPr>
      <xdr:spPr>
        <a:xfrm>
          <a:off x="9201150" y="10963275"/>
          <a:ext cx="350572" cy="248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47625</xdr:colOff>
      <xdr:row>430</xdr:row>
      <xdr:rowOff>219075</xdr:rowOff>
    </xdr:from>
    <xdr:to>
      <xdr:col>48</xdr:col>
      <xdr:colOff>175531</xdr:colOff>
      <xdr:row>432</xdr:row>
      <xdr:rowOff>8164</xdr:rowOff>
    </xdr:to>
    <xdr:sp macro="" textlink="">
      <xdr:nvSpPr>
        <xdr:cNvPr id="13" name="テキスト ボックス 12"/>
        <xdr:cNvSpPr txBox="1"/>
      </xdr:nvSpPr>
      <xdr:spPr>
        <a:xfrm>
          <a:off x="9048750" y="19497675"/>
          <a:ext cx="727981" cy="26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83" sqref="L783:X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353</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4.7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10</v>
      </c>
      <c r="Q13" s="98"/>
      <c r="R13" s="98"/>
      <c r="S13" s="98"/>
      <c r="T13" s="98"/>
      <c r="U13" s="98"/>
      <c r="V13" s="99"/>
      <c r="W13" s="97">
        <v>10</v>
      </c>
      <c r="X13" s="98"/>
      <c r="Y13" s="98"/>
      <c r="Z13" s="98"/>
      <c r="AA13" s="98"/>
      <c r="AB13" s="98"/>
      <c r="AC13" s="99"/>
      <c r="AD13" s="97">
        <v>10</v>
      </c>
      <c r="AE13" s="98"/>
      <c r="AF13" s="98"/>
      <c r="AG13" s="98"/>
      <c r="AH13" s="98"/>
      <c r="AI13" s="98"/>
      <c r="AJ13" s="99"/>
      <c r="AK13" s="97">
        <v>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616</v>
      </c>
      <c r="Q14" s="98"/>
      <c r="R14" s="98"/>
      <c r="S14" s="98"/>
      <c r="T14" s="98"/>
      <c r="U14" s="98"/>
      <c r="V14" s="99"/>
      <c r="W14" s="97" t="s">
        <v>617</v>
      </c>
      <c r="X14" s="98"/>
      <c r="Y14" s="98"/>
      <c r="Z14" s="98"/>
      <c r="AA14" s="98"/>
      <c r="AB14" s="98"/>
      <c r="AC14" s="99"/>
      <c r="AD14" s="97" t="s">
        <v>617</v>
      </c>
      <c r="AE14" s="98"/>
      <c r="AF14" s="98"/>
      <c r="AG14" s="98"/>
      <c r="AH14" s="98"/>
      <c r="AI14" s="98"/>
      <c r="AJ14" s="99"/>
      <c r="AK14" s="97" t="s">
        <v>617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617</v>
      </c>
      <c r="Q15" s="98"/>
      <c r="R15" s="98"/>
      <c r="S15" s="98"/>
      <c r="T15" s="98"/>
      <c r="U15" s="98"/>
      <c r="V15" s="99"/>
      <c r="W15" s="97" t="s">
        <v>617</v>
      </c>
      <c r="X15" s="98"/>
      <c r="Y15" s="98"/>
      <c r="Z15" s="98"/>
      <c r="AA15" s="98"/>
      <c r="AB15" s="98"/>
      <c r="AC15" s="99"/>
      <c r="AD15" s="97" t="s">
        <v>619</v>
      </c>
      <c r="AE15" s="98"/>
      <c r="AF15" s="98"/>
      <c r="AG15" s="98"/>
      <c r="AH15" s="98"/>
      <c r="AI15" s="98"/>
      <c r="AJ15" s="99"/>
      <c r="AK15" s="97" t="s">
        <v>617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617</v>
      </c>
      <c r="Q16" s="98"/>
      <c r="R16" s="98"/>
      <c r="S16" s="98"/>
      <c r="T16" s="98"/>
      <c r="U16" s="98"/>
      <c r="V16" s="99"/>
      <c r="W16" s="97" t="s">
        <v>617</v>
      </c>
      <c r="X16" s="98"/>
      <c r="Y16" s="98"/>
      <c r="Z16" s="98"/>
      <c r="AA16" s="98"/>
      <c r="AB16" s="98"/>
      <c r="AC16" s="99"/>
      <c r="AD16" s="97" t="s">
        <v>617</v>
      </c>
      <c r="AE16" s="98"/>
      <c r="AF16" s="98"/>
      <c r="AG16" s="98"/>
      <c r="AH16" s="98"/>
      <c r="AI16" s="98"/>
      <c r="AJ16" s="99"/>
      <c r="AK16" s="97" t="s">
        <v>617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617</v>
      </c>
      <c r="Q17" s="98"/>
      <c r="R17" s="98"/>
      <c r="S17" s="98"/>
      <c r="T17" s="98"/>
      <c r="U17" s="98"/>
      <c r="V17" s="99"/>
      <c r="W17" s="97" t="s">
        <v>618</v>
      </c>
      <c r="X17" s="98"/>
      <c r="Y17" s="98"/>
      <c r="Z17" s="98"/>
      <c r="AA17" s="98"/>
      <c r="AB17" s="98"/>
      <c r="AC17" s="99"/>
      <c r="AD17" s="97" t="s">
        <v>617</v>
      </c>
      <c r="AE17" s="98"/>
      <c r="AF17" s="98"/>
      <c r="AG17" s="98"/>
      <c r="AH17" s="98"/>
      <c r="AI17" s="98"/>
      <c r="AJ17" s="99"/>
      <c r="AK17" s="97" t="s">
        <v>617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10</v>
      </c>
      <c r="Q18" s="104"/>
      <c r="R18" s="104"/>
      <c r="S18" s="104"/>
      <c r="T18" s="104"/>
      <c r="U18" s="104"/>
      <c r="V18" s="105"/>
      <c r="W18" s="103">
        <f>SUM(W13:AC17)</f>
        <v>10</v>
      </c>
      <c r="X18" s="104"/>
      <c r="Y18" s="104"/>
      <c r="Z18" s="104"/>
      <c r="AA18" s="104"/>
      <c r="AB18" s="104"/>
      <c r="AC18" s="105"/>
      <c r="AD18" s="103">
        <f>SUM(AD13:AJ17)</f>
        <v>10</v>
      </c>
      <c r="AE18" s="104"/>
      <c r="AF18" s="104"/>
      <c r="AG18" s="104"/>
      <c r="AH18" s="104"/>
      <c r="AI18" s="104"/>
      <c r="AJ18" s="105"/>
      <c r="AK18" s="103">
        <f>SUM(AK13:AQ17)</f>
        <v>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v>
      </c>
      <c r="Q19" s="98"/>
      <c r="R19" s="98"/>
      <c r="S19" s="98"/>
      <c r="T19" s="98"/>
      <c r="U19" s="98"/>
      <c r="V19" s="99"/>
      <c r="W19" s="97">
        <v>10</v>
      </c>
      <c r="X19" s="98"/>
      <c r="Y19" s="98"/>
      <c r="Z19" s="98"/>
      <c r="AA19" s="98"/>
      <c r="AB19" s="98"/>
      <c r="AC19" s="99"/>
      <c r="AD19" s="97">
        <v>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620</v>
      </c>
      <c r="AR31" s="133"/>
      <c r="AS31" s="134" t="s">
        <v>356</v>
      </c>
      <c r="AT31" s="169"/>
      <c r="AU31" s="269"/>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v>0</v>
      </c>
      <c r="AF32" s="363"/>
      <c r="AG32" s="363"/>
      <c r="AH32" s="363"/>
      <c r="AI32" s="362">
        <v>0</v>
      </c>
      <c r="AJ32" s="363"/>
      <c r="AK32" s="363"/>
      <c r="AL32" s="363"/>
      <c r="AM32" s="362">
        <v>0</v>
      </c>
      <c r="AN32" s="363"/>
      <c r="AO32" s="363"/>
      <c r="AP32" s="363"/>
      <c r="AQ32" s="100" t="s">
        <v>564</v>
      </c>
      <c r="AR32" s="101"/>
      <c r="AS32" s="101"/>
      <c r="AT32" s="102"/>
      <c r="AU32" s="363" t="s">
        <v>566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0</v>
      </c>
      <c r="AF33" s="363"/>
      <c r="AG33" s="363"/>
      <c r="AH33" s="363"/>
      <c r="AI33" s="362">
        <v>0</v>
      </c>
      <c r="AJ33" s="363"/>
      <c r="AK33" s="363"/>
      <c r="AL33" s="363"/>
      <c r="AM33" s="362">
        <v>0</v>
      </c>
      <c r="AN33" s="363"/>
      <c r="AO33" s="363"/>
      <c r="AP33" s="363"/>
      <c r="AQ33" s="100" t="s">
        <v>565</v>
      </c>
      <c r="AR33" s="101"/>
      <c r="AS33" s="101"/>
      <c r="AT33" s="102"/>
      <c r="AU33" s="363">
        <v>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566</v>
      </c>
      <c r="AR34" s="101"/>
      <c r="AS34" s="101"/>
      <c r="AT34" s="102"/>
      <c r="AU34" s="363" t="s">
        <v>566</v>
      </c>
      <c r="AV34" s="363"/>
      <c r="AW34" s="363"/>
      <c r="AX34" s="365"/>
    </row>
    <row r="35" spans="1:50" ht="23.25" customHeight="1" x14ac:dyDescent="0.15">
      <c r="A35" s="900" t="s">
        <v>528</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2">
        <v>9</v>
      </c>
      <c r="AF101" s="363"/>
      <c r="AG101" s="363"/>
      <c r="AH101" s="364"/>
      <c r="AI101" s="362">
        <v>6</v>
      </c>
      <c r="AJ101" s="363"/>
      <c r="AK101" s="363"/>
      <c r="AL101" s="364"/>
      <c r="AM101" s="362">
        <v>12</v>
      </c>
      <c r="AN101" s="363"/>
      <c r="AO101" s="363"/>
      <c r="AP101" s="364"/>
      <c r="AQ101" s="362" t="s">
        <v>626</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36</v>
      </c>
      <c r="AF102" s="356"/>
      <c r="AG102" s="356"/>
      <c r="AH102" s="356"/>
      <c r="AI102" s="356">
        <v>9</v>
      </c>
      <c r="AJ102" s="356"/>
      <c r="AK102" s="356"/>
      <c r="AL102" s="356"/>
      <c r="AM102" s="356">
        <v>16</v>
      </c>
      <c r="AN102" s="356"/>
      <c r="AO102" s="356"/>
      <c r="AP102" s="356"/>
      <c r="AQ102" s="817">
        <v>3</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1.1000000000000001</v>
      </c>
      <c r="AF116" s="356"/>
      <c r="AG116" s="356"/>
      <c r="AH116" s="356"/>
      <c r="AI116" s="356">
        <v>1.7</v>
      </c>
      <c r="AJ116" s="356"/>
      <c r="AK116" s="356"/>
      <c r="AL116" s="356"/>
      <c r="AM116" s="356">
        <v>0.8</v>
      </c>
      <c r="AN116" s="356"/>
      <c r="AO116" s="356"/>
      <c r="AP116" s="356"/>
      <c r="AQ116" s="362">
        <v>0.3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573</v>
      </c>
      <c r="AF117" s="304"/>
      <c r="AG117" s="304"/>
      <c r="AH117" s="304"/>
      <c r="AI117" s="304" t="s">
        <v>574</v>
      </c>
      <c r="AJ117" s="304"/>
      <c r="AK117" s="304"/>
      <c r="AL117" s="304"/>
      <c r="AM117" s="304" t="s">
        <v>615</v>
      </c>
      <c r="AN117" s="304"/>
      <c r="AO117" s="304"/>
      <c r="AP117" s="304"/>
      <c r="AQ117" s="304" t="s">
        <v>614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617</v>
      </c>
      <c r="AR133" s="269"/>
      <c r="AS133" s="134" t="s">
        <v>356</v>
      </c>
      <c r="AT133" s="169"/>
      <c r="AU133" s="133" t="s">
        <v>621</v>
      </c>
      <c r="AV133" s="133"/>
      <c r="AW133" s="134" t="s">
        <v>300</v>
      </c>
      <c r="AX133" s="135"/>
    </row>
    <row r="134" spans="1:50" ht="39.75" customHeight="1" x14ac:dyDescent="0.15">
      <c r="A134" s="997"/>
      <c r="B134" s="250"/>
      <c r="C134" s="249"/>
      <c r="D134" s="250"/>
      <c r="E134" s="249"/>
      <c r="F134" s="312"/>
      <c r="G134" s="228" t="s">
        <v>621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621</v>
      </c>
      <c r="AC134" s="219"/>
      <c r="AD134" s="219"/>
      <c r="AE134" s="264" t="s">
        <v>621</v>
      </c>
      <c r="AF134" s="101"/>
      <c r="AG134" s="101"/>
      <c r="AH134" s="101"/>
      <c r="AI134" s="264" t="s">
        <v>622</v>
      </c>
      <c r="AJ134" s="101"/>
      <c r="AK134" s="101"/>
      <c r="AL134" s="101"/>
      <c r="AM134" s="264" t="s">
        <v>617</v>
      </c>
      <c r="AN134" s="101"/>
      <c r="AO134" s="101"/>
      <c r="AP134" s="101"/>
      <c r="AQ134" s="264" t="s">
        <v>621</v>
      </c>
      <c r="AR134" s="101"/>
      <c r="AS134" s="101"/>
      <c r="AT134" s="101"/>
      <c r="AU134" s="264" t="s">
        <v>621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621</v>
      </c>
      <c r="AC135" s="130"/>
      <c r="AD135" s="130"/>
      <c r="AE135" s="264" t="s">
        <v>622</v>
      </c>
      <c r="AF135" s="101"/>
      <c r="AG135" s="101"/>
      <c r="AH135" s="101"/>
      <c r="AI135" s="264" t="s">
        <v>617</v>
      </c>
      <c r="AJ135" s="101"/>
      <c r="AK135" s="101"/>
      <c r="AL135" s="101"/>
      <c r="AM135" s="264" t="s">
        <v>622</v>
      </c>
      <c r="AN135" s="101"/>
      <c r="AO135" s="101"/>
      <c r="AP135" s="101"/>
      <c r="AQ135" s="264" t="s">
        <v>621</v>
      </c>
      <c r="AR135" s="101"/>
      <c r="AS135" s="101"/>
      <c r="AT135" s="101"/>
      <c r="AU135" s="264" t="s">
        <v>621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 customHeight="1" x14ac:dyDescent="0.15">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578</v>
      </c>
      <c r="K430" s="240"/>
      <c r="L430" s="240"/>
      <c r="M430" s="240"/>
      <c r="N430" s="240"/>
      <c r="O430" s="240"/>
      <c r="P430" s="240"/>
      <c r="Q430" s="240"/>
      <c r="R430" s="240"/>
      <c r="S430" s="240"/>
      <c r="T430" s="241"/>
      <c r="U430" s="242" t="s">
        <v>579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16</v>
      </c>
      <c r="AF432" s="133"/>
      <c r="AG432" s="134" t="s">
        <v>356</v>
      </c>
      <c r="AH432" s="169"/>
      <c r="AI432" s="179"/>
      <c r="AJ432" s="179"/>
      <c r="AK432" s="179"/>
      <c r="AL432" s="174"/>
      <c r="AM432" s="179"/>
      <c r="AN432" s="179"/>
      <c r="AO432" s="179"/>
      <c r="AP432" s="174"/>
      <c r="AQ432" s="215" t="s">
        <v>623</v>
      </c>
      <c r="AR432" s="133"/>
      <c r="AS432" s="134" t="s">
        <v>356</v>
      </c>
      <c r="AT432" s="169"/>
      <c r="AU432" s="133"/>
      <c r="AV432" s="133"/>
      <c r="AW432" s="134" t="s">
        <v>300</v>
      </c>
      <c r="AX432" s="135"/>
    </row>
    <row r="433" spans="1:50" ht="23.25" customHeight="1" x14ac:dyDescent="0.15">
      <c r="A433" s="997"/>
      <c r="B433" s="250"/>
      <c r="C433" s="249"/>
      <c r="D433" s="250"/>
      <c r="E433" s="163"/>
      <c r="F433" s="164"/>
      <c r="G433" s="228" t="s">
        <v>580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v>99.9</v>
      </c>
      <c r="AF433" s="101"/>
      <c r="AG433" s="101"/>
      <c r="AH433" s="101"/>
      <c r="AI433" s="100"/>
      <c r="AJ433" s="101"/>
      <c r="AK433" s="101"/>
      <c r="AL433" s="101"/>
      <c r="AM433" s="100"/>
      <c r="AN433" s="101"/>
      <c r="AO433" s="101"/>
      <c r="AP433" s="102"/>
      <c r="AQ433" s="100" t="s">
        <v>582</v>
      </c>
      <c r="AR433" s="101"/>
      <c r="AS433" s="101"/>
      <c r="AT433" s="102"/>
      <c r="AU433" s="101" t="s">
        <v>582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14</v>
      </c>
      <c r="AC434" s="219"/>
      <c r="AD434" s="219"/>
      <c r="AE434" s="100">
        <v>100</v>
      </c>
      <c r="AF434" s="101"/>
      <c r="AG434" s="101"/>
      <c r="AH434" s="102"/>
      <c r="AI434" s="100">
        <v>100</v>
      </c>
      <c r="AJ434" s="101"/>
      <c r="AK434" s="101"/>
      <c r="AL434" s="101"/>
      <c r="AM434" s="100">
        <v>100</v>
      </c>
      <c r="AN434" s="101"/>
      <c r="AO434" s="101"/>
      <c r="AP434" s="102"/>
      <c r="AQ434" s="100" t="s">
        <v>582</v>
      </c>
      <c r="AR434" s="101"/>
      <c r="AS434" s="101"/>
      <c r="AT434" s="102"/>
      <c r="AU434" s="101">
        <v>100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v>99.8</v>
      </c>
      <c r="AF435" s="101"/>
      <c r="AG435" s="101"/>
      <c r="AH435" s="102"/>
      <c r="AI435" s="100" t="s">
        <v>582</v>
      </c>
      <c r="AJ435" s="101"/>
      <c r="AK435" s="101"/>
      <c r="AL435" s="101"/>
      <c r="AM435" s="100" t="s">
        <v>582</v>
      </c>
      <c r="AN435" s="101"/>
      <c r="AO435" s="101"/>
      <c r="AP435" s="102"/>
      <c r="AQ435" s="100" t="s">
        <v>582</v>
      </c>
      <c r="AR435" s="101"/>
      <c r="AS435" s="101"/>
      <c r="AT435" s="102"/>
      <c r="AU435" s="101" t="s">
        <v>582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584</v>
      </c>
      <c r="AH702" s="889"/>
      <c r="AI702" s="889"/>
      <c r="AJ702" s="889"/>
      <c r="AK702" s="889"/>
      <c r="AL702" s="889"/>
      <c r="AM702" s="889"/>
      <c r="AN702" s="889"/>
      <c r="AO702" s="889"/>
      <c r="AP702" s="889"/>
      <c r="AQ702" s="889"/>
      <c r="AR702" s="889"/>
      <c r="AS702" s="889"/>
      <c r="AT702" s="889"/>
      <c r="AU702" s="889"/>
      <c r="AV702" s="889"/>
      <c r="AW702" s="889"/>
      <c r="AX702" s="890"/>
    </row>
    <row r="703" spans="1:50" ht="3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585</v>
      </c>
      <c r="AH703" s="665"/>
      <c r="AI703" s="665"/>
      <c r="AJ703" s="665"/>
      <c r="AK703" s="665"/>
      <c r="AL703" s="665"/>
      <c r="AM703" s="665"/>
      <c r="AN703" s="665"/>
      <c r="AO703" s="665"/>
      <c r="AP703" s="665"/>
      <c r="AQ703" s="665"/>
      <c r="AR703" s="665"/>
      <c r="AS703" s="665"/>
      <c r="AT703" s="665"/>
      <c r="AU703" s="665"/>
      <c r="AV703" s="665"/>
      <c r="AW703" s="665"/>
      <c r="AX703" s="666"/>
    </row>
    <row r="704" spans="1:50" ht="6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555</v>
      </c>
      <c r="AE708" s="668"/>
      <c r="AF708" s="668"/>
      <c r="AG708" s="526" t="s">
        <v>589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590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591</v>
      </c>
      <c r="AE710" s="152"/>
      <c r="AF710" s="152"/>
      <c r="AG710" s="664" t="s">
        <v>592</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593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t="s">
        <v>566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4" t="s">
        <v>594</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591</v>
      </c>
      <c r="AE716" s="759"/>
      <c r="AF716" s="759"/>
      <c r="AG716" s="664" t="s">
        <v>564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597</v>
      </c>
      <c r="AH717" s="665"/>
      <c r="AI717" s="665"/>
      <c r="AJ717" s="665"/>
      <c r="AK717" s="665"/>
      <c r="AL717" s="665"/>
      <c r="AM717" s="665"/>
      <c r="AN717" s="665"/>
      <c r="AO717" s="665"/>
      <c r="AP717" s="665"/>
      <c r="AQ717" s="665"/>
      <c r="AR717" s="665"/>
      <c r="AS717" s="665"/>
      <c r="AT717" s="665"/>
      <c r="AU717" s="665"/>
      <c r="AV717" s="665"/>
      <c r="AW717" s="665"/>
      <c r="AX717" s="666"/>
    </row>
    <row r="718" spans="1:50" ht="39"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591</v>
      </c>
      <c r="AE719" s="668"/>
      <c r="AF719" s="668"/>
      <c r="AG719" s="157" t="s">
        <v>624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8" customHeight="1" thickBot="1" x14ac:dyDescent="0.2">
      <c r="A727" s="623"/>
      <c r="B727" s="624"/>
      <c r="C727" s="695" t="s">
        <v>57</v>
      </c>
      <c r="D727" s="696"/>
      <c r="E727" s="696"/>
      <c r="F727" s="697"/>
      <c r="G727" s="795" t="s">
        <v>599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3.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1.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6.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t="s">
        <v>484</v>
      </c>
      <c r="J739" s="106"/>
      <c r="K739" s="91" t="str">
        <f>IF(OR(I739="　", I739=""), "", "-")</f>
        <v/>
      </c>
      <c r="L739" s="107">
        <v>344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607</v>
      </c>
      <c r="H781" s="450"/>
      <c r="I781" s="450"/>
      <c r="J781" s="450"/>
      <c r="K781" s="451"/>
      <c r="L781" s="452" t="s">
        <v>608</v>
      </c>
      <c r="M781" s="453"/>
      <c r="N781" s="453"/>
      <c r="O781" s="453"/>
      <c r="P781" s="453"/>
      <c r="Q781" s="453"/>
      <c r="R781" s="453"/>
      <c r="S781" s="453"/>
      <c r="T781" s="453"/>
      <c r="U781" s="453"/>
      <c r="V781" s="453"/>
      <c r="W781" s="453"/>
      <c r="X781" s="454"/>
      <c r="Y781" s="455">
        <v>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54" customHeight="1" x14ac:dyDescent="0.15">
      <c r="A837" s="402">
        <v>1</v>
      </c>
      <c r="B837" s="402">
        <v>1</v>
      </c>
      <c r="C837" s="425" t="s">
        <v>627</v>
      </c>
      <c r="D837" s="416"/>
      <c r="E837" s="416"/>
      <c r="F837" s="416"/>
      <c r="G837" s="416"/>
      <c r="H837" s="416"/>
      <c r="I837" s="416"/>
      <c r="J837" s="417">
        <v>4010701026198</v>
      </c>
      <c r="K837" s="418"/>
      <c r="L837" s="418"/>
      <c r="M837" s="418"/>
      <c r="N837" s="418"/>
      <c r="O837" s="418"/>
      <c r="P837" s="426" t="s">
        <v>609</v>
      </c>
      <c r="Q837" s="315"/>
      <c r="R837" s="315"/>
      <c r="S837" s="315"/>
      <c r="T837" s="315"/>
      <c r="U837" s="315"/>
      <c r="V837" s="315"/>
      <c r="W837" s="315"/>
      <c r="X837" s="315"/>
      <c r="Y837" s="316">
        <v>10</v>
      </c>
      <c r="Z837" s="317"/>
      <c r="AA837" s="317"/>
      <c r="AB837" s="318"/>
      <c r="AC837" s="326" t="s">
        <v>610</v>
      </c>
      <c r="AD837" s="424"/>
      <c r="AE837" s="424"/>
      <c r="AF837" s="424"/>
      <c r="AG837" s="424"/>
      <c r="AH837" s="419" t="s">
        <v>611</v>
      </c>
      <c r="AI837" s="420"/>
      <c r="AJ837" s="420"/>
      <c r="AK837" s="420"/>
      <c r="AL837" s="323" t="s">
        <v>566</v>
      </c>
      <c r="AM837" s="324"/>
      <c r="AN837" s="324"/>
      <c r="AO837" s="325"/>
      <c r="AP837" s="319" t="s">
        <v>612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625</v>
      </c>
      <c r="F1102" s="895"/>
      <c r="G1102" s="895"/>
      <c r="H1102" s="895"/>
      <c r="I1102" s="895"/>
      <c r="J1102" s="417" t="s">
        <v>623</v>
      </c>
      <c r="K1102" s="418"/>
      <c r="L1102" s="418"/>
      <c r="M1102" s="418"/>
      <c r="N1102" s="418"/>
      <c r="O1102" s="418"/>
      <c r="P1102" s="426" t="s">
        <v>625</v>
      </c>
      <c r="Q1102" s="315"/>
      <c r="R1102" s="315"/>
      <c r="S1102" s="315"/>
      <c r="T1102" s="315"/>
      <c r="U1102" s="315"/>
      <c r="V1102" s="315"/>
      <c r="W1102" s="315"/>
      <c r="X1102" s="315"/>
      <c r="Y1102" s="316" t="s">
        <v>625</v>
      </c>
      <c r="Z1102" s="317"/>
      <c r="AA1102" s="317"/>
      <c r="AB1102" s="318"/>
      <c r="AC1102" s="320"/>
      <c r="AD1102" s="320"/>
      <c r="AE1102" s="320"/>
      <c r="AF1102" s="320"/>
      <c r="AG1102" s="320"/>
      <c r="AH1102" s="321" t="s">
        <v>625</v>
      </c>
      <c r="AI1102" s="322"/>
      <c r="AJ1102" s="322"/>
      <c r="AK1102" s="322"/>
      <c r="AL1102" s="323" t="s">
        <v>625</v>
      </c>
      <c r="AM1102" s="324"/>
      <c r="AN1102" s="324"/>
      <c r="AO1102" s="325"/>
      <c r="AP1102" s="319" t="s">
        <v>623</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2018-05-25T05:06:16Z</cp:lastPrinted>
  <dcterms:created xsi:type="dcterms:W3CDTF">2012-03-13T00:50:25Z</dcterms:created>
  <dcterms:modified xsi:type="dcterms:W3CDTF">2018-07-05T03:38:38Z</dcterms:modified>
</cp:coreProperties>
</file>