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E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<sst xmlns="http://schemas.openxmlformats.org/spreadsheetml/2006/main" count="2848" uniqueCount="625">
  <si>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</si>
  <si>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</si>
  <si>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</si>
  <si>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</si>
  <si>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</si>
  <si>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</si>
  <si>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</si>
  <si>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</si>
  <si>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</si>
  <si>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</si>
  <si>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</si>
  <si>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</si>
  <si>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</si>
  <si>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</si>
  <si>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</si>
  <si>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</si>
  <si>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</si>
  <si>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</si>
  <si>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</si>
  <si>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</si>
  <si>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</si>
  <si>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</si>
  <si>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</si>
  <si>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</si>
  <si>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</si>
  <si>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</si>
  <si>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</si>
  <si>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</si>
  <si>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</si>
  <si>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</si>
  <si>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</si>
  <si>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</si>
  <si>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</si>
  <si>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</si>
  <si>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</si>
  <si>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</si>
  <si>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</si>
  <si>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</si>
  <si>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</si>
  <si>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</si>
  <si>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</si>
  <si>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</si>
  <si>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</si>
  <si>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</si>
  <si>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</si>
  <si>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</si>
  <si>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</si>
  <si>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</si>
  <si>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</si>
  <si>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</si>
  <si>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</si>
  <si>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</si>
  <si>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</si>
  <si>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</si>
  <si>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</si>
  <si>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</si>
  <si>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</si>
  <si>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</si>
  <si>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</si>
  <si>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</si>
  <si>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</si>
  <si>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</si>
  <si>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</si>
  <si>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</si>
  <si>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</si>
  <si>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</si>
  <si>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</si>
  <si>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</si>
  <si>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</si>
  <si>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</si>
  <si>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</si>
  <si>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</si>
  <si>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</si>
  <si>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</si>
  <si>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</si>
  <si>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</si>
  <si>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</si>
  <si>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</si>
  <si>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</si>
  <si>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</si>
  <si>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</si>
  <si>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</si>
  <si>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</si>
  <si>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</si>
  <si>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</si>
  <si>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</si>
  <si>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</si>
  <si>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</si>
  <si>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</si>
  <si>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</si>
  <si>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</si>
  <si>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</si>
  <si>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</si>
  <si>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</si>
  <si>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</si>
  <si>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</si>
  <si>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</si>
  <si>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</si>
  <si>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</si>
  <si>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</si>
  <si>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</si>
  <si>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</si>
  <si>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</si>
  <si>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</si>
  <si>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</si>
  <si>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</si>
  <si>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</si>
  <si>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</si>
  <si>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</si>
  <si>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</si>
  <si>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</si>
  <si>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</si>
  <si>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</si>
  <si>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</si>
  <si>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</si>
  <si>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</si>
  <si>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</si>
  <si>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</si>
  <si>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</si>
  <si>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</si>
  <si>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</si>
  <si>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</si>
  <si>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</si>
  <si>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</si>
  <si>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</si>
  <si>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</si>
  <si>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</si>
  <si>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</si>
  <si>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</si>
  <si>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</si>
  <si>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</si>
  <si>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</si>
  <si>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</si>
  <si>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</si>
  <si>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</si>
  <si>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</si>
  <si>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</si>
  <si>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</si>
  <si>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</si>
  <si>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</si>
  <si>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</si>
  <si>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</si>
  <si>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</si>
  <si>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</si>
  <si>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</si>
  <si>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</si>
  <si>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</si>
  <si>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</si>
  <si>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</si>
  <si>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</si>
  <si>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</si>
  <si>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</si>
  <si>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</si>
  <si>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</si>
  <si>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</si>
  <si>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</si>
  <si>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</si>
  <si>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</si>
  <si>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</si>
  <si>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</si>
  <si>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</si>
  <si>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</si>
  <si>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</si>
  <si>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</si>
  <si>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</si>
  <si>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</si>
  <si>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</si>
  <si>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</si>
  <si>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</si>
  <si>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</si>
  <si>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</si>
  <si>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</si>
  <si>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</si>
  <si>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</si>
  <si>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</si>
  <si>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</si>
  <si>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</si>
  <si>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</si>
  <si>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</si>
  <si>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</si>
  <si>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</si>
  <si>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</si>
  <si>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</si>
  <si>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</si>
  <si>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</si>
  <si>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</si>
  <si>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</si>
  <si>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</si>
  <si>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</si>
  <si>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</si>
  <si>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</si>
  <si>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</si>
  <si>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</si>
  <si>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</si>
  <si>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</si>
  <si>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</si>
  <si>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</si>
  <si>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</si>
  <si>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</si>
  <si>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</si>
  <si>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</si>
  <si>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</si>
  <si>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</si>
  <si>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</si>
  <si>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</si>
  <si>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</si>
  <si>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</si>
  <si>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</si>
  <si>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</si>
  <si>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</si>
  <si>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</si>
  <si>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</si>
  <si>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</si>
  <si>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</si>
  <si>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</si>
  <si>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</si>
  <si>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</si>
  <si>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</si>
  <si>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</si>
  <si>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</si>
  <si>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</si>
  <si>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</si>
  <si>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</si>
  <si>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</si>
  <si>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</si>
  <si>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</si>
  <si>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</si>
  <si>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</si>
  <si>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</si>
  <si>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</si>
  <si>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</si>
  <si>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</si>
  <si>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</si>
  <si>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</si>
  <si>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</si>
  <si>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</si>
  <si>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</si>
  <si>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</si>
  <si>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</si>
  <si>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</si>
  <si>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</si>
  <si>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</si>
  <si>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</si>
  <si>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</si>
  <si>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</si>
  <si>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</si>
  <si>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</si>
  <si>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</si>
  <si>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</si>
  <si>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</si>
  <si>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</si>
  <si>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</si>
  <si>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</si>
  <si>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</si>
  <si>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</si>
  <si>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</si>
  <si>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</si>
  <si>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</si>
  <si>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</si>
  <si>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</si>
  <si>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</si>
  <si>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</si>
  <si>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</si>
  <si>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</si>
  <si>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</si>
  <si>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</si>
  <si>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</si>
  <si>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</si>
  <si>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</si>
  <si>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</si>
  <si>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</si>
  <si>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</si>
  <si>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</si>
  <si>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</si>
  <si>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</si>
  <si>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</si>
  <si>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</si>
  <si>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</si>
  <si>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</si>
  <si>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</si>
  <si>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</si>
  <si>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</si>
  <si>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</si>
  <si>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</si>
  <si>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</si>
  <si>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</si>
  <si>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</si>
  <si>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</si>
  <si>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</si>
  <si>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</si>
  <si>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</si>
  <si>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</si>
  <si>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</si>
  <si>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</si>
  <si>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</si>
  <si>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</si>
  <si>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</si>
  <si>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</si>
  <si>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</si>
  <si>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</si>
  <si>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</si>
  <si>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</si>
  <si>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</si>
  <si>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</si>
  <si>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</si>
  <si>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</si>
  <si>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</si>
  <si>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</si>
  <si>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</si>
  <si>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</si>
  <si>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</si>
  <si>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</si>
  <si>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</si>
  <si>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</si>
  <si>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</si>
  <si>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</si>
  <si>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</si>
  <si>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</si>
  <si>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</si>
  <si>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</si>
  <si>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</si>
  <si>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</si>
  <si>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</si>
  <si>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</si>
  <si>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</si>
  <si>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</si>
  <si>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</si>
  <si>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</si>
  <si>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</si>
  <si>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</si>
  <si>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</si>
  <si>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</si>
  <si>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</si>
  <si>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</si>
  <si>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</si>
  <si>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</si>
  <si>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</si>
  <si>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</si>
  <si>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</si>
  <si>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</si>
  <si>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</si>
  <si>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</si>
  <si>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</si>
  <si>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</si>
  <si>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</si>
  <si>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</si>
  <si>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</si>
  <si>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</si>
  <si>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</si>
  <si>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</si>
  <si>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</si>
  <si>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</si>
  <si>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</si>
  <si>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</si>
  <si>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</si>
  <si>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</si>
  <si>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</si>
  <si>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</si>
  <si>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</si>
  <si>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</si>
  <si>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</si>
  <si>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</si>
  <si>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</si>
  <si>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</si>
  <si>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</si>
  <si>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</si>
  <si>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</si>
  <si>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</si>
  <si>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</si>
  <si>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</si>
  <si>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</si>
  <si>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</si>
  <si>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</si>
  <si>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</si>
  <si>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</si>
  <si>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</si>
  <si>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</si>
  <si>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</si>
  <si>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</si>
  <si>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</si>
  <si>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</si>
  <si>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</si>
  <si>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</si>
  <si>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</si>
  <si>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</si>
  <si>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</si>
  <si>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</si>
  <si>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</si>
  <si>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</si>
  <si>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</si>
  <si>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</si>
  <si>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</si>
  <si>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</si>
  <si>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</si>
  <si>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</si>
  <si>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</si>
  <si>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</si>
  <si>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</si>
  <si>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</si>
  <si>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</si>
  <si>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</si>
  <si>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</si>
  <si>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</si>
  <si>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</si>
  <si>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</si>
  <si>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</si>
  <si>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</si>
  <si>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</si>
  <si>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</si>
  <si>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</si>
  <si>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</si>
  <si>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</si>
  <si>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</si>
  <si>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</si>
  <si>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</si>
  <si>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</si>
  <si>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</si>
  <si>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</si>
  <si>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</si>
  <si>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</si>
  <si>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</si>
  <si>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</si>
  <si>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</si>
  <si>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</si>
  <si>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</si>
  <si>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</si>
  <si>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</si>
  <si>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</si>
  <si>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</si>
  <si>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</si>
  <si>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</si>
  <si>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</si>
  <si>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</si>
  <si>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</si>
  <si>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</si>
  <si>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</si>
  <si>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</si>
  <si>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</si>
  <si>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</si>
  <si>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</si>
  <si>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</si>
  <si>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</si>
  <si>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</si>
  <si>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</si>
  <si>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</si>
  <si>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</si>
  <si>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</si>
  <si>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</si>
  <si>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</si>
  <si>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</si>
  <si>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</si>
  <si>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</si>
  <si>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</si>
  <si>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</si>
  <si>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</si>
  <si>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</si>
  <si>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</si>
  <si>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</si>
  <si>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</si>
  <si>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</si>
  <si>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</si>
  <si>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</si>
  <si>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</si>
  <si>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</si>
  <si>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</si>
  <si>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</si>
  <si>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</si>
  <si>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</si>
  <si>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</si>
  <si>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</si>
  <si>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</si>
  <si>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</si>
  <si>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</si>
  <si>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</si>
  <si>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</si>
  <si>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</si>
  <si>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</si>
  <si>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</si>
  <si>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</si>
  <si>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</si>
  <si>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</si>
  <si>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</si>
  <si>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</si>
  <si>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</si>
  <si>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</si>
  <si>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</si>
  <si>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</si>
  <si>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</si>
  <si>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</si>
  <si>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</si>
  <si>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</si>
  <si>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</si>
  <si>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</si>
  <si>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</si>
  <si>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</si>
  <si>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</si>
  <si>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</si>
  <si>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</si>
  <si>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</si>
  <si>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</si>
  <si>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</si>
  <si>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</si>
  <si>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</si>
  <si>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</si>
  <si>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</si>
  <si>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</si>
  <si>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</si>
  <si>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</si>
  <si>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</si>
  <si>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</si>
  <si>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</si>
  <si>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</si>
  <si>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</si>
  <si>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</si>
  <si>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</si>
  <si>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</si>
  <si>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</si>
  <si>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</si>
  <si>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</si>
  <si>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</si>
  <si>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</si>
  <si>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</si>
  <si>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</si>
  <si>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</si>
  <si>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</si>
  <si>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</si>
  <si>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</si>
  <si>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</si>
  <si>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</si>
  <si>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</si>
  <si>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</si>
  <si>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</si>
  <si>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</si>
  <si>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</si>
  <si>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</si>
  <si>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</si>
  <si>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</si>
  <si>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</si>
  <si>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</si>
  <si>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</si>
  <si>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</si>
  <si>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</si>
  <si>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</si>
  <si>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</si>
  <si>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</si>
  <si>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</si>
  <si>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</si>
  <si>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</si>
  <si>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</si>
  <si>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</si>
  <si>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</si>
  <si>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水道施設強靱化推進事業費</t>
    <phoneticPr fontId="5"/>
  </si>
  <si>
    <t>医薬・生活衛生局</t>
    <rPh sb="0" eb="2">
      <t>イヤク</t>
    </rPh>
    <rPh sb="3" eb="5">
      <t>セイカツ</t>
    </rPh>
    <rPh sb="5" eb="7">
      <t>エイセイ</t>
    </rPh>
    <rPh sb="7" eb="8">
      <t>キョク</t>
    </rPh>
    <phoneticPr fontId="5"/>
  </si>
  <si>
    <t>水道課</t>
    <rPh sb="0" eb="3">
      <t>スイドウカ</t>
    </rPh>
    <phoneticPr fontId="5"/>
  </si>
  <si>
    <t>水道課長　是澤　裕二</t>
    <rPh sb="0" eb="2">
      <t>スイドウ</t>
    </rPh>
    <rPh sb="2" eb="4">
      <t>カチョウ</t>
    </rPh>
    <rPh sb="5" eb="7">
      <t>コレサワ</t>
    </rPh>
    <rPh sb="8" eb="10">
      <t>ユウジ</t>
    </rPh>
    <phoneticPr fontId="5"/>
  </si>
  <si>
    <t>○</t>
  </si>
  <si>
    <t>水道法第５条</t>
    <rPh sb="0" eb="3">
      <t>スイドウホウ</t>
    </rPh>
    <rPh sb="3" eb="4">
      <t>ダイ</t>
    </rPh>
    <rPh sb="5" eb="6">
      <t>ジョウ</t>
    </rPh>
    <phoneticPr fontId="5"/>
  </si>
  <si>
    <t>水道施設の技術的基準を定める省令
新水道ビジョン</t>
    <rPh sb="0" eb="2">
      <t>スイドウ</t>
    </rPh>
    <rPh sb="2" eb="4">
      <t>シセツ</t>
    </rPh>
    <rPh sb="5" eb="8">
      <t>ギジュツテキ</t>
    </rPh>
    <rPh sb="8" eb="10">
      <t>キジュン</t>
    </rPh>
    <rPh sb="11" eb="12">
      <t>サダ</t>
    </rPh>
    <rPh sb="14" eb="16">
      <t>ショウレイ</t>
    </rPh>
    <rPh sb="17" eb="18">
      <t>シン</t>
    </rPh>
    <rPh sb="18" eb="20">
      <t>スイドウ</t>
    </rPh>
    <phoneticPr fontId="5"/>
  </si>
  <si>
    <t>食品等試験検査費</t>
    <rPh sb="0" eb="2">
      <t>ショクヒン</t>
    </rPh>
    <rPh sb="2" eb="3">
      <t>トウ</t>
    </rPh>
    <rPh sb="3" eb="5">
      <t>シケン</t>
    </rPh>
    <rPh sb="5" eb="7">
      <t>ケンサ</t>
    </rPh>
    <rPh sb="7" eb="8">
      <t>ヒ</t>
    </rPh>
    <phoneticPr fontId="5"/>
  </si>
  <si>
    <t>当該事業により水道事業体における管路更新を促進させることで、平成34年度末時点において基幹管路の耐震適合率50%の達成を目標とする。</t>
    <phoneticPr fontId="5"/>
  </si>
  <si>
    <t>-</t>
    <phoneticPr fontId="5"/>
  </si>
  <si>
    <t>-</t>
    <phoneticPr fontId="5"/>
  </si>
  <si>
    <t>-</t>
    <phoneticPr fontId="5"/>
  </si>
  <si>
    <t>-</t>
    <phoneticPr fontId="5"/>
  </si>
  <si>
    <t>将来の人口減少社会を見据えた広域化やダウンサイジングを踏まえた施設の再配置や管路更新時におけるルート選定・口径決定及びバックアップのあり方等、管路の耐震化計画や更新計画を策定する上での重要な検討課題である水道管路の再構築のあり方について、水道事業体アンケートを行い先進的な考え方やノウハウを収集し、手引き書等にとりまとめることで、全国の水道事業者における水道施設全体の早期強靭化に向けた効率的な耐震化対策を加速させる。</t>
    <phoneticPr fontId="5"/>
  </si>
  <si>
    <t>・将来の人口減少化社会を見据えた広域化やダウンサイジングを踏まえた施設の再配置や管路更新時におけるルート選定・口径決定及びバックアップのあり方等の水道管路の再構築のあり方について、全国の水道事業者に対しアンケート調査等を実施し、先進的な事例を収集する。
・水道施設全体として強靭化を図るための方策や、耐震化に関する技術的な対応方策や効果的・効率的な進め方、断水した場合の優先的復旧に係る対応など、ソフト・ハード両面における強靭化方策を整理する。</t>
    <phoneticPr fontId="5"/>
  </si>
  <si>
    <t>厚生労働省医薬・生活衛生局水道課調べ</t>
    <phoneticPr fontId="5"/>
  </si>
  <si>
    <t>水道施設の再構築計画に係る事例調査件数</t>
    <phoneticPr fontId="5"/>
  </si>
  <si>
    <t>件</t>
    <rPh sb="0" eb="1">
      <t>ケン</t>
    </rPh>
    <phoneticPr fontId="5"/>
  </si>
  <si>
    <t>-</t>
    <phoneticPr fontId="5"/>
  </si>
  <si>
    <t>単位当たりコスト=X/Y
X：執行額
Y：水道施設の再構築計画に係る事例調査件数　　　　　　　　　　</t>
    <phoneticPr fontId="5"/>
  </si>
  <si>
    <t>百万円/件</t>
    <rPh sb="0" eb="3">
      <t>ヒャクマンエン</t>
    </rPh>
    <rPh sb="4" eb="5">
      <t>ケン</t>
    </rPh>
    <phoneticPr fontId="5"/>
  </si>
  <si>
    <t>X/Y</t>
    <phoneticPr fontId="5"/>
  </si>
  <si>
    <t>-</t>
    <phoneticPr fontId="5"/>
  </si>
  <si>
    <t>-</t>
    <phoneticPr fontId="5"/>
  </si>
  <si>
    <t>-</t>
    <phoneticPr fontId="5"/>
  </si>
  <si>
    <t>-</t>
    <phoneticPr fontId="5"/>
  </si>
  <si>
    <t>-</t>
    <phoneticPr fontId="5"/>
  </si>
  <si>
    <t>3/10</t>
    <phoneticPr fontId="5"/>
  </si>
  <si>
    <t>7/10</t>
    <phoneticPr fontId="5"/>
  </si>
  <si>
    <t>Ⅱ－２　安全で質が高く災害に強い持続的な水道を確保すること</t>
    <phoneticPr fontId="5"/>
  </si>
  <si>
    <t>Ⅱ－２－１　安全で質が高く災害に強い持続的な水道を確保すること</t>
    <phoneticPr fontId="5"/>
  </si>
  <si>
    <t>基幹管路の耐震適合率</t>
    <phoneticPr fontId="5"/>
  </si>
  <si>
    <t>％</t>
    <phoneticPr fontId="5"/>
  </si>
  <si>
    <t>本事業は、水道事業者の水道施設の再構築計画の策定を支援するものであり、水道事業者における将来を見通した施設整備計画の策定を促すことで、効率的かつ効果的に施設の耐震化や更新の進捗を向上させる効果を狙ったものである。したがって、本事業の推進は基幹管路の耐震化に資するものである。</t>
    <phoneticPr fontId="5"/>
  </si>
  <si>
    <t>社会資本整備等</t>
  </si>
  <si>
    <t>②　地方公共団体による公共施設等総合管理計画の策定促進と、ストック適正化に向けた国の積極的な役割</t>
    <phoneticPr fontId="5"/>
  </si>
  <si>
    <t>基幹管路の耐震適合率</t>
    <phoneticPr fontId="5"/>
  </si>
  <si>
    <t>-</t>
    <phoneticPr fontId="5"/>
  </si>
  <si>
    <t>本事業は、水道事業者の水道施設の再構築計画の策定を支援するものであり、水道事業者における将来を見通した施設整備計画の策定を促すことで、効率的かつ効果的に施設の耐震化や更新の進捗を向上させる効果を狙ったものである。したがって、本事業の推進は基幹管路の耐震化に資するものである。</t>
    <phoneticPr fontId="5"/>
  </si>
  <si>
    <t>重要なライフラインの１つである水道施設の耐震化については、国民のニーズが高く、全国の水道事業者において早急な取組が必要とされる課題となっており、その効率的な実施にかかる手引き書等をとりまとめ、耐震化を加速させる必要がある。</t>
    <phoneticPr fontId="5"/>
  </si>
  <si>
    <t>重要なライフラインの１つである水道施設の耐震化については、全国の水道事業者において早急な取組が必要とされる課題となっているため、優先度が高い事業である。</t>
    <phoneticPr fontId="5"/>
  </si>
  <si>
    <t>‐</t>
  </si>
  <si>
    <t>無</t>
  </si>
  <si>
    <t>業務を実施することで、強靱な水道が受益者（国民）に提供されることから、負担関係は妥当である。</t>
    <phoneticPr fontId="5"/>
  </si>
  <si>
    <t>-</t>
    <phoneticPr fontId="5"/>
  </si>
  <si>
    <t>成果目標に見合った実績が得られている。</t>
    <rPh sb="0" eb="2">
      <t>セイカ</t>
    </rPh>
    <rPh sb="2" eb="4">
      <t>モクヒョウ</t>
    </rPh>
    <rPh sb="9" eb="11">
      <t>ジッセキ</t>
    </rPh>
    <phoneticPr fontId="5"/>
  </si>
  <si>
    <t>株式会社ペスコ</t>
    <phoneticPr fontId="5"/>
  </si>
  <si>
    <t>A.株式会社ペスコ</t>
    <phoneticPr fontId="5"/>
  </si>
  <si>
    <t>平成29年度水道施設強靱化推進調査</t>
    <rPh sb="0" eb="2">
      <t>ヘイセイ</t>
    </rPh>
    <rPh sb="4" eb="6">
      <t>ネンド</t>
    </rPh>
    <rPh sb="6" eb="8">
      <t>スイドウ</t>
    </rPh>
    <rPh sb="8" eb="10">
      <t>シセツ</t>
    </rPh>
    <rPh sb="10" eb="13">
      <t>キョウジンカ</t>
    </rPh>
    <rPh sb="13" eb="15">
      <t>スイシン</t>
    </rPh>
    <rPh sb="15" eb="17">
      <t>チョウサ</t>
    </rPh>
    <phoneticPr fontId="5"/>
  </si>
  <si>
    <t>効率的で効果的な施設の耐震化や更新の進捗を向上させるためには、将来を見通した施設整備計画を策定するための手引きを作成し、一定の方針のもとで進める必要があるため、国が実施すべき事業である。</t>
    <rPh sb="69" eb="70">
      <t>スス</t>
    </rPh>
    <phoneticPr fontId="5"/>
  </si>
  <si>
    <t>使途を十分に把握できており、事業目的に対応して真に必要なものに限定されている。</t>
    <rPh sb="19" eb="21">
      <t>タイオウ</t>
    </rPh>
    <rPh sb="23" eb="24">
      <t>シン</t>
    </rPh>
    <phoneticPr fontId="5"/>
  </si>
  <si>
    <t>他業務による調査結果を有効活用し、対象事業者を絞り込んだ上で調査を実施している。</t>
    <rPh sb="0" eb="1">
      <t>ホカ</t>
    </rPh>
    <rPh sb="1" eb="3">
      <t>ギョウム</t>
    </rPh>
    <rPh sb="6" eb="8">
      <t>チョウサ</t>
    </rPh>
    <rPh sb="8" eb="10">
      <t>ケッカ</t>
    </rPh>
    <rPh sb="11" eb="13">
      <t>ユウコウ</t>
    </rPh>
    <rPh sb="13" eb="15">
      <t>カツヨウ</t>
    </rPh>
    <rPh sb="17" eb="19">
      <t>タイショウ</t>
    </rPh>
    <rPh sb="19" eb="21">
      <t>ジギョウ</t>
    </rPh>
    <rPh sb="21" eb="22">
      <t>シャ</t>
    </rPh>
    <rPh sb="23" eb="24">
      <t>シボ</t>
    </rPh>
    <rPh sb="25" eb="26">
      <t>コ</t>
    </rPh>
    <rPh sb="28" eb="29">
      <t>ウエ</t>
    </rPh>
    <rPh sb="30" eb="32">
      <t>チョウサ</t>
    </rPh>
    <rPh sb="33" eb="35">
      <t>ジッシ</t>
    </rPh>
    <phoneticPr fontId="5"/>
  </si>
  <si>
    <t>事業者の協力を得ながら、当初想定の業務内容が履行できている。</t>
    <rPh sb="0" eb="3">
      <t>ジギョウシャ</t>
    </rPh>
    <rPh sb="4" eb="6">
      <t>キョウリョク</t>
    </rPh>
    <rPh sb="7" eb="8">
      <t>エ</t>
    </rPh>
    <rPh sb="12" eb="14">
      <t>トウショ</t>
    </rPh>
    <rPh sb="14" eb="16">
      <t>ソウテイ</t>
    </rPh>
    <rPh sb="17" eb="19">
      <t>ギョウム</t>
    </rPh>
    <rPh sb="19" eb="21">
      <t>ナイヨウ</t>
    </rPh>
    <rPh sb="22" eb="24">
      <t>リコウ</t>
    </rPh>
    <phoneticPr fontId="5"/>
  </si>
  <si>
    <t>本事業は、全国の水道事業者において効率的な耐震化対策が加速できるようにするためにノウハウを収集・整理するものであり、今後の整理・収集した情報をもとに課題解決方策を体系化するなど、効果的に水道事業者へ情報提供する必要がある。</t>
    <rPh sb="5" eb="7">
      <t>ゼンコク</t>
    </rPh>
    <rPh sb="8" eb="10">
      <t>スイドウ</t>
    </rPh>
    <rPh sb="10" eb="13">
      <t>ジギョウシャ</t>
    </rPh>
    <rPh sb="17" eb="20">
      <t>コウリツテキ</t>
    </rPh>
    <rPh sb="21" eb="24">
      <t>タイシンカ</t>
    </rPh>
    <rPh sb="24" eb="26">
      <t>タイサク</t>
    </rPh>
    <rPh sb="27" eb="29">
      <t>カソク</t>
    </rPh>
    <rPh sb="45" eb="47">
      <t>シュウシュウ</t>
    </rPh>
    <rPh sb="48" eb="50">
      <t>セイリ</t>
    </rPh>
    <rPh sb="58" eb="60">
      <t>コンゴ</t>
    </rPh>
    <rPh sb="61" eb="63">
      <t>セイリ</t>
    </rPh>
    <rPh sb="64" eb="66">
      <t>シュウシュウ</t>
    </rPh>
    <rPh sb="68" eb="70">
      <t>ジョウホウ</t>
    </rPh>
    <rPh sb="74" eb="76">
      <t>カダイ</t>
    </rPh>
    <rPh sb="76" eb="78">
      <t>カイケツ</t>
    </rPh>
    <rPh sb="78" eb="80">
      <t>ホウサク</t>
    </rPh>
    <rPh sb="81" eb="84">
      <t>タイケイカ</t>
    </rPh>
    <rPh sb="89" eb="92">
      <t>コウカテキ</t>
    </rPh>
    <rPh sb="93" eb="95">
      <t>スイドウ</t>
    </rPh>
    <rPh sb="95" eb="98">
      <t>ジギョウシャ</t>
    </rPh>
    <rPh sb="99" eb="101">
      <t>ジョウホウ</t>
    </rPh>
    <rPh sb="101" eb="103">
      <t>テイキョウ</t>
    </rPh>
    <phoneticPr fontId="5"/>
  </si>
  <si>
    <t>新29-0031</t>
    <rPh sb="0" eb="1">
      <t>シン</t>
    </rPh>
    <phoneticPr fontId="5"/>
  </si>
  <si>
    <t>-</t>
    <phoneticPr fontId="5"/>
  </si>
  <si>
    <t>-</t>
    <phoneticPr fontId="5"/>
  </si>
  <si>
    <t>-</t>
    <phoneticPr fontId="5"/>
  </si>
  <si>
    <t>-</t>
    <phoneticPr fontId="5"/>
  </si>
  <si>
    <t>本事業で得られた成果は、全国の水道事業者に提供することとしており、各事業者における耐震化対策の推進に資するものである。</t>
    <rPh sb="0" eb="1">
      <t>ホン</t>
    </rPh>
    <rPh sb="1" eb="3">
      <t>ジギョウ</t>
    </rPh>
    <rPh sb="4" eb="5">
      <t>エ</t>
    </rPh>
    <rPh sb="8" eb="10">
      <t>セイカ</t>
    </rPh>
    <rPh sb="12" eb="14">
      <t>ゼンコク</t>
    </rPh>
    <rPh sb="15" eb="17">
      <t>スイドウ</t>
    </rPh>
    <rPh sb="17" eb="20">
      <t>ジギョウシャ</t>
    </rPh>
    <rPh sb="21" eb="23">
      <t>テイキョウ</t>
    </rPh>
    <rPh sb="33" eb="34">
      <t>カク</t>
    </rPh>
    <rPh sb="34" eb="37">
      <t>ジギョウシャ</t>
    </rPh>
    <rPh sb="41" eb="44">
      <t>タイシンカ</t>
    </rPh>
    <rPh sb="44" eb="46">
      <t>タイサク</t>
    </rPh>
    <rPh sb="47" eb="49">
      <t>スイシン</t>
    </rPh>
    <rPh sb="50" eb="51">
      <t>シ</t>
    </rPh>
    <phoneticPr fontId="5"/>
  </si>
  <si>
    <t>-</t>
    <phoneticPr fontId="5"/>
  </si>
  <si>
    <t>-</t>
    <phoneticPr fontId="5"/>
  </si>
  <si>
    <t>-</t>
    <phoneticPr fontId="5"/>
  </si>
  <si>
    <t>-</t>
    <phoneticPr fontId="5"/>
  </si>
  <si>
    <t>-</t>
    <phoneticPr fontId="5"/>
  </si>
  <si>
    <t>-</t>
    <phoneticPr fontId="5"/>
  </si>
  <si>
    <t>人件費等</t>
    <rPh sb="0" eb="3">
      <t>ジンケンヒ</t>
    </rPh>
    <rPh sb="3" eb="4">
      <t>トウ</t>
    </rPh>
    <phoneticPr fontId="5"/>
  </si>
  <si>
    <t>水道施設の再構築にかかる先進的な知見についての報告書の作成</t>
    <phoneticPr fontId="5"/>
  </si>
  <si>
    <t>-</t>
    <phoneticPr fontId="5"/>
  </si>
  <si>
    <t>-</t>
    <phoneticPr fontId="5"/>
  </si>
  <si>
    <t>入札差額によるものであり妥当である。</t>
    <rPh sb="0" eb="2">
      <t>ニュウサツ</t>
    </rPh>
    <rPh sb="2" eb="4">
      <t>サガク</t>
    </rPh>
    <rPh sb="12" eb="14">
      <t>ダトウ</t>
    </rPh>
    <phoneticPr fontId="5"/>
  </si>
  <si>
    <t>業務を実施するにあたり、一般競争入札を行い、競争性の確保を図っているため、支出先の選定は妥当である。</t>
    <rPh sb="0" eb="2">
      <t>ギョウム</t>
    </rPh>
    <rPh sb="3" eb="5">
      <t>ジッシ</t>
    </rPh>
    <rPh sb="12" eb="14">
      <t>イッパン</t>
    </rPh>
    <rPh sb="14" eb="16">
      <t>キョウソウ</t>
    </rPh>
    <rPh sb="16" eb="18">
      <t>ニュウサツ</t>
    </rPh>
    <rPh sb="19" eb="20">
      <t>オコナ</t>
    </rPh>
    <rPh sb="22" eb="25">
      <t>キョウソウセイ</t>
    </rPh>
    <rPh sb="26" eb="28">
      <t>カクホ</t>
    </rPh>
    <rPh sb="29" eb="30">
      <t>ハカ</t>
    </rPh>
    <phoneticPr fontId="5"/>
  </si>
  <si>
    <t>入札差額により予算の執行率が下がったものの、当初想定の業務内容は履行できており、引き続き、事例調査を進めた上で、対応方策を体系化するなどの事業を進める。</t>
    <rPh sb="0" eb="2">
      <t>ニュウサツ</t>
    </rPh>
    <rPh sb="2" eb="4">
      <t>サガク</t>
    </rPh>
    <rPh sb="14" eb="15">
      <t>サ</t>
    </rPh>
    <rPh sb="22" eb="24">
      <t>トウショ</t>
    </rPh>
    <rPh sb="24" eb="26">
      <t>ソウテイ</t>
    </rPh>
    <rPh sb="27" eb="29">
      <t>ギョウム</t>
    </rPh>
    <rPh sb="29" eb="31">
      <t>ナイヨウ</t>
    </rPh>
    <rPh sb="32" eb="34">
      <t>リコウ</t>
    </rPh>
    <rPh sb="40" eb="41">
      <t>ヒ</t>
    </rPh>
    <rPh sb="42" eb="43">
      <t>ツヅ</t>
    </rPh>
    <rPh sb="45" eb="47">
      <t>ジレイ</t>
    </rPh>
    <rPh sb="47" eb="49">
      <t>チョウサ</t>
    </rPh>
    <rPh sb="50" eb="51">
      <t>スス</t>
    </rPh>
    <rPh sb="53" eb="54">
      <t>ウエ</t>
    </rPh>
    <rPh sb="56" eb="58">
      <t>タイオウ</t>
    </rPh>
    <rPh sb="58" eb="60">
      <t>ホウサク</t>
    </rPh>
    <rPh sb="61" eb="64">
      <t>タイケイカ</t>
    </rPh>
    <rPh sb="69" eb="71">
      <t>ジギョウ</t>
    </rPh>
    <rPh sb="72" eb="73">
      <t>スス</t>
    </rPh>
    <phoneticPr fontId="5"/>
  </si>
  <si>
    <t>基幹管路の耐震適合率
（耐震適合の基幹管路／すべての基幹管路）</t>
    <rPh sb="12" eb="14">
      <t>タイシン</t>
    </rPh>
    <rPh sb="14" eb="16">
      <t>テキゴウ</t>
    </rPh>
    <rPh sb="17" eb="19">
      <t>キカン</t>
    </rPh>
    <rPh sb="19" eb="21">
      <t>カンロ</t>
    </rPh>
    <rPh sb="26" eb="28">
      <t>キカン</t>
    </rPh>
    <rPh sb="28" eb="30">
      <t>カンロ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</si>
</sst>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123266</xdr:colOff>
      <xdr:row>31</xdr:row>
      <xdr:rowOff>11203</xdr:rowOff>
    </xdr:from>
    <xdr:ext cx="607859" cy="275717"/>
    <xdr:sp macro="" textlink="">
      <xdr:nvSpPr>
        <xdr:cNvPr id="2" name="テキスト ボックス 1"/>
        <xdr:cNvSpPr txBox="1"/>
      </xdr:nvSpPr>
      <xdr:spPr>
        <a:xfrm>
          <a:off x="7788090" y="1154205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112060</xdr:colOff>
      <xdr:row>133</xdr:row>
      <xdr:rowOff>123266</xdr:rowOff>
    </xdr:from>
    <xdr:ext cx="607859" cy="275717"/>
    <xdr:sp macro="" textlink="">
      <xdr:nvSpPr>
        <xdr:cNvPr id="3" name="テキスト ボックス 2"/>
        <xdr:cNvSpPr txBox="1"/>
      </xdr:nvSpPr>
      <xdr:spPr>
        <a:xfrm>
          <a:off x="7776884" y="4332194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134472</xdr:colOff>
      <xdr:row>432</xdr:row>
      <xdr:rowOff>0</xdr:rowOff>
    </xdr:from>
    <xdr:ext cx="607859" cy="275717"/>
    <xdr:sp macro="" textlink="">
      <xdr:nvSpPr>
        <xdr:cNvPr id="4" name="テキスト ボックス 3"/>
        <xdr:cNvSpPr txBox="1"/>
      </xdr:nvSpPr>
      <xdr:spPr>
        <a:xfrm>
          <a:off x="6992472" y="14160873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19</xdr:col>
      <xdr:colOff>39966</xdr:colOff>
      <xdr:row>741</xdr:row>
      <xdr:rowOff>280148</xdr:rowOff>
    </xdr:from>
    <xdr:to>
      <xdr:col>29</xdr:col>
      <xdr:colOff>174624</xdr:colOff>
      <xdr:row>742</xdr:row>
      <xdr:rowOff>276971</xdr:rowOff>
    </xdr:to>
    <xdr:sp macro="" textlink="">
      <xdr:nvSpPr>
        <xdr:cNvPr id="5" name="正方形/長方形 4"/>
        <xdr:cNvSpPr/>
      </xdr:nvSpPr>
      <xdr:spPr>
        <a:xfrm>
          <a:off x="3872378" y="233418530"/>
          <a:ext cx="2151717" cy="34420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３百万円</a:t>
          </a:r>
        </a:p>
      </xdr:txBody>
    </xdr:sp>
    <xdr:clientData/>
  </xdr:twoCellAnchor>
  <xdr:twoCellAnchor>
    <xdr:from>
      <xdr:col>18</xdr:col>
      <xdr:colOff>1867</xdr:colOff>
      <xdr:row>747</xdr:row>
      <xdr:rowOff>35116</xdr:rowOff>
    </xdr:from>
    <xdr:to>
      <xdr:col>30</xdr:col>
      <xdr:colOff>197973</xdr:colOff>
      <xdr:row>748</xdr:row>
      <xdr:rowOff>33469</xdr:rowOff>
    </xdr:to>
    <xdr:sp macro="" textlink="">
      <xdr:nvSpPr>
        <xdr:cNvPr id="6" name="正方形/長方形 5"/>
        <xdr:cNvSpPr/>
      </xdr:nvSpPr>
      <xdr:spPr>
        <a:xfrm>
          <a:off x="3602317" y="41173591"/>
          <a:ext cx="2596406" cy="35077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a:t>
          </a:r>
          <a:r>
            <a:rPr kumimoji="1" lang="ja-JP" altLang="en-US" sz="1100">
              <a:solidFill>
                <a:sysClr val="windowText" lastClr="000000"/>
              </a:solidFill>
            </a:rPr>
            <a:t>　株式会社ペスコ　３百万円</a:t>
          </a:r>
          <a:endParaRPr kumimoji="1" lang="en-US" altLang="ja-JP" sz="1100">
            <a:solidFill>
              <a:sysClr val="windowText" lastClr="000000"/>
            </a:solidFill>
          </a:endParaRPr>
        </a:p>
      </xdr:txBody>
    </xdr:sp>
    <xdr:clientData/>
  </xdr:twoCellAnchor>
  <xdr:twoCellAnchor>
    <xdr:from>
      <xdr:col>14</xdr:col>
      <xdr:colOff>179296</xdr:colOff>
      <xdr:row>742</xdr:row>
      <xdr:rowOff>305546</xdr:rowOff>
    </xdr:from>
    <xdr:to>
      <xdr:col>34</xdr:col>
      <xdr:colOff>156884</xdr:colOff>
      <xdr:row>745</xdr:row>
      <xdr:rowOff>70221</xdr:rowOff>
    </xdr:to>
    <xdr:sp macro="" textlink="">
      <xdr:nvSpPr>
        <xdr:cNvPr id="7" name="大かっこ 6"/>
        <xdr:cNvSpPr/>
      </xdr:nvSpPr>
      <xdr:spPr>
        <a:xfrm>
          <a:off x="2979646" y="39681896"/>
          <a:ext cx="3978088" cy="821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水道施設の再構築にかかる先進的な知見について報告書を作成・活用することにより、水道管路の強靭化対策の促進を図る。</a:t>
          </a:r>
          <a:endParaRPr kumimoji="1" lang="en-US" altLang="ja-JP" sz="1100">
            <a:solidFill>
              <a:sysClr val="windowText" lastClr="000000"/>
            </a:solidFill>
          </a:endParaRPr>
        </a:p>
      </xdr:txBody>
    </xdr:sp>
    <xdr:clientData/>
  </xdr:twoCellAnchor>
  <xdr:twoCellAnchor>
    <xdr:from>
      <xdr:col>24</xdr:col>
      <xdr:colOff>67237</xdr:colOff>
      <xdr:row>744</xdr:row>
      <xdr:rowOff>340581</xdr:rowOff>
    </xdr:from>
    <xdr:to>
      <xdr:col>24</xdr:col>
      <xdr:colOff>68356</xdr:colOff>
      <xdr:row>745</xdr:row>
      <xdr:rowOff>327958</xdr:rowOff>
    </xdr:to>
    <xdr:cxnSp macro="">
      <xdr:nvCxnSpPr>
        <xdr:cNvPr id="8" name="直線矢印コネクタ 7"/>
        <xdr:cNvCxnSpPr/>
      </xdr:nvCxnSpPr>
      <xdr:spPr>
        <a:xfrm flipH="1">
          <a:off x="4867837" y="40421781"/>
          <a:ext cx="1119" cy="3398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89647</xdr:colOff>
      <xdr:row>746</xdr:row>
      <xdr:rowOff>59017</xdr:rowOff>
    </xdr:from>
    <xdr:to>
      <xdr:col>26</xdr:col>
      <xdr:colOff>123265</xdr:colOff>
      <xdr:row>747</xdr:row>
      <xdr:rowOff>2989</xdr:rowOff>
    </xdr:to>
    <xdr:sp macro="" textlink="">
      <xdr:nvSpPr>
        <xdr:cNvPr id="9" name="テキスト ボックス 8"/>
        <xdr:cNvSpPr txBox="1"/>
      </xdr:nvSpPr>
      <xdr:spPr>
        <a:xfrm>
          <a:off x="3090022" y="40845067"/>
          <a:ext cx="2233893" cy="2963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14</xdr:col>
      <xdr:colOff>33619</xdr:colOff>
      <xdr:row>748</xdr:row>
      <xdr:rowOff>54722</xdr:rowOff>
    </xdr:from>
    <xdr:to>
      <xdr:col>35</xdr:col>
      <xdr:colOff>168089</xdr:colOff>
      <xdr:row>749</xdr:row>
      <xdr:rowOff>294342</xdr:rowOff>
    </xdr:to>
    <xdr:sp macro="" textlink="">
      <xdr:nvSpPr>
        <xdr:cNvPr id="10" name="大かっこ 9"/>
        <xdr:cNvSpPr/>
      </xdr:nvSpPr>
      <xdr:spPr>
        <a:xfrm>
          <a:off x="2833969" y="41545622"/>
          <a:ext cx="4334995" cy="5920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水道施設の再構築にかかる先進的な知見について報告書</a:t>
          </a:r>
          <a:r>
            <a:rPr kumimoji="1" lang="ja-JP" altLang="en-US" sz="1100">
              <a:solidFill>
                <a:sysClr val="windowText" lastClr="000000"/>
              </a:solidFill>
            </a:rPr>
            <a:t>を作成</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345</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551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77</v>
      </c>
      <c r="H5" s="559"/>
      <c r="I5" s="559"/>
      <c r="J5" s="559"/>
      <c r="K5" s="559"/>
      <c r="L5" s="559"/>
      <c r="M5" s="560" t="s">
        <v>66</v>
      </c>
      <c r="N5" s="561"/>
      <c r="O5" s="561"/>
      <c r="P5" s="561"/>
      <c r="Q5" s="561"/>
      <c r="R5" s="562"/>
      <c r="S5" s="563" t="s">
        <v>131</v>
      </c>
      <c r="T5" s="559"/>
      <c r="U5" s="559"/>
      <c r="V5" s="559"/>
      <c r="W5" s="559"/>
      <c r="X5" s="564"/>
      <c r="Y5" s="716" t="s">
        <v>3</v>
      </c>
      <c r="Z5" s="717"/>
      <c r="AA5" s="717"/>
      <c r="AB5" s="717"/>
      <c r="AC5" s="717"/>
      <c r="AD5" s="718"/>
      <c r="AE5" s="719" t="s">
        <v>553</v>
      </c>
      <c r="AF5" s="719"/>
      <c r="AG5" s="719"/>
      <c r="AH5" s="719"/>
      <c r="AI5" s="719"/>
      <c r="AJ5" s="719"/>
      <c r="AK5" s="719"/>
      <c r="AL5" s="719"/>
      <c r="AM5" s="719"/>
      <c r="AN5" s="719"/>
      <c r="AO5" s="719"/>
      <c r="AP5" s="720"/>
      <c r="AQ5" s="721" t="s">
        <v>554</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556</v>
      </c>
      <c r="H7" s="835"/>
      <c r="I7" s="835"/>
      <c r="J7" s="835"/>
      <c r="K7" s="835"/>
      <c r="L7" s="835"/>
      <c r="M7" s="835"/>
      <c r="N7" s="835"/>
      <c r="O7" s="835"/>
      <c r="P7" s="835"/>
      <c r="Q7" s="835"/>
      <c r="R7" s="835"/>
      <c r="S7" s="835"/>
      <c r="T7" s="835"/>
      <c r="U7" s="835"/>
      <c r="V7" s="835"/>
      <c r="W7" s="835"/>
      <c r="X7" s="836"/>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2" t="s">
        <v>564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1" t="s">
        <v>30</v>
      </c>
      <c r="B10" s="742"/>
      <c r="C10" s="742"/>
      <c r="D10" s="742"/>
      <c r="E10" s="742"/>
      <c r="F10" s="742"/>
      <c r="G10" s="673" t="s">
        <v>565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3"/>
    </row>
    <row r="13" spans="1:50" ht="21" customHeight="1" x14ac:dyDescent="0.15">
      <c r="A13" s="139"/>
      <c r="B13" s="140"/>
      <c r="C13" s="140"/>
      <c r="D13" s="140"/>
      <c r="E13" s="140"/>
      <c r="F13" s="141"/>
      <c r="G13" s="744" t="s">
        <v>6</v>
      </c>
      <c r="H13" s="745"/>
      <c r="I13" s="636" t="s">
        <v>7</v>
      </c>
      <c r="J13" s="637"/>
      <c r="K13" s="637"/>
      <c r="L13" s="637"/>
      <c r="M13" s="637"/>
      <c r="N13" s="637"/>
      <c r="O13" s="638"/>
      <c r="P13" s="97" t="s">
        <v>563</v>
      </c>
      <c r="Q13" s="98"/>
      <c r="R13" s="98"/>
      <c r="S13" s="98"/>
      <c r="T13" s="98"/>
      <c r="U13" s="98"/>
      <c r="V13" s="99"/>
      <c r="W13" s="97" t="s">
        <v>563</v>
      </c>
      <c r="X13" s="98"/>
      <c r="Y13" s="98"/>
      <c r="Z13" s="98"/>
      <c r="AA13" s="98"/>
      <c r="AB13" s="98"/>
      <c r="AC13" s="99"/>
      <c r="AD13" s="97">
        <v>7</v>
      </c>
      <c r="AE13" s="98"/>
      <c r="AF13" s="98"/>
      <c r="AG13" s="98"/>
      <c r="AH13" s="98"/>
      <c r="AI13" s="98"/>
      <c r="AJ13" s="99"/>
      <c r="AK13" s="97">
        <v>7</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6"/>
      <c r="H14" s="747"/>
      <c r="I14" s="575" t="s">
        <v>8</v>
      </c>
      <c r="J14" s="630"/>
      <c r="K14" s="630"/>
      <c r="L14" s="630"/>
      <c r="M14" s="630"/>
      <c r="N14" s="630"/>
      <c r="O14" s="631"/>
      <c r="P14" s="97" t="s">
        <v>606</v>
      </c>
      <c r="Q14" s="98"/>
      <c r="R14" s="98"/>
      <c r="S14" s="98"/>
      <c r="T14" s="98"/>
      <c r="U14" s="98"/>
      <c r="V14" s="99"/>
      <c r="W14" s="97" t="s">
        <v>607</v>
      </c>
      <c r="X14" s="98"/>
      <c r="Y14" s="98"/>
      <c r="Z14" s="98"/>
      <c r="AA14" s="98"/>
      <c r="AB14" s="98"/>
      <c r="AC14" s="99"/>
      <c r="AD14" s="97" t="s">
        <v>607</v>
      </c>
      <c r="AE14" s="98"/>
      <c r="AF14" s="98"/>
      <c r="AG14" s="98"/>
      <c r="AH14" s="98"/>
      <c r="AI14" s="98"/>
      <c r="AJ14" s="99"/>
      <c r="AK14" s="97" t="s">
        <v>619</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6"/>
      <c r="H15" s="747"/>
      <c r="I15" s="575" t="s">
        <v>51</v>
      </c>
      <c r="J15" s="576"/>
      <c r="K15" s="576"/>
      <c r="L15" s="576"/>
      <c r="M15" s="576"/>
      <c r="N15" s="576"/>
      <c r="O15" s="577"/>
      <c r="P15" s="97" t="s">
        <v>608</v>
      </c>
      <c r="Q15" s="98"/>
      <c r="R15" s="98"/>
      <c r="S15" s="98"/>
      <c r="T15" s="98"/>
      <c r="U15" s="98"/>
      <c r="V15" s="99"/>
      <c r="W15" s="97" t="s">
        <v>608</v>
      </c>
      <c r="X15" s="98"/>
      <c r="Y15" s="98"/>
      <c r="Z15" s="98"/>
      <c r="AA15" s="98"/>
      <c r="AB15" s="98"/>
      <c r="AC15" s="99"/>
      <c r="AD15" s="97" t="s">
        <v>609</v>
      </c>
      <c r="AE15" s="98"/>
      <c r="AF15" s="98"/>
      <c r="AG15" s="98"/>
      <c r="AH15" s="98"/>
      <c r="AI15" s="98"/>
      <c r="AJ15" s="99"/>
      <c r="AK15" s="97" t="s">
        <v>609</v>
      </c>
      <c r="AL15" s="98"/>
      <c r="AM15" s="98"/>
      <c r="AN15" s="98"/>
      <c r="AO15" s="98"/>
      <c r="AP15" s="98"/>
      <c r="AQ15" s="99"/>
      <c r="AR15" s="97" t="s">
        <v>608</v>
      </c>
      <c r="AS15" s="98"/>
      <c r="AT15" s="98"/>
      <c r="AU15" s="98"/>
      <c r="AV15" s="98"/>
      <c r="AW15" s="98"/>
      <c r="AX15" s="629"/>
    </row>
    <row r="16" spans="1:50" ht="21" customHeight="1" x14ac:dyDescent="0.15">
      <c r="A16" s="139"/>
      <c r="B16" s="140"/>
      <c r="C16" s="140"/>
      <c r="D16" s="140"/>
      <c r="E16" s="140"/>
      <c r="F16" s="141"/>
      <c r="G16" s="746"/>
      <c r="H16" s="747"/>
      <c r="I16" s="575" t="s">
        <v>52</v>
      </c>
      <c r="J16" s="576"/>
      <c r="K16" s="576"/>
      <c r="L16" s="576"/>
      <c r="M16" s="576"/>
      <c r="N16" s="576"/>
      <c r="O16" s="577"/>
      <c r="P16" s="97" t="s">
        <v>608</v>
      </c>
      <c r="Q16" s="98"/>
      <c r="R16" s="98"/>
      <c r="S16" s="98"/>
      <c r="T16" s="98"/>
      <c r="U16" s="98"/>
      <c r="V16" s="99"/>
      <c r="W16" s="97" t="s">
        <v>609</v>
      </c>
      <c r="X16" s="98"/>
      <c r="Y16" s="98"/>
      <c r="Z16" s="98"/>
      <c r="AA16" s="98"/>
      <c r="AB16" s="98"/>
      <c r="AC16" s="99"/>
      <c r="AD16" s="97" t="s">
        <v>608</v>
      </c>
      <c r="AE16" s="98"/>
      <c r="AF16" s="98"/>
      <c r="AG16" s="98"/>
      <c r="AH16" s="98"/>
      <c r="AI16" s="98"/>
      <c r="AJ16" s="99"/>
      <c r="AK16" s="97" t="s">
        <v>620</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6"/>
      <c r="H17" s="747"/>
      <c r="I17" s="575" t="s">
        <v>50</v>
      </c>
      <c r="J17" s="630"/>
      <c r="K17" s="630"/>
      <c r="L17" s="630"/>
      <c r="M17" s="630"/>
      <c r="N17" s="630"/>
      <c r="O17" s="631"/>
      <c r="P17" s="97" t="s">
        <v>607</v>
      </c>
      <c r="Q17" s="98"/>
      <c r="R17" s="98"/>
      <c r="S17" s="98"/>
      <c r="T17" s="98"/>
      <c r="U17" s="98"/>
      <c r="V17" s="99"/>
      <c r="W17" s="97" t="s">
        <v>608</v>
      </c>
      <c r="X17" s="98"/>
      <c r="Y17" s="98"/>
      <c r="Z17" s="98"/>
      <c r="AA17" s="98"/>
      <c r="AB17" s="98"/>
      <c r="AC17" s="99"/>
      <c r="AD17" s="97" t="s">
        <v>608</v>
      </c>
      <c r="AE17" s="98"/>
      <c r="AF17" s="98"/>
      <c r="AG17" s="98"/>
      <c r="AH17" s="98"/>
      <c r="AI17" s="98"/>
      <c r="AJ17" s="99"/>
      <c r="AK17" s="97" t="s">
        <v>620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8"/>
      <c r="H18" s="749"/>
      <c r="I18" s="736" t="s">
        <v>20</v>
      </c>
      <c r="J18" s="737"/>
      <c r="K18" s="737"/>
      <c r="L18" s="737"/>
      <c r="M18" s="737"/>
      <c r="N18" s="737"/>
      <c r="O18" s="738"/>
      <c r="P18" s="103">
        <f>SUM(P13:V17)</f>
        <v>0</v>
      </c>
      <c r="Q18" s="104"/>
      <c r="R18" s="104"/>
      <c r="S18" s="104"/>
      <c r="T18" s="104"/>
      <c r="U18" s="104"/>
      <c r="V18" s="105"/>
      <c r="W18" s="103">
        <f>SUM(W13:AC17)</f>
        <v>0</v>
      </c>
      <c r="X18" s="104"/>
      <c r="Y18" s="104"/>
      <c r="Z18" s="104"/>
      <c r="AA18" s="104"/>
      <c r="AB18" s="104"/>
      <c r="AC18" s="105"/>
      <c r="AD18" s="103">
        <f>SUM(AD13:AJ17)</f>
        <v>7</v>
      </c>
      <c r="AE18" s="104"/>
      <c r="AF18" s="104"/>
      <c r="AG18" s="104"/>
      <c r="AH18" s="104"/>
      <c r="AI18" s="104"/>
      <c r="AJ18" s="105"/>
      <c r="AK18" s="103">
        <f>SUM(AK13:AQ17)</f>
        <v>7</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3</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0.42857142857142855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1" t="s">
        <v>497</v>
      </c>
      <c r="H21" s="932"/>
      <c r="I21" s="932"/>
      <c r="J21" s="932"/>
      <c r="K21" s="932"/>
      <c r="L21" s="932"/>
      <c r="M21" s="932"/>
      <c r="N21" s="932"/>
      <c r="O21" s="932"/>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0.42857142857142855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8"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560</v>
      </c>
      <c r="AR31" s="133"/>
      <c r="AS31" s="134" t="s">
        <v>356</v>
      </c>
      <c r="AT31" s="169"/>
      <c r="AU31" s="269">
        <v>34</v>
      </c>
      <c r="AV31" s="269"/>
      <c r="AW31" s="377" t="s">
        <v>300</v>
      </c>
      <c r="AX31" s="378"/>
    </row>
    <row r="32" spans="1:50" ht="23.25" customHeight="1" x14ac:dyDescent="0.15">
      <c r="A32" s="515"/>
      <c r="B32" s="513"/>
      <c r="C32" s="513"/>
      <c r="D32" s="513"/>
      <c r="E32" s="513"/>
      <c r="F32" s="514"/>
      <c r="G32" s="540" t="s">
        <v>559</v>
      </c>
      <c r="H32" s="541"/>
      <c r="I32" s="541"/>
      <c r="J32" s="541"/>
      <c r="K32" s="541"/>
      <c r="L32" s="541"/>
      <c r="M32" s="541"/>
      <c r="N32" s="541"/>
      <c r="O32" s="542"/>
      <c r="P32" s="158" t="s">
        <v>624</v>
      </c>
      <c r="Q32" s="158"/>
      <c r="R32" s="158"/>
      <c r="S32" s="158"/>
      <c r="T32" s="158"/>
      <c r="U32" s="158"/>
      <c r="V32" s="158"/>
      <c r="W32" s="158"/>
      <c r="X32" s="229"/>
      <c r="Y32" s="336" t="s">
        <v>12</v>
      </c>
      <c r="Z32" s="549"/>
      <c r="AA32" s="550"/>
      <c r="AB32" s="522" t="s">
        <v>14</v>
      </c>
      <c r="AC32" s="522"/>
      <c r="AD32" s="522"/>
      <c r="AE32" s="362">
        <v>37.200000000000003</v>
      </c>
      <c r="AF32" s="363"/>
      <c r="AG32" s="363"/>
      <c r="AH32" s="363"/>
      <c r="AI32" s="362">
        <v>38.700000000000003</v>
      </c>
      <c r="AJ32" s="363"/>
      <c r="AK32" s="363"/>
      <c r="AL32" s="363"/>
      <c r="AM32" s="362"/>
      <c r="AN32" s="363"/>
      <c r="AO32" s="363"/>
      <c r="AP32" s="363"/>
      <c r="AQ32" s="100" t="s">
        <v>562</v>
      </c>
      <c r="AR32" s="101"/>
      <c r="AS32" s="101"/>
      <c r="AT32" s="102"/>
      <c r="AU32" s="363" t="s">
        <v>560</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2">
        <v>38.1</v>
      </c>
      <c r="AF33" s="363"/>
      <c r="AG33" s="363"/>
      <c r="AH33" s="363"/>
      <c r="AI33" s="362">
        <v>39.799999999999997</v>
      </c>
      <c r="AJ33" s="363"/>
      <c r="AK33" s="363"/>
      <c r="AL33" s="363"/>
      <c r="AM33" s="362">
        <v>41.8</v>
      </c>
      <c r="AN33" s="363"/>
      <c r="AO33" s="363"/>
      <c r="AP33" s="363"/>
      <c r="AQ33" s="100" t="s">
        <v>561</v>
      </c>
      <c r="AR33" s="101"/>
      <c r="AS33" s="101"/>
      <c r="AT33" s="102"/>
      <c r="AU33" s="363">
        <v>50</v>
      </c>
      <c r="AV33" s="363"/>
      <c r="AW33" s="363"/>
      <c r="AX33" s="365"/>
    </row>
    <row r="34" spans="1:50" ht="32.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f>AE32/AE33*100</f>
        <v>97.637795275590548</v>
      </c>
      <c r="AF34" s="363"/>
      <c r="AG34" s="363"/>
      <c r="AH34" s="363"/>
      <c r="AI34" s="362">
        <f>AI32/AI33*100</f>
        <v>97.236180904522627</v>
      </c>
      <c r="AJ34" s="363"/>
      <c r="AK34" s="363"/>
      <c r="AL34" s="363"/>
      <c r="AM34" s="362" t="s">
        <v>563</v>
      </c>
      <c r="AN34" s="363"/>
      <c r="AO34" s="363"/>
      <c r="AP34" s="363"/>
      <c r="AQ34" s="100" t="s">
        <v>561</v>
      </c>
      <c r="AR34" s="101"/>
      <c r="AS34" s="101"/>
      <c r="AT34" s="102"/>
      <c r="AU34" s="363" t="s">
        <v>561</v>
      </c>
      <c r="AV34" s="363"/>
      <c r="AW34" s="363"/>
      <c r="AX34" s="365"/>
    </row>
    <row r="35" spans="1:50" ht="23.25" customHeight="1" x14ac:dyDescent="0.15">
      <c r="A35" s="902" t="s">
        <v>528</v>
      </c>
      <c r="B35" s="903"/>
      <c r="C35" s="903"/>
      <c r="D35" s="903"/>
      <c r="E35" s="903"/>
      <c r="F35" s="904"/>
      <c r="G35" s="908" t="s">
        <v>566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2" t="s">
        <v>491</v>
      </c>
      <c r="B37" s="643"/>
      <c r="C37" s="643"/>
      <c r="D37" s="643"/>
      <c r="E37" s="643"/>
      <c r="F37" s="644"/>
      <c r="G37" s="565" t="s">
        <v>265</v>
      </c>
      <c r="H37" s="379"/>
      <c r="I37" s="379"/>
      <c r="J37" s="379"/>
      <c r="K37" s="379"/>
      <c r="L37" s="379"/>
      <c r="M37" s="379"/>
      <c r="N37" s="379"/>
      <c r="O37" s="566"/>
      <c r="P37" s="632" t="s">
        <v>59</v>
      </c>
      <c r="Q37" s="379"/>
      <c r="R37" s="379"/>
      <c r="S37" s="379"/>
      <c r="T37" s="379"/>
      <c r="U37" s="379"/>
      <c r="V37" s="379"/>
      <c r="W37" s="379"/>
      <c r="X37" s="566"/>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81"/>
      <c r="AC40" s="681"/>
      <c r="AD40" s="681"/>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491</v>
      </c>
      <c r="B44" s="643"/>
      <c r="C44" s="643"/>
      <c r="D44" s="643"/>
      <c r="E44" s="643"/>
      <c r="F44" s="644"/>
      <c r="G44" s="565" t="s">
        <v>265</v>
      </c>
      <c r="H44" s="379"/>
      <c r="I44" s="379"/>
      <c r="J44" s="379"/>
      <c r="K44" s="379"/>
      <c r="L44" s="379"/>
      <c r="M44" s="379"/>
      <c r="N44" s="379"/>
      <c r="O44" s="566"/>
      <c r="P44" s="632" t="s">
        <v>59</v>
      </c>
      <c r="Q44" s="379"/>
      <c r="R44" s="379"/>
      <c r="S44" s="379"/>
      <c r="T44" s="379"/>
      <c r="U44" s="379"/>
      <c r="V44" s="379"/>
      <c r="W44" s="379"/>
      <c r="X44" s="566"/>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81"/>
      <c r="AC47" s="681"/>
      <c r="AD47" s="68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2" t="s">
        <v>59</v>
      </c>
      <c r="Q51" s="379"/>
      <c r="R51" s="379"/>
      <c r="S51" s="379"/>
      <c r="T51" s="379"/>
      <c r="U51" s="379"/>
      <c r="V51" s="379"/>
      <c r="W51" s="379"/>
      <c r="X51" s="566"/>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81"/>
      <c r="AC54" s="681"/>
      <c r="AD54" s="68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2" t="s">
        <v>59</v>
      </c>
      <c r="Q58" s="379"/>
      <c r="R58" s="379"/>
      <c r="S58" s="379"/>
      <c r="T58" s="379"/>
      <c r="U58" s="379"/>
      <c r="V58" s="379"/>
      <c r="W58" s="379"/>
      <c r="X58" s="566"/>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81"/>
      <c r="AC61" s="681"/>
      <c r="AD61" s="68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6" t="s">
        <v>357</v>
      </c>
      <c r="AF65" s="367"/>
      <c r="AG65" s="367"/>
      <c r="AH65" s="368"/>
      <c r="AI65" s="366" t="s">
        <v>363</v>
      </c>
      <c r="AJ65" s="367"/>
      <c r="AK65" s="367"/>
      <c r="AL65" s="368"/>
      <c r="AM65" s="373" t="s">
        <v>472</v>
      </c>
      <c r="AN65" s="373"/>
      <c r="AO65" s="373"/>
      <c r="AP65" s="366"/>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518</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518</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519</v>
      </c>
      <c r="AC69" s="980"/>
      <c r="AD69" s="980"/>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517</v>
      </c>
      <c r="X70" s="949"/>
      <c r="Y70" s="954" t="s">
        <v>12</v>
      </c>
      <c r="Z70" s="954"/>
      <c r="AA70" s="955"/>
      <c r="AB70" s="956" t="s">
        <v>518</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518</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519</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6" t="s">
        <v>531</v>
      </c>
      <c r="B78" s="917"/>
      <c r="C78" s="917"/>
      <c r="D78" s="917"/>
      <c r="E78" s="914" t="s">
        <v>465</v>
      </c>
      <c r="F78" s="915"/>
      <c r="G78" s="57" t="s">
        <v>365</v>
      </c>
      <c r="H78" s="794"/>
      <c r="I78" s="242"/>
      <c r="J78" s="242"/>
      <c r="K78" s="242"/>
      <c r="L78" s="242"/>
      <c r="M78" s="242"/>
      <c r="N78" s="242"/>
      <c r="O78" s="795"/>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19"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0"/>
      <c r="B81" s="854"/>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4"/>
      <c r="R87" s="804"/>
      <c r="S87" s="804"/>
      <c r="T87" s="804"/>
      <c r="U87" s="804"/>
      <c r="V87" s="804"/>
      <c r="W87" s="804"/>
      <c r="X87" s="805"/>
      <c r="Y87" s="757" t="s">
        <v>62</v>
      </c>
      <c r="Z87" s="758"/>
      <c r="AA87" s="759"/>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6"/>
      <c r="Q88" s="806"/>
      <c r="R88" s="806"/>
      <c r="S88" s="806"/>
      <c r="T88" s="806"/>
      <c r="U88" s="806"/>
      <c r="V88" s="806"/>
      <c r="W88" s="806"/>
      <c r="X88" s="807"/>
      <c r="Y88" s="731" t="s">
        <v>54</v>
      </c>
      <c r="Z88" s="732"/>
      <c r="AA88" s="733"/>
      <c r="AB88" s="681"/>
      <c r="AC88" s="681"/>
      <c r="AD88" s="681"/>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8"/>
      <c r="Y89" s="731" t="s">
        <v>13</v>
      </c>
      <c r="Z89" s="732"/>
      <c r="AA89" s="733"/>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4"/>
      <c r="R92" s="804"/>
      <c r="S92" s="804"/>
      <c r="T92" s="804"/>
      <c r="U92" s="804"/>
      <c r="V92" s="804"/>
      <c r="W92" s="804"/>
      <c r="X92" s="805"/>
      <c r="Y92" s="757" t="s">
        <v>62</v>
      </c>
      <c r="Z92" s="758"/>
      <c r="AA92" s="759"/>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6"/>
      <c r="Q93" s="806"/>
      <c r="R93" s="806"/>
      <c r="S93" s="806"/>
      <c r="T93" s="806"/>
      <c r="U93" s="806"/>
      <c r="V93" s="806"/>
      <c r="W93" s="806"/>
      <c r="X93" s="807"/>
      <c r="Y93" s="731" t="s">
        <v>54</v>
      </c>
      <c r="Z93" s="732"/>
      <c r="AA93" s="733"/>
      <c r="AB93" s="681"/>
      <c r="AC93" s="681"/>
      <c r="AD93" s="681"/>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8"/>
      <c r="Y94" s="731" t="s">
        <v>13</v>
      </c>
      <c r="Z94" s="732"/>
      <c r="AA94" s="733"/>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4"/>
      <c r="R97" s="804"/>
      <c r="S97" s="804"/>
      <c r="T97" s="804"/>
      <c r="U97" s="804"/>
      <c r="V97" s="804"/>
      <c r="W97" s="804"/>
      <c r="X97" s="805"/>
      <c r="Y97" s="757" t="s">
        <v>62</v>
      </c>
      <c r="Z97" s="758"/>
      <c r="AA97" s="759"/>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541</v>
      </c>
      <c r="AV100" s="934"/>
      <c r="AW100" s="934"/>
      <c r="AX100" s="936"/>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18" t="s">
        <v>55</v>
      </c>
      <c r="Z101" s="717"/>
      <c r="AA101" s="718"/>
      <c r="AB101" s="551" t="s">
        <v>568</v>
      </c>
      <c r="AC101" s="551"/>
      <c r="AD101" s="551"/>
      <c r="AE101" s="362" t="s">
        <v>569</v>
      </c>
      <c r="AF101" s="363"/>
      <c r="AG101" s="363"/>
      <c r="AH101" s="364"/>
      <c r="AI101" s="362" t="s">
        <v>569</v>
      </c>
      <c r="AJ101" s="363"/>
      <c r="AK101" s="363"/>
      <c r="AL101" s="364"/>
      <c r="AM101" s="362">
        <v>10</v>
      </c>
      <c r="AN101" s="363"/>
      <c r="AO101" s="363"/>
      <c r="AP101" s="364"/>
      <c r="AQ101" s="362" t="s">
        <v>573</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568</v>
      </c>
      <c r="AC102" s="551"/>
      <c r="AD102" s="551"/>
      <c r="AE102" s="356" t="s">
        <v>569</v>
      </c>
      <c r="AF102" s="356"/>
      <c r="AG102" s="356"/>
      <c r="AH102" s="356"/>
      <c r="AI102" s="356" t="s">
        <v>569</v>
      </c>
      <c r="AJ102" s="356"/>
      <c r="AK102" s="356"/>
      <c r="AL102" s="356"/>
      <c r="AM102" s="356">
        <v>15</v>
      </c>
      <c r="AN102" s="356"/>
      <c r="AO102" s="356"/>
      <c r="AP102" s="356"/>
      <c r="AQ102" s="819">
        <v>15</v>
      </c>
      <c r="AR102" s="820"/>
      <c r="AS102" s="820"/>
      <c r="AT102" s="821"/>
      <c r="AU102" s="819"/>
      <c r="AV102" s="820"/>
      <c r="AW102" s="820"/>
      <c r="AX102" s="821"/>
    </row>
    <row r="103" spans="1:60" ht="31.5" hidden="1" customHeight="1" x14ac:dyDescent="0.15">
      <c r="A103" s="488" t="s">
        <v>493</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9"/>
      <c r="AV105" s="820"/>
      <c r="AW105" s="820"/>
      <c r="AX105" s="821"/>
    </row>
    <row r="106" spans="1:60" ht="31.5" hidden="1" customHeight="1" x14ac:dyDescent="0.15">
      <c r="A106" s="488" t="s">
        <v>493</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9"/>
      <c r="AV108" s="820"/>
      <c r="AW108" s="820"/>
      <c r="AX108" s="821"/>
    </row>
    <row r="109" spans="1:60" ht="31.5" hidden="1" customHeight="1" x14ac:dyDescent="0.15">
      <c r="A109" s="488" t="s">
        <v>493</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9"/>
      <c r="AV111" s="820"/>
      <c r="AW111" s="820"/>
      <c r="AX111" s="821"/>
    </row>
    <row r="112" spans="1:60" ht="31.5" hidden="1" customHeight="1" x14ac:dyDescent="0.15">
      <c r="A112" s="488" t="s">
        <v>493</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571</v>
      </c>
      <c r="AC116" s="299"/>
      <c r="AD116" s="300"/>
      <c r="AE116" s="356" t="s">
        <v>574</v>
      </c>
      <c r="AF116" s="356"/>
      <c r="AG116" s="356"/>
      <c r="AH116" s="356"/>
      <c r="AI116" s="356" t="s">
        <v>575</v>
      </c>
      <c r="AJ116" s="356"/>
      <c r="AK116" s="356"/>
      <c r="AL116" s="356"/>
      <c r="AM116" s="356">
        <v>0.3</v>
      </c>
      <c r="AN116" s="356"/>
      <c r="AO116" s="356"/>
      <c r="AP116" s="356"/>
      <c r="AQ116" s="362">
        <v>0.7</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298" t="s">
        <v>572</v>
      </c>
      <c r="AC117" s="299"/>
      <c r="AD117" s="300"/>
      <c r="AE117" s="304" t="s">
        <v>576</v>
      </c>
      <c r="AF117" s="304"/>
      <c r="AG117" s="304"/>
      <c r="AH117" s="304"/>
      <c r="AI117" s="304" t="s">
        <v>577</v>
      </c>
      <c r="AJ117" s="304"/>
      <c r="AK117" s="304"/>
      <c r="AL117" s="304"/>
      <c r="AM117" s="304" t="s">
        <v>578</v>
      </c>
      <c r="AN117" s="304"/>
      <c r="AO117" s="304"/>
      <c r="AP117" s="304"/>
      <c r="AQ117" s="304" t="s">
        <v>579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580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581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563</v>
      </c>
      <c r="AR133" s="269"/>
      <c r="AS133" s="134" t="s">
        <v>356</v>
      </c>
      <c r="AT133" s="169"/>
      <c r="AU133" s="133">
        <v>34</v>
      </c>
      <c r="AV133" s="133"/>
      <c r="AW133" s="134" t="s">
        <v>300</v>
      </c>
      <c r="AX133" s="135"/>
    </row>
    <row r="134" spans="1:50" ht="39.75" customHeight="1" x14ac:dyDescent="0.15">
      <c r="A134" s="999"/>
      <c r="B134" s="250"/>
      <c r="C134" s="249"/>
      <c r="D134" s="250"/>
      <c r="E134" s="249"/>
      <c r="F134" s="312"/>
      <c r="G134" s="228" t="s">
        <v>582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583</v>
      </c>
      <c r="AC134" s="219"/>
      <c r="AD134" s="219"/>
      <c r="AE134" s="264">
        <v>37.200000000000003</v>
      </c>
      <c r="AF134" s="101"/>
      <c r="AG134" s="101"/>
      <c r="AH134" s="101"/>
      <c r="AI134" s="264">
        <v>38.700000000000003</v>
      </c>
      <c r="AJ134" s="101"/>
      <c r="AK134" s="101"/>
      <c r="AL134" s="101"/>
      <c r="AM134" s="264"/>
      <c r="AN134" s="101"/>
      <c r="AO134" s="101"/>
      <c r="AP134" s="101"/>
      <c r="AQ134" s="264" t="s">
        <v>563</v>
      </c>
      <c r="AR134" s="101"/>
      <c r="AS134" s="101"/>
      <c r="AT134" s="101"/>
      <c r="AU134" s="264" t="s">
        <v>563</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79" t="s">
        <v>583</v>
      </c>
      <c r="AC135" s="219"/>
      <c r="AD135" s="219"/>
      <c r="AE135" s="264">
        <v>38.1</v>
      </c>
      <c r="AF135" s="101"/>
      <c r="AG135" s="101"/>
      <c r="AH135" s="101"/>
      <c r="AI135" s="264">
        <v>39.799999999999997</v>
      </c>
      <c r="AJ135" s="101"/>
      <c r="AK135" s="101"/>
      <c r="AL135" s="101"/>
      <c r="AM135" s="264">
        <v>41.8</v>
      </c>
      <c r="AN135" s="101"/>
      <c r="AO135" s="101"/>
      <c r="AP135" s="101"/>
      <c r="AQ135" s="264" t="s">
        <v>563</v>
      </c>
      <c r="AR135" s="101"/>
      <c r="AS135" s="101"/>
      <c r="AT135" s="101"/>
      <c r="AU135" s="264">
        <v>50</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584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585</v>
      </c>
      <c r="K430" s="240"/>
      <c r="L430" s="240"/>
      <c r="M430" s="240"/>
      <c r="N430" s="240"/>
      <c r="O430" s="240"/>
      <c r="P430" s="240"/>
      <c r="Q430" s="240"/>
      <c r="R430" s="240"/>
      <c r="S430" s="240"/>
      <c r="T430" s="241"/>
      <c r="U430" s="242" t="s">
        <v>586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v>24</v>
      </c>
      <c r="AF432" s="133"/>
      <c r="AG432" s="134" t="s">
        <v>356</v>
      </c>
      <c r="AH432" s="169"/>
      <c r="AI432" s="179"/>
      <c r="AJ432" s="179"/>
      <c r="AK432" s="179"/>
      <c r="AL432" s="174"/>
      <c r="AM432" s="179"/>
      <c r="AN432" s="179"/>
      <c r="AO432" s="179"/>
      <c r="AP432" s="174"/>
      <c r="AQ432" s="215" t="s">
        <v>569</v>
      </c>
      <c r="AR432" s="133"/>
      <c r="AS432" s="134" t="s">
        <v>356</v>
      </c>
      <c r="AT432" s="169"/>
      <c r="AU432" s="133">
        <v>34</v>
      </c>
      <c r="AV432" s="133"/>
      <c r="AW432" s="134" t="s">
        <v>300</v>
      </c>
      <c r="AX432" s="135"/>
    </row>
    <row r="433" spans="1:50" ht="23.25" customHeight="1" x14ac:dyDescent="0.15">
      <c r="A433" s="999"/>
      <c r="B433" s="250"/>
      <c r="C433" s="249"/>
      <c r="D433" s="250"/>
      <c r="E433" s="163"/>
      <c r="F433" s="164"/>
      <c r="G433" s="228" t="s">
        <v>587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599" t="s">
        <v>14</v>
      </c>
      <c r="AC433" s="599"/>
      <c r="AD433" s="599"/>
      <c r="AE433" s="100">
        <v>33.5</v>
      </c>
      <c r="AF433" s="101"/>
      <c r="AG433" s="101"/>
      <c r="AH433" s="101"/>
      <c r="AI433" s="100"/>
      <c r="AJ433" s="101"/>
      <c r="AK433" s="101"/>
      <c r="AL433" s="101"/>
      <c r="AM433" s="100" t="s">
        <v>563</v>
      </c>
      <c r="AN433" s="101"/>
      <c r="AO433" s="101"/>
      <c r="AP433" s="102"/>
      <c r="AQ433" s="100" t="s">
        <v>588</v>
      </c>
      <c r="AR433" s="101"/>
      <c r="AS433" s="101"/>
      <c r="AT433" s="102"/>
      <c r="AU433" s="101" t="s">
        <v>574</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599" t="s">
        <v>14</v>
      </c>
      <c r="AC434" s="599"/>
      <c r="AD434" s="599"/>
      <c r="AE434" s="100">
        <v>33.5</v>
      </c>
      <c r="AF434" s="101"/>
      <c r="AG434" s="101"/>
      <c r="AH434" s="102"/>
      <c r="AI434" s="100">
        <v>41.8</v>
      </c>
      <c r="AJ434" s="101"/>
      <c r="AK434" s="101"/>
      <c r="AL434" s="101"/>
      <c r="AM434" s="100">
        <v>43.4</v>
      </c>
      <c r="AN434" s="101"/>
      <c r="AO434" s="101"/>
      <c r="AP434" s="102"/>
      <c r="AQ434" s="100" t="s">
        <v>588</v>
      </c>
      <c r="AR434" s="101"/>
      <c r="AS434" s="101"/>
      <c r="AT434" s="102"/>
      <c r="AU434" s="101">
        <v>50</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v>100</v>
      </c>
      <c r="AF435" s="101"/>
      <c r="AG435" s="101"/>
      <c r="AH435" s="102"/>
      <c r="AI435" s="100" t="s">
        <v>569</v>
      </c>
      <c r="AJ435" s="101"/>
      <c r="AK435" s="101"/>
      <c r="AL435" s="101"/>
      <c r="AM435" s="100" t="s">
        <v>569</v>
      </c>
      <c r="AN435" s="101"/>
      <c r="AO435" s="101"/>
      <c r="AP435" s="102"/>
      <c r="AQ435" s="100" t="s">
        <v>574</v>
      </c>
      <c r="AR435" s="101"/>
      <c r="AS435" s="101"/>
      <c r="AT435" s="102"/>
      <c r="AU435" s="101" t="s">
        <v>569</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9"/>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t="s">
        <v>589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6.5"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555</v>
      </c>
      <c r="AE702" s="901"/>
      <c r="AF702" s="901"/>
      <c r="AG702" s="890" t="s">
        <v>590</v>
      </c>
      <c r="AH702" s="891"/>
      <c r="AI702" s="891"/>
      <c r="AJ702" s="891"/>
      <c r="AK702" s="891"/>
      <c r="AL702" s="891"/>
      <c r="AM702" s="891"/>
      <c r="AN702" s="891"/>
      <c r="AO702" s="891"/>
      <c r="AP702" s="891"/>
      <c r="AQ702" s="891"/>
      <c r="AR702" s="891"/>
      <c r="AS702" s="891"/>
      <c r="AT702" s="891"/>
      <c r="AU702" s="891"/>
      <c r="AV702" s="891"/>
      <c r="AW702" s="891"/>
      <c r="AX702" s="892"/>
    </row>
    <row r="703" spans="1:50" ht="68.25" customHeight="1" x14ac:dyDescent="0.15">
      <c r="A703" s="531"/>
      <c r="B703" s="53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89"/>
      <c r="AD703" s="151" t="s">
        <v>555</v>
      </c>
      <c r="AE703" s="152"/>
      <c r="AF703" s="152"/>
      <c r="AG703" s="665" t="s">
        <v>600</v>
      </c>
      <c r="AH703" s="666"/>
      <c r="AI703" s="666"/>
      <c r="AJ703" s="666"/>
      <c r="AK703" s="666"/>
      <c r="AL703" s="666"/>
      <c r="AM703" s="666"/>
      <c r="AN703" s="666"/>
      <c r="AO703" s="666"/>
      <c r="AP703" s="666"/>
      <c r="AQ703" s="666"/>
      <c r="AR703" s="666"/>
      <c r="AS703" s="666"/>
      <c r="AT703" s="666"/>
      <c r="AU703" s="666"/>
      <c r="AV703" s="666"/>
      <c r="AW703" s="666"/>
      <c r="AX703" s="667"/>
    </row>
    <row r="704" spans="1:50" ht="51.75" customHeight="1" x14ac:dyDescent="0.15">
      <c r="A704" s="533"/>
      <c r="B704" s="534"/>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5" t="s">
        <v>555</v>
      </c>
      <c r="AE704" s="586"/>
      <c r="AF704" s="586"/>
      <c r="AG704" s="429" t="s">
        <v>591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555</v>
      </c>
      <c r="AE705" s="735"/>
      <c r="AF705" s="735"/>
      <c r="AG705" s="157" t="s">
        <v>622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2"/>
      <c r="C706" s="615"/>
      <c r="D706" s="616"/>
      <c r="E706" s="685" t="s">
        <v>529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593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2"/>
      <c r="C707" s="617"/>
      <c r="D707" s="618"/>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593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8" t="s">
        <v>555</v>
      </c>
      <c r="AE708" s="669"/>
      <c r="AF708" s="669"/>
      <c r="AG708" s="526" t="s">
        <v>594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6"/>
      <c r="B709" s="657"/>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592</v>
      </c>
      <c r="AE709" s="152"/>
      <c r="AF709" s="152"/>
      <c r="AG709" s="665" t="s">
        <v>563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592</v>
      </c>
      <c r="AE710" s="152"/>
      <c r="AF710" s="152"/>
      <c r="AG710" s="665" t="s">
        <v>563</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5" t="s">
        <v>601</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555</v>
      </c>
      <c r="AE712" s="586"/>
      <c r="AF712" s="586"/>
      <c r="AG712" s="594" t="s">
        <v>621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592</v>
      </c>
      <c r="AE713" s="152"/>
      <c r="AF713" s="153"/>
      <c r="AG713" s="665" t="s">
        <v>595</v>
      </c>
      <c r="AH713" s="666"/>
      <c r="AI713" s="666"/>
      <c r="AJ713" s="666"/>
      <c r="AK713" s="666"/>
      <c r="AL713" s="666"/>
      <c r="AM713" s="666"/>
      <c r="AN713" s="666"/>
      <c r="AO713" s="666"/>
      <c r="AP713" s="666"/>
      <c r="AQ713" s="666"/>
      <c r="AR713" s="666"/>
      <c r="AS713" s="666"/>
      <c r="AT713" s="666"/>
      <c r="AU713" s="666"/>
      <c r="AV713" s="666"/>
      <c r="AW713" s="666"/>
      <c r="AX713" s="667"/>
    </row>
    <row r="714" spans="1:50" ht="31.5" customHeight="1" x14ac:dyDescent="0.15">
      <c r="A714" s="658"/>
      <c r="B714" s="659"/>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555</v>
      </c>
      <c r="AE714" s="592"/>
      <c r="AF714" s="593"/>
      <c r="AG714" s="691" t="s">
        <v>602</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555</v>
      </c>
      <c r="AE715" s="669"/>
      <c r="AF715" s="779"/>
      <c r="AG715" s="526" t="s">
        <v>596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592</v>
      </c>
      <c r="AE716" s="761"/>
      <c r="AF716" s="761"/>
      <c r="AG716" s="665" t="s">
        <v>616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5" t="s">
        <v>603</v>
      </c>
      <c r="AH717" s="666"/>
      <c r="AI717" s="666"/>
      <c r="AJ717" s="666"/>
      <c r="AK717" s="666"/>
      <c r="AL717" s="666"/>
      <c r="AM717" s="666"/>
      <c r="AN717" s="666"/>
      <c r="AO717" s="666"/>
      <c r="AP717" s="666"/>
      <c r="AQ717" s="666"/>
      <c r="AR717" s="666"/>
      <c r="AS717" s="666"/>
      <c r="AT717" s="666"/>
      <c r="AU717" s="666"/>
      <c r="AV717" s="666"/>
      <c r="AW717" s="666"/>
      <c r="AX717" s="667"/>
    </row>
    <row r="718" spans="1:50" ht="43.5" customHeight="1" x14ac:dyDescent="0.15">
      <c r="A718" s="658"/>
      <c r="B718" s="659"/>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555</v>
      </c>
      <c r="AE718" s="152"/>
      <c r="AF718" s="152"/>
      <c r="AG718" s="160" t="s">
        <v>610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592</v>
      </c>
      <c r="AE719" s="669"/>
      <c r="AF719" s="669"/>
      <c r="AG719" s="157" t="s">
        <v>616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1"/>
      <c r="E726" s="581"/>
      <c r="F726" s="582"/>
      <c r="G726" s="799" t="s">
        <v>604</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7" t="s">
        <v>57</v>
      </c>
      <c r="D727" s="698"/>
      <c r="E727" s="698"/>
      <c r="F727" s="699"/>
      <c r="G727" s="797" t="s">
        <v>623</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611</v>
      </c>
      <c r="F737" s="111"/>
      <c r="G737" s="111"/>
      <c r="H737" s="111"/>
      <c r="I737" s="111"/>
      <c r="J737" s="111"/>
      <c r="K737" s="111"/>
      <c r="L737" s="111"/>
      <c r="M737" s="111"/>
      <c r="N737" s="112" t="s">
        <v>358</v>
      </c>
      <c r="O737" s="112"/>
      <c r="P737" s="112"/>
      <c r="Q737" s="112"/>
      <c r="R737" s="111" t="s">
        <v>611</v>
      </c>
      <c r="S737" s="111"/>
      <c r="T737" s="111"/>
      <c r="U737" s="111"/>
      <c r="V737" s="111"/>
      <c r="W737" s="111"/>
      <c r="X737" s="111"/>
      <c r="Y737" s="111"/>
      <c r="Z737" s="111"/>
      <c r="AA737" s="112" t="s">
        <v>359</v>
      </c>
      <c r="AB737" s="112"/>
      <c r="AC737" s="112"/>
      <c r="AD737" s="112"/>
      <c r="AE737" s="111" t="s">
        <v>611</v>
      </c>
      <c r="AF737" s="111"/>
      <c r="AG737" s="111"/>
      <c r="AH737" s="111"/>
      <c r="AI737" s="111"/>
      <c r="AJ737" s="111"/>
      <c r="AK737" s="111"/>
      <c r="AL737" s="111"/>
      <c r="AM737" s="111"/>
      <c r="AN737" s="112" t="s">
        <v>360</v>
      </c>
      <c r="AO737" s="112"/>
      <c r="AP737" s="112"/>
      <c r="AQ737" s="112"/>
      <c r="AR737" s="113" t="s">
        <v>611</v>
      </c>
      <c r="AS737" s="114"/>
      <c r="AT737" s="114"/>
      <c r="AU737" s="114"/>
      <c r="AV737" s="114"/>
      <c r="AW737" s="114"/>
      <c r="AX737" s="115"/>
      <c r="AY737" s="89"/>
      <c r="AZ737" s="89"/>
    </row>
    <row r="738" spans="1:52" ht="24.75" customHeight="1" x14ac:dyDescent="0.15">
      <c r="A738" s="116" t="s">
        <v>361</v>
      </c>
      <c r="B738" s="117"/>
      <c r="C738" s="117"/>
      <c r="D738" s="118"/>
      <c r="E738" s="111" t="s">
        <v>611</v>
      </c>
      <c r="F738" s="111"/>
      <c r="G738" s="111"/>
      <c r="H738" s="111"/>
      <c r="I738" s="111"/>
      <c r="J738" s="111"/>
      <c r="K738" s="111"/>
      <c r="L738" s="111"/>
      <c r="M738" s="111"/>
      <c r="N738" s="112" t="s">
        <v>362</v>
      </c>
      <c r="O738" s="112"/>
      <c r="P738" s="112"/>
      <c r="Q738" s="112"/>
      <c r="R738" s="111" t="s">
        <v>612</v>
      </c>
      <c r="S738" s="111"/>
      <c r="T738" s="111"/>
      <c r="U738" s="111"/>
      <c r="V738" s="111"/>
      <c r="W738" s="111"/>
      <c r="X738" s="111"/>
      <c r="Y738" s="111"/>
      <c r="Z738" s="111"/>
      <c r="AA738" s="112" t="s">
        <v>482</v>
      </c>
      <c r="AB738" s="112"/>
      <c r="AC738" s="112"/>
      <c r="AD738" s="112"/>
      <c r="AE738" s="111" t="s">
        <v>605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435</v>
      </c>
      <c r="J739" s="106"/>
      <c r="K739" s="91" t="str">
        <f>IF(OR(I739="　", I739=""), "", "-")</f>
        <v>-</v>
      </c>
      <c r="L739" s="107">
        <v>26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534</v>
      </c>
      <c r="B779" s="763"/>
      <c r="C779" s="763"/>
      <c r="D779" s="763"/>
      <c r="E779" s="763"/>
      <c r="F779" s="764"/>
      <c r="G779" s="440" t="s">
        <v>598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6.75" customHeight="1" x14ac:dyDescent="0.15">
      <c r="A781" s="556"/>
      <c r="B781" s="765"/>
      <c r="C781" s="765"/>
      <c r="D781" s="765"/>
      <c r="E781" s="765"/>
      <c r="F781" s="766"/>
      <c r="G781" s="449" t="s">
        <v>617</v>
      </c>
      <c r="H781" s="450"/>
      <c r="I781" s="450"/>
      <c r="J781" s="450"/>
      <c r="K781" s="451"/>
      <c r="L781" s="452" t="s">
        <v>618</v>
      </c>
      <c r="M781" s="453"/>
      <c r="N781" s="453"/>
      <c r="O781" s="453"/>
      <c r="P781" s="453"/>
      <c r="Q781" s="453"/>
      <c r="R781" s="453"/>
      <c r="S781" s="453"/>
      <c r="T781" s="453"/>
      <c r="U781" s="453"/>
      <c r="V781" s="453"/>
      <c r="W781" s="453"/>
      <c r="X781" s="454"/>
      <c r="Y781" s="455">
        <v>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5"/>
      <c r="C782" s="765"/>
      <c r="D782" s="765"/>
      <c r="E782" s="765"/>
      <c r="F782" s="766"/>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5"/>
      <c r="C783" s="765"/>
      <c r="D783" s="765"/>
      <c r="E783" s="765"/>
      <c r="F783" s="766"/>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5"/>
      <c r="C784" s="765"/>
      <c r="D784" s="765"/>
      <c r="E784" s="765"/>
      <c r="F784" s="766"/>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5"/>
      <c r="C785" s="765"/>
      <c r="D785" s="765"/>
      <c r="E785" s="765"/>
      <c r="F785" s="766"/>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5"/>
      <c r="C786" s="765"/>
      <c r="D786" s="765"/>
      <c r="E786" s="765"/>
      <c r="F786" s="766"/>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5"/>
      <c r="C787" s="765"/>
      <c r="D787" s="765"/>
      <c r="E787" s="765"/>
      <c r="F787" s="76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5"/>
      <c r="C788" s="765"/>
      <c r="D788" s="765"/>
      <c r="E788" s="765"/>
      <c r="F788" s="76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5"/>
      <c r="C789" s="765"/>
      <c r="D789" s="765"/>
      <c r="E789" s="765"/>
      <c r="F789" s="76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5"/>
      <c r="C790" s="765"/>
      <c r="D790" s="765"/>
      <c r="E790" s="765"/>
      <c r="F790" s="76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5"/>
      <c r="C791" s="765"/>
      <c r="D791" s="765"/>
      <c r="E791" s="765"/>
      <c r="F791" s="766"/>
      <c r="G791" s="407" t="s">
        <v>20</v>
      </c>
      <c r="H791" s="408"/>
      <c r="I791" s="408"/>
      <c r="J791" s="408"/>
      <c r="K791" s="408"/>
      <c r="L791" s="409"/>
      <c r="M791" s="410"/>
      <c r="N791" s="410"/>
      <c r="O791" s="410"/>
      <c r="P791" s="410"/>
      <c r="Q791" s="410"/>
      <c r="R791" s="410"/>
      <c r="S791" s="410"/>
      <c r="T791" s="410"/>
      <c r="U791" s="410"/>
      <c r="V791" s="410"/>
      <c r="W791" s="410"/>
      <c r="X791" s="411"/>
      <c r="Y791" s="412">
        <f>SUM(Y781:AB790)</f>
        <v>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5"/>
      <c r="C792" s="765"/>
      <c r="D792" s="765"/>
      <c r="E792" s="765"/>
      <c r="F792" s="766"/>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5"/>
      <c r="C795" s="765"/>
      <c r="D795" s="765"/>
      <c r="E795" s="765"/>
      <c r="F795" s="76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5"/>
      <c r="C796" s="765"/>
      <c r="D796" s="765"/>
      <c r="E796" s="765"/>
      <c r="F796" s="76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5"/>
      <c r="C797" s="765"/>
      <c r="D797" s="765"/>
      <c r="E797" s="765"/>
      <c r="F797" s="76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5"/>
      <c r="C798" s="765"/>
      <c r="D798" s="765"/>
      <c r="E798" s="765"/>
      <c r="F798" s="76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5"/>
      <c r="C799" s="765"/>
      <c r="D799" s="765"/>
      <c r="E799" s="765"/>
      <c r="F799" s="76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5"/>
      <c r="C800" s="765"/>
      <c r="D800" s="765"/>
      <c r="E800" s="765"/>
      <c r="F800" s="76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5"/>
      <c r="C801" s="765"/>
      <c r="D801" s="765"/>
      <c r="E801" s="765"/>
      <c r="F801" s="76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5"/>
      <c r="C802" s="765"/>
      <c r="D802" s="765"/>
      <c r="E802" s="765"/>
      <c r="F802" s="76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5"/>
      <c r="C803" s="765"/>
      <c r="D803" s="765"/>
      <c r="E803" s="765"/>
      <c r="F803" s="76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5"/>
      <c r="C804" s="765"/>
      <c r="D804" s="765"/>
      <c r="E804" s="765"/>
      <c r="F804" s="766"/>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5"/>
      <c r="C805" s="765"/>
      <c r="D805" s="765"/>
      <c r="E805" s="765"/>
      <c r="F805" s="766"/>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5"/>
      <c r="C808" s="765"/>
      <c r="D808" s="765"/>
      <c r="E808" s="765"/>
      <c r="F808" s="76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5"/>
      <c r="C809" s="765"/>
      <c r="D809" s="765"/>
      <c r="E809" s="765"/>
      <c r="F809" s="76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5"/>
      <c r="C810" s="765"/>
      <c r="D810" s="765"/>
      <c r="E810" s="765"/>
      <c r="F810" s="76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5"/>
      <c r="C811" s="765"/>
      <c r="D811" s="765"/>
      <c r="E811" s="765"/>
      <c r="F811" s="76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5"/>
      <c r="C812" s="765"/>
      <c r="D812" s="765"/>
      <c r="E812" s="765"/>
      <c r="F812" s="76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5"/>
      <c r="C813" s="765"/>
      <c r="D813" s="765"/>
      <c r="E813" s="765"/>
      <c r="F813" s="76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5"/>
      <c r="C814" s="765"/>
      <c r="D814" s="765"/>
      <c r="E814" s="765"/>
      <c r="F814" s="76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5"/>
      <c r="C815" s="765"/>
      <c r="D815" s="765"/>
      <c r="E815" s="765"/>
      <c r="F815" s="76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5"/>
      <c r="C816" s="765"/>
      <c r="D816" s="765"/>
      <c r="E816" s="765"/>
      <c r="F816" s="76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5"/>
      <c r="C817" s="765"/>
      <c r="D817" s="765"/>
      <c r="E817" s="765"/>
      <c r="F817" s="766"/>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5"/>
      <c r="C822" s="765"/>
      <c r="D822" s="765"/>
      <c r="E822" s="765"/>
      <c r="F822" s="76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5"/>
      <c r="C823" s="765"/>
      <c r="D823" s="765"/>
      <c r="E823" s="765"/>
      <c r="F823" s="76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5"/>
      <c r="C824" s="765"/>
      <c r="D824" s="765"/>
      <c r="E824" s="765"/>
      <c r="F824" s="76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5"/>
      <c r="C825" s="765"/>
      <c r="D825" s="765"/>
      <c r="E825" s="765"/>
      <c r="F825" s="76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5"/>
      <c r="C826" s="765"/>
      <c r="D826" s="765"/>
      <c r="E826" s="765"/>
      <c r="F826" s="76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5"/>
      <c r="C827" s="765"/>
      <c r="D827" s="765"/>
      <c r="E827" s="765"/>
      <c r="F827" s="76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5"/>
      <c r="C828" s="765"/>
      <c r="D828" s="765"/>
      <c r="E828" s="765"/>
      <c r="F828" s="76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5"/>
      <c r="C829" s="765"/>
      <c r="D829" s="765"/>
      <c r="E829" s="765"/>
      <c r="F829" s="76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5"/>
      <c r="C830" s="765"/>
      <c r="D830" s="765"/>
      <c r="E830" s="765"/>
      <c r="F830" s="76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597</v>
      </c>
      <c r="D837" s="416"/>
      <c r="E837" s="416"/>
      <c r="F837" s="416"/>
      <c r="G837" s="416"/>
      <c r="H837" s="416"/>
      <c r="I837" s="416"/>
      <c r="J837" s="417">
        <v>1010401027045</v>
      </c>
      <c r="K837" s="418"/>
      <c r="L837" s="418"/>
      <c r="M837" s="418"/>
      <c r="N837" s="418"/>
      <c r="O837" s="418"/>
      <c r="P837" s="426" t="s">
        <v>599</v>
      </c>
      <c r="Q837" s="315"/>
      <c r="R837" s="315"/>
      <c r="S837" s="315"/>
      <c r="T837" s="315"/>
      <c r="U837" s="315"/>
      <c r="V837" s="315"/>
      <c r="W837" s="315"/>
      <c r="X837" s="315"/>
      <c r="Y837" s="316">
        <v>3</v>
      </c>
      <c r="Z837" s="317"/>
      <c r="AA837" s="317"/>
      <c r="AB837" s="318"/>
      <c r="AC837" s="326" t="s">
        <v>520</v>
      </c>
      <c r="AD837" s="424"/>
      <c r="AE837" s="424"/>
      <c r="AF837" s="424"/>
      <c r="AG837" s="424"/>
      <c r="AH837" s="419">
        <v>7</v>
      </c>
      <c r="AI837" s="420"/>
      <c r="AJ837" s="420"/>
      <c r="AK837" s="420"/>
      <c r="AL837" s="323">
        <v>42</v>
      </c>
      <c r="AM837" s="324"/>
      <c r="AN837" s="324"/>
      <c r="AO837" s="325"/>
      <c r="AP837" s="319" t="s">
        <v>613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8" t="s">
        <v>468</v>
      </c>
      <c r="AQ1101" s="428"/>
      <c r="AR1101" s="428"/>
      <c r="AS1101" s="428"/>
      <c r="AT1101" s="428"/>
      <c r="AU1101" s="428"/>
      <c r="AV1101" s="428"/>
      <c r="AW1101" s="428"/>
      <c r="AX1101" s="428"/>
    </row>
    <row r="1102" spans="1:50" ht="30" customHeight="1" x14ac:dyDescent="0.15">
      <c r="A1102" s="402">
        <v>1</v>
      </c>
      <c r="B1102" s="402">
        <v>1</v>
      </c>
      <c r="C1102" s="898"/>
      <c r="D1102" s="898"/>
      <c r="E1102" s="259" t="s">
        <v>613</v>
      </c>
      <c r="F1102" s="897"/>
      <c r="G1102" s="897"/>
      <c r="H1102" s="897"/>
      <c r="I1102" s="897"/>
      <c r="J1102" s="417" t="s">
        <v>612</v>
      </c>
      <c r="K1102" s="418"/>
      <c r="L1102" s="418"/>
      <c r="M1102" s="418"/>
      <c r="N1102" s="418"/>
      <c r="O1102" s="418"/>
      <c r="P1102" s="426" t="s">
        <v>614</v>
      </c>
      <c r="Q1102" s="315"/>
      <c r="R1102" s="315"/>
      <c r="S1102" s="315"/>
      <c r="T1102" s="315"/>
      <c r="U1102" s="315"/>
      <c r="V1102" s="315"/>
      <c r="W1102" s="315"/>
      <c r="X1102" s="315"/>
      <c r="Y1102" s="316" t="s">
        <v>615</v>
      </c>
      <c r="Z1102" s="317"/>
      <c r="AA1102" s="317"/>
      <c r="AB1102" s="318"/>
      <c r="AC1102" s="320"/>
      <c r="AD1102" s="320"/>
      <c r="AE1102" s="320"/>
      <c r="AF1102" s="320"/>
      <c r="AG1102" s="320"/>
      <c r="AH1102" s="321" t="s">
        <v>613</v>
      </c>
      <c r="AI1102" s="322"/>
      <c r="AJ1102" s="322"/>
      <c r="AK1102" s="322"/>
      <c r="AL1102" s="323" t="s">
        <v>612</v>
      </c>
      <c r="AM1102" s="324"/>
      <c r="AN1102" s="324"/>
      <c r="AO1102" s="325"/>
      <c r="AP1102" s="319" t="s">
        <v>613</v>
      </c>
      <c r="AQ1102" s="319"/>
      <c r="AR1102" s="319"/>
      <c r="AS1102" s="319"/>
      <c r="AT1102" s="319"/>
      <c r="AU1102" s="319"/>
      <c r="AV1102" s="319"/>
      <c r="AW1102" s="319"/>
      <c r="AX1102" s="319"/>
    </row>
    <row r="1103" spans="1:50" ht="30" hidden="1" customHeight="1" x14ac:dyDescent="0.15">
      <c r="A1103" s="402">
        <v>2</v>
      </c>
      <c r="B1103" s="402">
        <v>1</v>
      </c>
      <c r="C1103" s="898"/>
      <c r="D1103" s="898"/>
      <c r="E1103" s="897"/>
      <c r="F1103" s="897"/>
      <c r="G1103" s="897"/>
      <c r="H1103" s="897"/>
      <c r="I1103" s="897"/>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8"/>
      <c r="D1104" s="898"/>
      <c r="E1104" s="897"/>
      <c r="F1104" s="897"/>
      <c r="G1104" s="897"/>
      <c r="H1104" s="897"/>
      <c r="I1104" s="897"/>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8"/>
      <c r="D1105" s="898"/>
      <c r="E1105" s="897"/>
      <c r="F1105" s="897"/>
      <c r="G1105" s="897"/>
      <c r="H1105" s="897"/>
      <c r="I1105" s="897"/>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8"/>
      <c r="D1106" s="898"/>
      <c r="E1106" s="897"/>
      <c r="F1106" s="897"/>
      <c r="G1106" s="897"/>
      <c r="H1106" s="897"/>
      <c r="I1106" s="897"/>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8"/>
      <c r="D1107" s="898"/>
      <c r="E1107" s="897"/>
      <c r="F1107" s="897"/>
      <c r="G1107" s="897"/>
      <c r="H1107" s="897"/>
      <c r="I1107" s="897"/>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8"/>
      <c r="D1108" s="898"/>
      <c r="E1108" s="897"/>
      <c r="F1108" s="897"/>
      <c r="G1108" s="897"/>
      <c r="H1108" s="897"/>
      <c r="I1108" s="897"/>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8"/>
      <c r="D1109" s="898"/>
      <c r="E1109" s="897"/>
      <c r="F1109" s="897"/>
      <c r="G1109" s="897"/>
      <c r="H1109" s="897"/>
      <c r="I1109" s="897"/>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8"/>
      <c r="D1110" s="898"/>
      <c r="E1110" s="897"/>
      <c r="F1110" s="897"/>
      <c r="G1110" s="897"/>
      <c r="H1110" s="897"/>
      <c r="I1110" s="897"/>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8"/>
      <c r="D1111" s="898"/>
      <c r="E1111" s="897"/>
      <c r="F1111" s="897"/>
      <c r="G1111" s="897"/>
      <c r="H1111" s="897"/>
      <c r="I1111" s="897"/>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8"/>
      <c r="D1112" s="898"/>
      <c r="E1112" s="897"/>
      <c r="F1112" s="897"/>
      <c r="G1112" s="897"/>
      <c r="H1112" s="897"/>
      <c r="I1112" s="897"/>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8"/>
      <c r="D1113" s="898"/>
      <c r="E1113" s="897"/>
      <c r="F1113" s="897"/>
      <c r="G1113" s="897"/>
      <c r="H1113" s="897"/>
      <c r="I1113" s="897"/>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8"/>
      <c r="D1114" s="898"/>
      <c r="E1114" s="897"/>
      <c r="F1114" s="897"/>
      <c r="G1114" s="897"/>
      <c r="H1114" s="897"/>
      <c r="I1114" s="897"/>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8"/>
      <c r="D1115" s="898"/>
      <c r="E1115" s="897"/>
      <c r="F1115" s="897"/>
      <c r="G1115" s="897"/>
      <c r="H1115" s="897"/>
      <c r="I1115" s="897"/>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8"/>
      <c r="D1116" s="898"/>
      <c r="E1116" s="897"/>
      <c r="F1116" s="897"/>
      <c r="G1116" s="897"/>
      <c r="H1116" s="897"/>
      <c r="I1116" s="897"/>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8"/>
      <c r="D1117" s="898"/>
      <c r="E1117" s="897"/>
      <c r="F1117" s="897"/>
      <c r="G1117" s="897"/>
      <c r="H1117" s="897"/>
      <c r="I1117" s="897"/>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8"/>
      <c r="D1118" s="898"/>
      <c r="E1118" s="897"/>
      <c r="F1118" s="897"/>
      <c r="G1118" s="897"/>
      <c r="H1118" s="897"/>
      <c r="I1118" s="897"/>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8"/>
      <c r="D1119" s="898"/>
      <c r="E1119" s="259"/>
      <c r="F1119" s="897"/>
      <c r="G1119" s="897"/>
      <c r="H1119" s="897"/>
      <c r="I1119" s="897"/>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8"/>
      <c r="D1120" s="898"/>
      <c r="E1120" s="897"/>
      <c r="F1120" s="897"/>
      <c r="G1120" s="897"/>
      <c r="H1120" s="897"/>
      <c r="I1120" s="897"/>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8"/>
      <c r="D1121" s="898"/>
      <c r="E1121" s="897"/>
      <c r="F1121" s="897"/>
      <c r="G1121" s="897"/>
      <c r="H1121" s="897"/>
      <c r="I1121" s="897"/>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8"/>
      <c r="D1122" s="898"/>
      <c r="E1122" s="897"/>
      <c r="F1122" s="897"/>
      <c r="G1122" s="897"/>
      <c r="H1122" s="897"/>
      <c r="I1122" s="897"/>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8"/>
      <c r="D1123" s="898"/>
      <c r="E1123" s="897"/>
      <c r="F1123" s="897"/>
      <c r="G1123" s="897"/>
      <c r="H1123" s="897"/>
      <c r="I1123" s="897"/>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8"/>
      <c r="D1124" s="898"/>
      <c r="E1124" s="897"/>
      <c r="F1124" s="897"/>
      <c r="G1124" s="897"/>
      <c r="H1124" s="897"/>
      <c r="I1124" s="897"/>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8"/>
      <c r="D1125" s="898"/>
      <c r="E1125" s="897"/>
      <c r="F1125" s="897"/>
      <c r="G1125" s="897"/>
      <c r="H1125" s="897"/>
      <c r="I1125" s="897"/>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8"/>
      <c r="D1126" s="898"/>
      <c r="E1126" s="897"/>
      <c r="F1126" s="897"/>
      <c r="G1126" s="897"/>
      <c r="H1126" s="897"/>
      <c r="I1126" s="897"/>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8"/>
      <c r="D1127" s="898"/>
      <c r="E1127" s="897"/>
      <c r="F1127" s="897"/>
      <c r="G1127" s="897"/>
      <c r="H1127" s="897"/>
      <c r="I1127" s="897"/>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8"/>
      <c r="D1128" s="898"/>
      <c r="E1128" s="897"/>
      <c r="F1128" s="897"/>
      <c r="G1128" s="897"/>
      <c r="H1128" s="897"/>
      <c r="I1128" s="897"/>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8"/>
      <c r="D1129" s="898"/>
      <c r="E1129" s="897"/>
      <c r="F1129" s="897"/>
      <c r="G1129" s="897"/>
      <c r="H1129" s="897"/>
      <c r="I1129" s="897"/>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8"/>
      <c r="D1130" s="898"/>
      <c r="E1130" s="897"/>
      <c r="F1130" s="897"/>
      <c r="G1130" s="897"/>
      <c r="H1130" s="897"/>
      <c r="I1130" s="897"/>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8"/>
      <c r="D1131" s="898"/>
      <c r="E1131" s="897"/>
      <c r="F1131" s="897"/>
      <c r="G1131" s="897"/>
      <c r="H1131" s="897"/>
      <c r="I1131" s="897"/>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82">
    <cfRule type="expression" dxfId="2789" priority="13875">
      <formula>IF(RIGHT(TEXT(Y782,"0.#"),1)=".",FALSE,TRUE)</formula>
    </cfRule>
    <cfRule type="expression" dxfId="2788" priority="13876">
      <formula>IF(RIGHT(TEXT(Y782,"0.#"),1)=".",TRUE,FALSE)</formula>
    </cfRule>
  </conditionalFormatting>
  <conditionalFormatting sqref="Y791">
    <cfRule type="expression" dxfId="2787" priority="13871">
      <formula>IF(RIGHT(TEXT(Y791,"0.#"),1)=".",FALSE,TRUE)</formula>
    </cfRule>
    <cfRule type="expression" dxfId="2786" priority="13872">
      <formula>IF(RIGHT(TEXT(Y791,"0.#"),1)=".",TRUE,FALSE)</formula>
    </cfRule>
  </conditionalFormatting>
  <conditionalFormatting sqref="Y822:Y829 Y820 Y809:Y816 Y807 Y796:Y803 Y794">
    <cfRule type="expression" dxfId="2785" priority="13653">
      <formula>IF(RIGHT(TEXT(Y794,"0.#"),1)=".",FALSE,TRUE)</formula>
    </cfRule>
    <cfRule type="expression" dxfId="2784" priority="13654">
      <formula>IF(RIGHT(TEXT(Y794,"0.#"),1)=".",TRUE,FALSE)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3:Y790 Y781">
    <cfRule type="expression" dxfId="2777" priority="13677">
      <formula>IF(RIGHT(TEXT(Y781,"0.#"),1)=".",FALSE,TRUE)</formula>
    </cfRule>
    <cfRule type="expression" dxfId="2776" priority="13678">
      <formula>IF(RIGHT(TEXT(Y781,"0.#"),1)=".",TRUE,FALSE)</formula>
    </cfRule>
  </conditionalFormatting>
  <conditionalFormatting sqref="AU782">
    <cfRule type="expression" dxfId="2775" priority="13675">
      <formula>IF(RIGHT(TEXT(AU782,"0.#"),1)=".",FALSE,TRUE)</formula>
    </cfRule>
    <cfRule type="expression" dxfId="2774" priority="13676">
      <formula>IF(RIGHT(TEXT(AU782,"0.#"),1)=".",TRUE,FALSE)</formula>
    </cfRule>
  </conditionalFormatting>
  <conditionalFormatting sqref="AU791">
    <cfRule type="expression" dxfId="2773" priority="13673">
      <formula>IF(RIGHT(TEXT(AU791,"0.#"),1)=".",FALSE,TRUE)</formula>
    </cfRule>
    <cfRule type="expression" dxfId="2772" priority="13674">
      <formula>IF(RIGHT(TEXT(AU791,"0.#"),1)=".",TRUE,FALSE)</formula>
    </cfRule>
  </conditionalFormatting>
  <conditionalFormatting sqref="AU783:AU790 AU781">
    <cfRule type="expression" dxfId="2771" priority="13671">
      <formula>IF(RIGHT(TEXT(AU781,"0.#"),1)=".",FALSE,TRUE)</formula>
    </cfRule>
    <cfRule type="expression" dxfId="2770" priority="13672">
      <formula>IF(RIGHT(TEXT(AU781,"0.#"),1)=".",TRUE,FALSE)</formula>
    </cfRule>
  </conditionalFormatting>
  <conditionalFormatting sqref="Y821 Y808 Y795">
    <cfRule type="expression" dxfId="2769" priority="13657">
      <formula>IF(RIGHT(TEXT(Y795,"0.#"),1)=".",FALSE,TRUE)</formula>
    </cfRule>
    <cfRule type="expression" dxfId="2768" priority="13658">
      <formula>IF(RIGHT(TEXT(Y795,"0.#"),1)=".",TRUE,FALSE)</formula>
    </cfRule>
  </conditionalFormatting>
  <conditionalFormatting sqref="Y830 Y817 Y804">
    <cfRule type="expression" dxfId="2767" priority="13655">
      <formula>IF(RIGHT(TEXT(Y804,"0.#"),1)=".",FALSE,TRUE)</formula>
    </cfRule>
    <cfRule type="expression" dxfId="2766" priority="13656">
      <formula>IF(RIGHT(TEXT(Y804,"0.#"),1)=".",TRUE,FALSE)</formula>
    </cfRule>
  </conditionalFormatting>
  <conditionalFormatting sqref="AU821 AU808 AU795">
    <cfRule type="expression" dxfId="2765" priority="13651">
      <formula>IF(RIGHT(TEXT(AU795,"0.#"),1)=".",FALSE,TRUE)</formula>
    </cfRule>
    <cfRule type="expression" dxfId="2764" priority="13652">
      <formula>IF(RIGHT(TEXT(AU795,"0.#"),1)=".",TRUE,FALSE)</formula>
    </cfRule>
  </conditionalFormatting>
  <conditionalFormatting sqref="AU830 AU817 AU804">
    <cfRule type="expression" dxfId="2763" priority="13649">
      <formula>IF(RIGHT(TEXT(AU804,"0.#"),1)=".",FALSE,TRUE)</formula>
    </cfRule>
    <cfRule type="expression" dxfId="2762" priority="13650">
      <formula>IF(RIGHT(TEXT(AU804,"0.#"),1)=".",TRUE,FALSE)</formula>
    </cfRule>
  </conditionalFormatting>
  <conditionalFormatting sqref="AU822:AU829 AU820 AU809:AU816 AU807 AU796:AU803 AU794">
    <cfRule type="expression" dxfId="2761" priority="13647">
      <formula>IF(RIGHT(TEXT(AU794,"0.#"),1)=".",FALSE,TRUE)</formula>
    </cfRule>
    <cfRule type="expression" dxfId="2760" priority="13648">
      <formula>IF(RIGHT(TEXT(AU794,"0.#"),1)=".",TRUE,FALSE)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I34">
    <cfRule type="expression" dxfId="701" priority="1">
      <formula>IF(RIGHT(TEXT(AI34,"0.#"),1)=".",FALSE,TRUE)</formula>
    </cfRule>
    <cfRule type="expression" dxfId="700" priority="2">
      <formula>IF(RIGHT(TEXT(AI34,"0.#"),1)=".",TRUE,FALSE)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2" fitToHeight="14" orientation="portrait" r:id="rId1"/>
  <headerFooter differentFirst="1" alignWithMargins="0"/>
  <rowBreaks count="4" manualBreakCount="4">
    <brk id="129" max="49" man="1"/>
    <brk id="699"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09"/>
      <c r="Z2" s="410"/>
      <c r="AA2" s="411"/>
      <c r="AB2" s="1013" t="s">
        <v>11</v>
      </c>
      <c r="AC2" s="1014"/>
      <c r="AD2" s="1015"/>
      <c r="AE2" s="1001" t="s">
        <v>357</v>
      </c>
      <c r="AF2" s="1001"/>
      <c r="AG2" s="1001"/>
      <c r="AH2" s="1001"/>
      <c r="AI2" s="1001" t="s">
        <v>363</v>
      </c>
      <c r="AJ2" s="1001"/>
      <c r="AK2" s="1001"/>
      <c r="AL2" s="1001"/>
      <c r="AM2" s="1001" t="s">
        <v>472</v>
      </c>
      <c r="AN2" s="1001"/>
      <c r="AO2" s="1001"/>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0"/>
      <c r="Z3" s="1011"/>
      <c r="AA3" s="1012"/>
      <c r="AB3" s="1016"/>
      <c r="AC3" s="1017"/>
      <c r="AD3" s="1018"/>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9"/>
      <c r="I4" s="1019"/>
      <c r="J4" s="1019"/>
      <c r="K4" s="1019"/>
      <c r="L4" s="1019"/>
      <c r="M4" s="1019"/>
      <c r="N4" s="1019"/>
      <c r="O4" s="1020"/>
      <c r="P4" s="158"/>
      <c r="Q4" s="1027"/>
      <c r="R4" s="1027"/>
      <c r="S4" s="1027"/>
      <c r="T4" s="1027"/>
      <c r="U4" s="1027"/>
      <c r="V4" s="1027"/>
      <c r="W4" s="1027"/>
      <c r="X4" s="1028"/>
      <c r="Y4" s="1005" t="s">
        <v>12</v>
      </c>
      <c r="Z4" s="1006"/>
      <c r="AA4" s="1007"/>
      <c r="AB4" s="551"/>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1" t="s">
        <v>54</v>
      </c>
      <c r="Z5" s="1002"/>
      <c r="AA5" s="1003"/>
      <c r="AB5" s="681"/>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2" t="s">
        <v>528</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2" t="s">
        <v>491</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09"/>
      <c r="Z9" s="410"/>
      <c r="AA9" s="411"/>
      <c r="AB9" s="1013" t="s">
        <v>11</v>
      </c>
      <c r="AC9" s="1014"/>
      <c r="AD9" s="1015"/>
      <c r="AE9" s="1001" t="s">
        <v>357</v>
      </c>
      <c r="AF9" s="1001"/>
      <c r="AG9" s="1001"/>
      <c r="AH9" s="1001"/>
      <c r="AI9" s="1001" t="s">
        <v>363</v>
      </c>
      <c r="AJ9" s="1001"/>
      <c r="AK9" s="1001"/>
      <c r="AL9" s="1001"/>
      <c r="AM9" s="1001" t="s">
        <v>472</v>
      </c>
      <c r="AN9" s="1001"/>
      <c r="AO9" s="1001"/>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0"/>
      <c r="Z10" s="1011"/>
      <c r="AA10" s="1012"/>
      <c r="AB10" s="1016"/>
      <c r="AC10" s="1017"/>
      <c r="AD10" s="101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1"/>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681"/>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2" t="s">
        <v>528</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2" t="s">
        <v>491</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09"/>
      <c r="Z16" s="410"/>
      <c r="AA16" s="411"/>
      <c r="AB16" s="1013" t="s">
        <v>11</v>
      </c>
      <c r="AC16" s="1014"/>
      <c r="AD16" s="1015"/>
      <c r="AE16" s="1001" t="s">
        <v>357</v>
      </c>
      <c r="AF16" s="1001"/>
      <c r="AG16" s="1001"/>
      <c r="AH16" s="1001"/>
      <c r="AI16" s="1001" t="s">
        <v>363</v>
      </c>
      <c r="AJ16" s="1001"/>
      <c r="AK16" s="1001"/>
      <c r="AL16" s="1001"/>
      <c r="AM16" s="1001" t="s">
        <v>472</v>
      </c>
      <c r="AN16" s="1001"/>
      <c r="AO16" s="1001"/>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0"/>
      <c r="Z17" s="1011"/>
      <c r="AA17" s="1012"/>
      <c r="AB17" s="1016"/>
      <c r="AC17" s="1017"/>
      <c r="AD17" s="101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1"/>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681"/>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2" t="s">
        <v>528</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2" t="s">
        <v>491</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09"/>
      <c r="Z23" s="410"/>
      <c r="AA23" s="411"/>
      <c r="AB23" s="1013" t="s">
        <v>11</v>
      </c>
      <c r="AC23" s="1014"/>
      <c r="AD23" s="1015"/>
      <c r="AE23" s="1001" t="s">
        <v>357</v>
      </c>
      <c r="AF23" s="1001"/>
      <c r="AG23" s="1001"/>
      <c r="AH23" s="1001"/>
      <c r="AI23" s="1001" t="s">
        <v>363</v>
      </c>
      <c r="AJ23" s="1001"/>
      <c r="AK23" s="1001"/>
      <c r="AL23" s="1001"/>
      <c r="AM23" s="1001" t="s">
        <v>472</v>
      </c>
      <c r="AN23" s="1001"/>
      <c r="AO23" s="1001"/>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0"/>
      <c r="Z24" s="1011"/>
      <c r="AA24" s="1012"/>
      <c r="AB24" s="1016"/>
      <c r="AC24" s="1017"/>
      <c r="AD24" s="101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1"/>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681"/>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2" t="s">
        <v>528</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2" t="s">
        <v>491</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09"/>
      <c r="Z30" s="410"/>
      <c r="AA30" s="411"/>
      <c r="AB30" s="1013" t="s">
        <v>11</v>
      </c>
      <c r="AC30" s="1014"/>
      <c r="AD30" s="1015"/>
      <c r="AE30" s="1001" t="s">
        <v>357</v>
      </c>
      <c r="AF30" s="1001"/>
      <c r="AG30" s="1001"/>
      <c r="AH30" s="1001"/>
      <c r="AI30" s="1001" t="s">
        <v>363</v>
      </c>
      <c r="AJ30" s="1001"/>
      <c r="AK30" s="1001"/>
      <c r="AL30" s="1001"/>
      <c r="AM30" s="1001" t="s">
        <v>472</v>
      </c>
      <c r="AN30" s="1001"/>
      <c r="AO30" s="1001"/>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0"/>
      <c r="Z31" s="1011"/>
      <c r="AA31" s="1012"/>
      <c r="AB31" s="1016"/>
      <c r="AC31" s="1017"/>
      <c r="AD31" s="101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1"/>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681"/>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2" t="s">
        <v>528</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2" t="s">
        <v>491</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09"/>
      <c r="Z37" s="410"/>
      <c r="AA37" s="411"/>
      <c r="AB37" s="1013" t="s">
        <v>11</v>
      </c>
      <c r="AC37" s="1014"/>
      <c r="AD37" s="1015"/>
      <c r="AE37" s="1001" t="s">
        <v>357</v>
      </c>
      <c r="AF37" s="1001"/>
      <c r="AG37" s="1001"/>
      <c r="AH37" s="1001"/>
      <c r="AI37" s="1001" t="s">
        <v>363</v>
      </c>
      <c r="AJ37" s="1001"/>
      <c r="AK37" s="1001"/>
      <c r="AL37" s="1001"/>
      <c r="AM37" s="1001" t="s">
        <v>472</v>
      </c>
      <c r="AN37" s="1001"/>
      <c r="AO37" s="1001"/>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0"/>
      <c r="Z38" s="1011"/>
      <c r="AA38" s="1012"/>
      <c r="AB38" s="1016"/>
      <c r="AC38" s="1017"/>
      <c r="AD38" s="101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1"/>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681"/>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2" t="s">
        <v>491</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09"/>
      <c r="Z44" s="410"/>
      <c r="AA44" s="411"/>
      <c r="AB44" s="1013" t="s">
        <v>11</v>
      </c>
      <c r="AC44" s="1014"/>
      <c r="AD44" s="1015"/>
      <c r="AE44" s="1001" t="s">
        <v>357</v>
      </c>
      <c r="AF44" s="1001"/>
      <c r="AG44" s="1001"/>
      <c r="AH44" s="1001"/>
      <c r="AI44" s="1001" t="s">
        <v>363</v>
      </c>
      <c r="AJ44" s="1001"/>
      <c r="AK44" s="1001"/>
      <c r="AL44" s="1001"/>
      <c r="AM44" s="1001" t="s">
        <v>472</v>
      </c>
      <c r="AN44" s="1001"/>
      <c r="AO44" s="1001"/>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0"/>
      <c r="Z45" s="1011"/>
      <c r="AA45" s="1012"/>
      <c r="AB45" s="1016"/>
      <c r="AC45" s="1017"/>
      <c r="AD45" s="101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1"/>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681"/>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2" t="s">
        <v>491</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09"/>
      <c r="Z51" s="410"/>
      <c r="AA51" s="411"/>
      <c r="AB51" s="458" t="s">
        <v>11</v>
      </c>
      <c r="AC51" s="1014"/>
      <c r="AD51" s="1015"/>
      <c r="AE51" s="1001" t="s">
        <v>357</v>
      </c>
      <c r="AF51" s="1001"/>
      <c r="AG51" s="1001"/>
      <c r="AH51" s="1001"/>
      <c r="AI51" s="1001" t="s">
        <v>363</v>
      </c>
      <c r="AJ51" s="1001"/>
      <c r="AK51" s="1001"/>
      <c r="AL51" s="1001"/>
      <c r="AM51" s="1001" t="s">
        <v>472</v>
      </c>
      <c r="AN51" s="1001"/>
      <c r="AO51" s="1001"/>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0"/>
      <c r="Z52" s="1011"/>
      <c r="AA52" s="1012"/>
      <c r="AB52" s="1016"/>
      <c r="AC52" s="1017"/>
      <c r="AD52" s="101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1"/>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681"/>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2" t="s">
        <v>491</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09"/>
      <c r="Z58" s="410"/>
      <c r="AA58" s="411"/>
      <c r="AB58" s="1013" t="s">
        <v>11</v>
      </c>
      <c r="AC58" s="1014"/>
      <c r="AD58" s="1015"/>
      <c r="AE58" s="1001" t="s">
        <v>357</v>
      </c>
      <c r="AF58" s="1001"/>
      <c r="AG58" s="1001"/>
      <c r="AH58" s="1001"/>
      <c r="AI58" s="1001" t="s">
        <v>363</v>
      </c>
      <c r="AJ58" s="1001"/>
      <c r="AK58" s="1001"/>
      <c r="AL58" s="1001"/>
      <c r="AM58" s="1001" t="s">
        <v>472</v>
      </c>
      <c r="AN58" s="1001"/>
      <c r="AO58" s="1001"/>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0"/>
      <c r="Z59" s="1011"/>
      <c r="AA59" s="1012"/>
      <c r="AB59" s="1016"/>
      <c r="AC59" s="1017"/>
      <c r="AD59" s="101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1"/>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681"/>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2" t="s">
        <v>491</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09"/>
      <c r="Z65" s="410"/>
      <c r="AA65" s="411"/>
      <c r="AB65" s="1013" t="s">
        <v>11</v>
      </c>
      <c r="AC65" s="1014"/>
      <c r="AD65" s="1015"/>
      <c r="AE65" s="1001" t="s">
        <v>357</v>
      </c>
      <c r="AF65" s="1001"/>
      <c r="AG65" s="1001"/>
      <c r="AH65" s="1001"/>
      <c r="AI65" s="1001" t="s">
        <v>363</v>
      </c>
      <c r="AJ65" s="1001"/>
      <c r="AK65" s="1001"/>
      <c r="AL65" s="1001"/>
      <c r="AM65" s="1001" t="s">
        <v>472</v>
      </c>
      <c r="AN65" s="1001"/>
      <c r="AO65" s="1001"/>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0"/>
      <c r="Z66" s="1011"/>
      <c r="AA66" s="1012"/>
      <c r="AB66" s="1016"/>
      <c r="AC66" s="1017"/>
      <c r="AD66" s="101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1"/>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681"/>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2" t="s">
        <v>528</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1">
        <v>1</v>
      </c>
      <c r="B4" s="106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1">
        <v>1</v>
      </c>
      <c r="B37" s="106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1">
        <v>1</v>
      </c>
      <c r="B70" s="106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1">
        <v>1</v>
      </c>
      <c r="B103" s="106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1">
        <v>1</v>
      </c>
      <c r="B136" s="106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1">
        <v>1</v>
      </c>
      <c r="B169" s="106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1">
        <v>1</v>
      </c>
      <c r="B202" s="106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1">
        <v>1</v>
      </c>
      <c r="B235" s="106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1">
        <v>1</v>
      </c>
      <c r="B268" s="106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1">
        <v>1</v>
      </c>
      <c r="B301" s="106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1">
        <v>1</v>
      </c>
      <c r="B334" s="106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1">
        <v>1</v>
      </c>
      <c r="B367" s="106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1">
        <v>1</v>
      </c>
      <c r="B400" s="106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1">
        <v>1</v>
      </c>
      <c r="B433" s="106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1">
        <v>1</v>
      </c>
      <c r="B466" s="106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1">
        <v>1</v>
      </c>
      <c r="B499" s="106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1">
        <v>1</v>
      </c>
      <c r="B532" s="106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1">
        <v>1</v>
      </c>
      <c r="B565" s="106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1">
        <v>1</v>
      </c>
      <c r="B598" s="106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1">
        <v>1</v>
      </c>
      <c r="B631" s="106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1">
        <v>1</v>
      </c>
      <c r="B664" s="106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1">
        <v>1</v>
      </c>
      <c r="B697" s="106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1">
        <v>1</v>
      </c>
      <c r="B730" s="106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1">
        <v>1</v>
      </c>
      <c r="B763" s="106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1">
        <v>1</v>
      </c>
      <c r="B796" s="106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1">
        <v>1</v>
      </c>
      <c r="B829" s="106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1">
        <v>1</v>
      </c>
      <c r="B862" s="106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1">
        <v>1</v>
      </c>
      <c r="B895" s="106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1">
        <v>1</v>
      </c>
      <c r="B928" s="106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1">
        <v>1</v>
      </c>
      <c r="B961" s="106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1">
        <v>1</v>
      </c>
      <c r="B994" s="106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1">
        <v>1</v>
      </c>
      <c r="B1027" s="106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1">
        <v>1</v>
      </c>
      <c r="B1060" s="106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1">
        <v>1</v>
      </c>
      <c r="B1093" s="106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1">
        <v>1</v>
      </c>
      <c r="B1126" s="106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1">
        <v>1</v>
      </c>
      <c r="B1159" s="106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1">
        <v>1</v>
      </c>
      <c r="B1192" s="106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1">
        <v>1</v>
      </c>
      <c r="B1225" s="106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1">
        <v>1</v>
      </c>
      <c r="B1258" s="106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1">
        <v>1</v>
      </c>
      <c r="B1291" s="106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2018-05-08T09:03:53Z</cp:lastPrinted>
  <dcterms:created xsi:type="dcterms:W3CDTF">2012-03-13T00:50:25Z</dcterms:created>
  <dcterms:modified xsi:type="dcterms:W3CDTF">2018-07-05T03:04:12Z</dcterms:modified>
</cp:coreProperties>
</file>