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<sst xmlns="http://schemas.openxmlformats.org/spreadsheetml/2006/main" count="2972" uniqueCount="676">
  <si>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</si>
  <si>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</si>
  <si>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</si>
  <si>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</si>
  <si>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</si>
  <si>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</si>
  <si>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</si>
  <si>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</si>
  <si>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</si>
  <si>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</si>
  <si>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</si>
  <si>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</si>
  <si>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</si>
  <si>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</si>
  <si>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</si>
  <si>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</si>
  <si>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</si>
  <si>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</si>
  <si>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</si>
  <si>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</si>
  <si>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</si>
  <si>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</si>
  <si>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</si>
  <si>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</si>
  <si>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</si>
  <si>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</si>
  <si>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</si>
  <si>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</si>
  <si>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</si>
  <si>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</si>
  <si>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</si>
  <si>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</si>
  <si>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</si>
  <si>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</si>
  <si>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</si>
  <si>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</si>
  <si>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</si>
  <si>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</si>
  <si>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</si>
  <si>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</si>
  <si>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</si>
  <si>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</si>
  <si>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</si>
  <si>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</si>
  <si>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</si>
  <si>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</si>
  <si>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</si>
  <si>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</si>
  <si>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</si>
  <si>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</si>
  <si>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</si>
  <si>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</si>
  <si>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</si>
  <si>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</si>
  <si>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</si>
  <si>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</si>
  <si>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</si>
  <si>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</si>
  <si>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</si>
  <si>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</si>
  <si>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</si>
  <si>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</si>
  <si>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</si>
  <si>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</si>
  <si>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</si>
  <si>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</si>
  <si>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</si>
  <si>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</si>
  <si>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</si>
  <si>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</si>
  <si>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</si>
  <si>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</si>
  <si>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</si>
  <si>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</si>
  <si>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</si>
  <si>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</si>
  <si>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</si>
  <si>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</si>
  <si>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</si>
  <si>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</si>
  <si>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</si>
  <si>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</si>
  <si>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</si>
  <si>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</si>
  <si>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</si>
  <si>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</si>
  <si>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</si>
  <si>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</si>
  <si>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</si>
  <si>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</si>
  <si>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</si>
  <si>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</si>
  <si>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</si>
  <si>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</si>
  <si>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</si>
  <si>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</si>
  <si>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</si>
  <si>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</si>
  <si>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</si>
  <si>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</si>
  <si>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</si>
  <si>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</si>
  <si>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</si>
  <si>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</si>
  <si>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</si>
  <si>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</si>
  <si>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</si>
  <si>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</si>
  <si>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</si>
  <si>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</si>
  <si>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</si>
  <si>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</si>
  <si>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</si>
  <si>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</si>
  <si>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</si>
  <si>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</si>
  <si>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</si>
  <si>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</si>
  <si>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</si>
  <si>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</si>
  <si>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</si>
  <si>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</si>
  <si>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</si>
  <si>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</si>
  <si>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</si>
  <si>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</si>
  <si>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</si>
  <si>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</si>
  <si>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</si>
  <si>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</si>
  <si>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</si>
  <si>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</si>
  <si>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</si>
  <si>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</si>
  <si>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</si>
  <si>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</si>
  <si>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</si>
  <si>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</si>
  <si>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</si>
  <si>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</si>
  <si>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</si>
  <si>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</si>
  <si>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</si>
  <si>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</si>
  <si>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</si>
  <si>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</si>
  <si>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</si>
  <si>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</si>
  <si>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</si>
  <si>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</si>
  <si>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</si>
  <si>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</si>
  <si>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</si>
  <si>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</si>
  <si>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</si>
  <si>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</si>
  <si>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</si>
  <si>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</si>
  <si>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</si>
  <si>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</si>
  <si>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</si>
  <si>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</si>
  <si>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</si>
  <si>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</si>
  <si>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</si>
  <si>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</si>
  <si>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</si>
  <si>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</si>
  <si>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</si>
  <si>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</si>
  <si>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</si>
  <si>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</si>
  <si>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</si>
  <si>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</si>
  <si>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</si>
  <si>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</si>
  <si>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</si>
  <si>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</si>
  <si>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</si>
  <si>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</si>
  <si>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</si>
  <si>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</si>
  <si>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</si>
  <si>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</si>
  <si>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</si>
  <si>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</si>
  <si>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</si>
  <si>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</si>
  <si>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</si>
  <si>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</si>
  <si>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</si>
  <si>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</si>
  <si>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</si>
  <si>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</si>
  <si>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</si>
  <si>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</si>
  <si>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</si>
  <si>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</si>
  <si>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</si>
  <si>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</si>
  <si>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</si>
  <si>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</si>
  <si>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</si>
  <si>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</si>
  <si>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</si>
  <si>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</si>
  <si>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</si>
  <si>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</si>
  <si>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</si>
  <si>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</si>
  <si>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</si>
  <si>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</si>
  <si>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</si>
  <si>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</si>
  <si>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</si>
  <si>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</si>
  <si>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</si>
  <si>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</si>
  <si>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</si>
  <si>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</si>
  <si>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</si>
  <si>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</si>
  <si>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</si>
  <si>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</si>
  <si>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</si>
  <si>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</si>
  <si>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</si>
  <si>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</si>
  <si>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</si>
  <si>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</si>
  <si>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</si>
  <si>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</si>
  <si>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</si>
  <si>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</si>
  <si>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</si>
  <si>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</si>
  <si>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</si>
  <si>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</si>
  <si>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</si>
  <si>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</si>
  <si>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</si>
  <si>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</si>
  <si>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</si>
  <si>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</si>
  <si>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</si>
  <si>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</si>
  <si>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</si>
  <si>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</si>
  <si>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</si>
  <si>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</si>
  <si>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</si>
  <si>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</si>
  <si>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</si>
  <si>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</si>
  <si>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</si>
  <si>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</si>
  <si>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</si>
  <si>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</si>
  <si>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</si>
  <si>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</si>
  <si>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</si>
  <si>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</si>
  <si>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</si>
  <si>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</si>
  <si>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</si>
  <si>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</si>
  <si>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</si>
  <si>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</si>
  <si>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</si>
  <si>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</si>
  <si>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</si>
  <si>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</si>
  <si>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</si>
  <si>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</si>
  <si>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</si>
  <si>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</si>
  <si>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</si>
  <si>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</si>
  <si>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</si>
  <si>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</si>
  <si>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</si>
  <si>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</si>
  <si>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</si>
  <si>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</si>
  <si>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</si>
  <si>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</si>
  <si>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</si>
  <si>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</si>
  <si>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</si>
  <si>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</si>
  <si>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</si>
  <si>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</si>
  <si>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</si>
  <si>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</si>
  <si>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</si>
  <si>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</si>
  <si>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</si>
  <si>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</si>
  <si>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</si>
  <si>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</si>
  <si>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</si>
  <si>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</si>
  <si>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</si>
  <si>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</si>
  <si>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</si>
  <si>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</si>
  <si>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</si>
  <si>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</si>
  <si>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</si>
  <si>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</si>
  <si>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</si>
  <si>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</si>
  <si>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</si>
  <si>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</si>
  <si>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</si>
  <si>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</si>
  <si>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</si>
  <si>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</si>
  <si>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</si>
  <si>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</si>
  <si>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</si>
  <si>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</si>
  <si>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</si>
  <si>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</si>
  <si>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</si>
  <si>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</si>
  <si>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</si>
  <si>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</si>
  <si>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</si>
  <si>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</si>
  <si>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</si>
  <si>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</si>
  <si>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</si>
  <si>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</si>
  <si>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</si>
  <si>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</si>
  <si>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</si>
  <si>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</si>
  <si>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</si>
  <si>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</si>
  <si>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</si>
  <si>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</si>
  <si>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</si>
  <si>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</si>
  <si>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</si>
  <si>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</si>
  <si>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</si>
  <si>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</si>
  <si>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</si>
  <si>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</si>
  <si>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</si>
  <si>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</si>
  <si>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</si>
  <si>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</si>
  <si>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</si>
  <si>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</si>
  <si>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</si>
  <si>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</si>
  <si>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</si>
  <si>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</si>
  <si>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</si>
  <si>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</si>
  <si>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</si>
  <si>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</si>
  <si>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</si>
  <si>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</si>
  <si>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</si>
  <si>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</si>
  <si>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</si>
  <si>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</si>
  <si>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</si>
  <si>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</si>
  <si>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</si>
  <si>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</si>
  <si>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</si>
  <si>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</si>
  <si>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</si>
  <si>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</si>
  <si>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</si>
  <si>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</si>
  <si>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</si>
  <si>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</si>
  <si>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</si>
  <si>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</si>
  <si>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</si>
  <si>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</si>
  <si>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</si>
  <si>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</si>
  <si>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</si>
  <si>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</si>
  <si>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</si>
  <si>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</si>
  <si>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</si>
  <si>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</si>
  <si>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</si>
  <si>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</si>
  <si>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</si>
  <si>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</si>
  <si>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</si>
  <si>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</si>
  <si>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</si>
  <si>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</si>
  <si>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</si>
  <si>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</si>
  <si>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</si>
  <si>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</si>
  <si>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</si>
  <si>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</si>
  <si>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</si>
  <si>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</si>
  <si>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</si>
  <si>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</si>
  <si>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</si>
  <si>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</si>
  <si>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</si>
  <si>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</si>
  <si>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</si>
  <si>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</si>
  <si>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</si>
  <si>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</si>
  <si>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</si>
  <si>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</si>
  <si>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</si>
  <si>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</si>
  <si>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</si>
  <si>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</si>
  <si>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</si>
  <si>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</si>
  <si>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</si>
  <si>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</si>
  <si>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</si>
  <si>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</si>
  <si>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</si>
  <si>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</si>
  <si>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</si>
  <si>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</si>
  <si>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</si>
  <si>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</si>
  <si>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</si>
  <si>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</si>
  <si>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</si>
  <si>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</si>
  <si>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</si>
  <si>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</si>
  <si>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</si>
  <si>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</si>
  <si>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</si>
  <si>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</si>
  <si>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</si>
  <si>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</si>
  <si>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</si>
  <si>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</si>
  <si>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</si>
  <si>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</si>
  <si>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</si>
  <si>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</si>
  <si>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</si>
  <si>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</si>
  <si>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</si>
  <si>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</si>
  <si>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</si>
  <si>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</si>
  <si>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</si>
  <si>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</si>
  <si>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</si>
  <si>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</si>
  <si>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</si>
  <si>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</si>
  <si>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</si>
  <si>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</si>
  <si>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</si>
  <si>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</si>
  <si>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</si>
  <si>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</si>
  <si>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</si>
  <si>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</si>
  <si>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</si>
  <si>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</si>
  <si>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</si>
  <si>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</si>
  <si>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</si>
  <si>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</si>
  <si>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</si>
  <si>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</si>
  <si>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</si>
  <si>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</si>
  <si>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</si>
  <si>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</si>
  <si>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</si>
  <si>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</si>
  <si>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</si>
  <si>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</si>
  <si>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</si>
  <si>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</si>
  <si>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</si>
  <si>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</si>
  <si>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</si>
  <si>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</si>
  <si>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</si>
  <si>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</si>
  <si>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</si>
  <si>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</si>
  <si>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</si>
  <si>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</si>
  <si>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</si>
  <si>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</si>
  <si>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</si>
  <si>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</si>
  <si>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</si>
  <si>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</si>
  <si>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</si>
  <si>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</si>
  <si>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</si>
  <si>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</si>
  <si>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</si>
  <si>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</si>
  <si>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</si>
  <si>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</si>
  <si>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</si>
  <si>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</si>
  <si>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</si>
  <si>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</si>
  <si>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</si>
  <si>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</si>
  <si>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</si>
  <si>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</si>
  <si>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</si>
  <si>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</si>
  <si>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</si>
  <si>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</si>
  <si>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</si>
  <si>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</si>
  <si>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</si>
  <si>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</si>
  <si>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</si>
  <si>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</si>
  <si>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</si>
  <si>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</si>
  <si>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</si>
  <si>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</si>
  <si>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</si>
  <si>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</si>
  <si>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</si>
  <si>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</si>
  <si>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</si>
  <si>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</si>
  <si>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</si>
  <si>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</si>
  <si>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</si>
  <si>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栄養ケア活動支援整備事業</t>
    <rPh sb="0" eb="2">
      <t>エイヨウ</t>
    </rPh>
    <rPh sb="4" eb="6">
      <t>カツドウ</t>
    </rPh>
    <rPh sb="6" eb="8">
      <t>シエン</t>
    </rPh>
    <rPh sb="8" eb="10">
      <t>セイビ</t>
    </rPh>
    <rPh sb="10" eb="12">
      <t>ジギョウ</t>
    </rPh>
    <phoneticPr fontId="5"/>
  </si>
  <si>
    <t>厚生労働省</t>
  </si>
  <si>
    <t>健康局</t>
    <rPh sb="0" eb="3">
      <t>ケンコウキョク</t>
    </rPh>
    <phoneticPr fontId="5"/>
  </si>
  <si>
    <t>健康課栄養指導室</t>
    <phoneticPr fontId="5"/>
  </si>
  <si>
    <t>栄養指導室長　清野富久江</t>
    <phoneticPr fontId="5"/>
  </si>
  <si>
    <t>○</t>
  </si>
  <si>
    <t>-</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</si>
  <si>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</si>
  <si>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</si>
  <si>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栄養ケアの担い手として登録した潜在管理栄養士</t>
    <rPh sb="0" eb="2">
      <t>エイヨウ</t>
    </rPh>
    <rPh sb="5" eb="6">
      <t>ニナ</t>
    </rPh>
    <rPh sb="7" eb="8">
      <t>テ</t>
    </rPh>
    <rPh sb="11" eb="13">
      <t>トウロク</t>
    </rPh>
    <rPh sb="15" eb="17">
      <t>センザイ</t>
    </rPh>
    <rPh sb="17" eb="19">
      <t>カンリ</t>
    </rPh>
    <rPh sb="19" eb="22">
      <t>エイヨウシ</t>
    </rPh>
    <phoneticPr fontId="5"/>
  </si>
  <si>
    <t>人</t>
    <rPh sb="0" eb="1">
      <t>ヒト</t>
    </rPh>
    <phoneticPr fontId="5"/>
  </si>
  <si>
    <t>-</t>
    <phoneticPr fontId="5"/>
  </si>
  <si>
    <t>-</t>
    <phoneticPr fontId="5"/>
  </si>
  <si>
    <t>-</t>
    <phoneticPr fontId="5"/>
  </si>
  <si>
    <t>団体</t>
    <rPh sb="0" eb="2">
      <t>ダンタイ</t>
    </rPh>
    <phoneticPr fontId="5"/>
  </si>
  <si>
    <t>X；当該年度執行額／Y；栄養ケアの担い手として登録した潜在管理栄養士　　　　　　　　　　　　　　</t>
    <rPh sb="2" eb="4">
      <t>トウガイ</t>
    </rPh>
    <rPh sb="4" eb="6">
      <t>ネンド</t>
    </rPh>
    <rPh sb="6" eb="8">
      <t>シッコウ</t>
    </rPh>
    <rPh sb="8" eb="9">
      <t>ガク</t>
    </rPh>
    <rPh sb="12" eb="14">
      <t>エイヨウ</t>
    </rPh>
    <rPh sb="17" eb="18">
      <t>ニナ</t>
    </rPh>
    <rPh sb="19" eb="20">
      <t>テ</t>
    </rPh>
    <rPh sb="23" eb="25">
      <t>トウロク</t>
    </rPh>
    <rPh sb="27" eb="29">
      <t>センザイ</t>
    </rPh>
    <rPh sb="29" eb="31">
      <t>カンリ</t>
    </rPh>
    <rPh sb="31" eb="34">
      <t>エイヨウシ</t>
    </rPh>
    <phoneticPr fontId="5"/>
  </si>
  <si>
    <t>千円</t>
    <rPh sb="0" eb="2">
      <t>センエン</t>
    </rPh>
    <phoneticPr fontId="5"/>
  </si>
  <si>
    <t>X/Y</t>
    <phoneticPr fontId="5"/>
  </si>
  <si>
    <t>29百万/189</t>
    <rPh sb="2" eb="4">
      <t>ヒャクマン</t>
    </rPh>
    <phoneticPr fontId="5"/>
  </si>
  <si>
    <t>Ⅰー１０　妊産婦・児童から高齢者に至るまでの幅広い年齢層において、地域・職場などの様々な場所で、国民的な健康づくりを推進すること</t>
    <phoneticPr fontId="5"/>
  </si>
  <si>
    <t>Ⅰ－１０－２　生活習慣の改善等により健康寿命の延伸等を図ること</t>
    <phoneticPr fontId="5"/>
  </si>
  <si>
    <t>無</t>
  </si>
  <si>
    <t>‐</t>
  </si>
  <si>
    <t>-</t>
    <phoneticPr fontId="5"/>
  </si>
  <si>
    <t>新24-0012</t>
    <rPh sb="0" eb="1">
      <t>シン</t>
    </rPh>
    <phoneticPr fontId="5"/>
  </si>
  <si>
    <t>292</t>
    <phoneticPr fontId="5"/>
  </si>
  <si>
    <t>304</t>
    <phoneticPr fontId="5"/>
  </si>
  <si>
    <t>316</t>
    <phoneticPr fontId="5"/>
  </si>
  <si>
    <t>313</t>
    <phoneticPr fontId="5"/>
  </si>
  <si>
    <t>今後在宅療養者が増大することが推計されており、栄養ケアを担う人材の確保は急務で、広く国民のニーズがあり、国費を投入しなければ事業目的が達成できない。</t>
    <phoneticPr fontId="5"/>
  </si>
  <si>
    <t>民間団体等による取組をモデル的に実施することで、地域における医療施設等の管理栄養士の活用状況を把握し、好事例を全国的に広めていく必要があることから、国が実施すべき事業である。</t>
    <phoneticPr fontId="5"/>
  </si>
  <si>
    <t>今後在宅療養者が増大することが推計されており、栄養ケアを担う人材の確保は急務であり、当該事業は、優先度の高い事業である。</t>
    <phoneticPr fontId="5"/>
  </si>
  <si>
    <t>実施団体を公募し、審査を行った上で補助先を決定しており、支出先の選定は妥当である。</t>
    <phoneticPr fontId="5"/>
  </si>
  <si>
    <t>民間団体等による先駆的な取組を支援することで、好事例を全国的に広められることから、受益者との負担関係は妥当である。</t>
    <phoneticPr fontId="5"/>
  </si>
  <si>
    <t>補助金交付に当たり、事業に関する経費について外部有識者を交えて精査を行っている。</t>
    <phoneticPr fontId="5"/>
  </si>
  <si>
    <t>実施団体を公募し、審査を行った上で補助先を決定しており、資金の流れの中間段階での支出は合理的なものである。</t>
    <phoneticPr fontId="5"/>
  </si>
  <si>
    <t>実施団体の計画書の審査を行った上で費目・使途を決定している。事業の運営について、随時助言を行っている。</t>
    <phoneticPr fontId="5"/>
  </si>
  <si>
    <t>実施団体を公募し審査の上、先駆的な栄養ケア活動を実施している団体を選定しており、活動実績は見込みに見合ったものである。</t>
    <phoneticPr fontId="5"/>
  </si>
  <si>
    <t>民間団体等による先駆的な取組みによる事例は、今後、在宅療養者に対するきめ細やかな栄養ケアサービスの提供が可能となることが期待される。</t>
    <phoneticPr fontId="5"/>
  </si>
  <si>
    <t>平成29年度栄養ケア活動支援整備事業の実施について(平成29年6月30日付け健発0630第2号厚生労働省健康局長通知)</t>
    <rPh sb="0" eb="2">
      <t>ヘイセイ</t>
    </rPh>
    <rPh sb="4" eb="6">
      <t>ネンド</t>
    </rPh>
    <rPh sb="6" eb="8">
      <t>エイヨウ</t>
    </rPh>
    <rPh sb="10" eb="12">
      <t>カツドウ</t>
    </rPh>
    <rPh sb="12" eb="14">
      <t>シエン</t>
    </rPh>
    <rPh sb="14" eb="16">
      <t>セイビ</t>
    </rPh>
    <rPh sb="16" eb="18">
      <t>ジギョウ</t>
    </rPh>
    <rPh sb="19" eb="21">
      <t>ジッシ</t>
    </rPh>
    <rPh sb="26" eb="28">
      <t>ヘイセイ</t>
    </rPh>
    <rPh sb="30" eb="31">
      <t>ネン</t>
    </rPh>
    <rPh sb="32" eb="33">
      <t>ガツ</t>
    </rPh>
    <rPh sb="35" eb="36">
      <t>ニチ</t>
    </rPh>
    <rPh sb="36" eb="37">
      <t>ズ</t>
    </rPh>
    <rPh sb="38" eb="39">
      <t>ケン</t>
    </rPh>
    <rPh sb="39" eb="40">
      <t>ハツ</t>
    </rPh>
    <rPh sb="44" eb="45">
      <t>ダイ</t>
    </rPh>
    <rPh sb="46" eb="47">
      <t>ゴウ</t>
    </rPh>
    <rPh sb="47" eb="49">
      <t>コウセイ</t>
    </rPh>
    <rPh sb="49" eb="52">
      <t>ロウドウショウ</t>
    </rPh>
    <rPh sb="52" eb="55">
      <t>ケンコウキョク</t>
    </rPh>
    <rPh sb="55" eb="56">
      <t>チョウ</t>
    </rPh>
    <rPh sb="56" eb="58">
      <t>ツウチ</t>
    </rPh>
    <phoneticPr fontId="5"/>
  </si>
  <si>
    <t>-</t>
    <phoneticPr fontId="5"/>
  </si>
  <si>
    <t>-</t>
    <phoneticPr fontId="5"/>
  </si>
  <si>
    <t>補助金等交付</t>
  </si>
  <si>
    <t>需用費</t>
    <rPh sb="0" eb="3">
      <t>ジュヨウヒ</t>
    </rPh>
    <phoneticPr fontId="5"/>
  </si>
  <si>
    <t>旅費</t>
    <rPh sb="0" eb="2">
      <t>リョヒ</t>
    </rPh>
    <phoneticPr fontId="5"/>
  </si>
  <si>
    <t>報償費</t>
    <phoneticPr fontId="5"/>
  </si>
  <si>
    <t>使用料及び賃借料</t>
    <phoneticPr fontId="5"/>
  </si>
  <si>
    <t>委員会旅費、ワーキンググループ旅費</t>
    <rPh sb="0" eb="3">
      <t>イインカイ</t>
    </rPh>
    <rPh sb="3" eb="5">
      <t>リョヒ</t>
    </rPh>
    <rPh sb="15" eb="17">
      <t>リョヒ</t>
    </rPh>
    <phoneticPr fontId="5"/>
  </si>
  <si>
    <t>会議費、印刷製本費</t>
    <rPh sb="0" eb="3">
      <t>カイギヒ</t>
    </rPh>
    <rPh sb="4" eb="6">
      <t>インサツ</t>
    </rPh>
    <rPh sb="6" eb="8">
      <t>セイホン</t>
    </rPh>
    <rPh sb="8" eb="9">
      <t>ヒ</t>
    </rPh>
    <phoneticPr fontId="5"/>
  </si>
  <si>
    <t>委託費</t>
    <phoneticPr fontId="5"/>
  </si>
  <si>
    <t>通信運搬費</t>
    <phoneticPr fontId="5"/>
  </si>
  <si>
    <t>役務費</t>
    <phoneticPr fontId="5"/>
  </si>
  <si>
    <t>支払報酬</t>
    <rPh sb="0" eb="2">
      <t>シハライ</t>
    </rPh>
    <rPh sb="2" eb="4">
      <t>ホウシュウ</t>
    </rPh>
    <phoneticPr fontId="5"/>
  </si>
  <si>
    <t>会場使用料</t>
    <phoneticPr fontId="5"/>
  </si>
  <si>
    <t>A.公益社団法人　日本栄養士会</t>
    <rPh sb="2" eb="4">
      <t>コウエキ</t>
    </rPh>
    <rPh sb="4" eb="8">
      <t>シャダンホウジン</t>
    </rPh>
    <rPh sb="9" eb="11">
      <t>ニホン</t>
    </rPh>
    <rPh sb="11" eb="14">
      <t>エイヨウシ</t>
    </rPh>
    <rPh sb="14" eb="15">
      <t>カイ</t>
    </rPh>
    <phoneticPr fontId="5"/>
  </si>
  <si>
    <t>地域における在宅訪問栄養ケア推進事業</t>
    <rPh sb="0" eb="2">
      <t>チイキ</t>
    </rPh>
    <rPh sb="6" eb="8">
      <t>ザイタク</t>
    </rPh>
    <rPh sb="8" eb="10">
      <t>ホウモン</t>
    </rPh>
    <rPh sb="10" eb="12">
      <t>エイヨウ</t>
    </rPh>
    <rPh sb="14" eb="16">
      <t>スイシン</t>
    </rPh>
    <rPh sb="16" eb="18">
      <t>ジギョウ</t>
    </rPh>
    <phoneticPr fontId="5"/>
  </si>
  <si>
    <t>栄養ケア寄り添い型ソリューション事業</t>
    <phoneticPr fontId="5"/>
  </si>
  <si>
    <t>地域包括ケアシステムの推進に向け、ＩＣＴシステムを活用した在宅栄養ケア事業</t>
    <rPh sb="35" eb="37">
      <t>ジギョウ</t>
    </rPh>
    <phoneticPr fontId="5"/>
  </si>
  <si>
    <t>-</t>
    <phoneticPr fontId="5"/>
  </si>
  <si>
    <t>-</t>
    <phoneticPr fontId="5"/>
  </si>
  <si>
    <t>-</t>
    <phoneticPr fontId="5"/>
  </si>
  <si>
    <t>-</t>
    <phoneticPr fontId="5"/>
  </si>
  <si>
    <t>公益社団法人　日本栄養士会</t>
    <phoneticPr fontId="5"/>
  </si>
  <si>
    <t>公益社団法人　大分県栄養士会</t>
    <phoneticPr fontId="5"/>
  </si>
  <si>
    <t>公益社団法人　兵庫県栄養士会</t>
    <phoneticPr fontId="5"/>
  </si>
  <si>
    <t>公益社団法人　広島県栄養士会</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</si>
  <si>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</si>
  <si>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</si>
  <si>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</si>
  <si>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</si>
  <si>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</si>
  <si>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</si>
  <si>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</si>
  <si>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</si>
  <si>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</si>
  <si>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</si>
  <si>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</si>
  <si>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</si>
  <si>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</si>
  <si>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</si>
  <si>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</si>
  <si>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</si>
  <si>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</si>
  <si>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</si>
  <si>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現在、平成23年から平成37年在宅医療者が17万人から29万人、居宅要介護者が335万人から510万人に増加すると推計されており、現状の医療施設等に勤務する管理栄養士では対応することが困難なため、栄養ケアを担う人材の確保が急務である。このため、潜在管理栄養士を発掘し、その人材を医療施設等において効率的に活用する必要がある。</t>
    <rPh sb="0" eb="2">
      <t>ゲンザイ</t>
    </rPh>
    <rPh sb="3" eb="5">
      <t>ヘイセイ</t>
    </rPh>
    <rPh sb="7" eb="8">
      <t>ネン</t>
    </rPh>
    <rPh sb="10" eb="12">
      <t>ヘイセイ</t>
    </rPh>
    <rPh sb="14" eb="15">
      <t>ネン</t>
    </rPh>
    <rPh sb="15" eb="17">
      <t>ザイタク</t>
    </rPh>
    <rPh sb="17" eb="20">
      <t>イリョウシャ</t>
    </rPh>
    <rPh sb="23" eb="25">
      <t>マンニン</t>
    </rPh>
    <rPh sb="29" eb="31">
      <t>マンニン</t>
    </rPh>
    <rPh sb="32" eb="34">
      <t>キョタク</t>
    </rPh>
    <rPh sb="34" eb="38">
      <t>ヨウカイゴシャ</t>
    </rPh>
    <rPh sb="42" eb="44">
      <t>マンニン</t>
    </rPh>
    <rPh sb="49" eb="51">
      <t>マンニン</t>
    </rPh>
    <rPh sb="52" eb="54">
      <t>ゾウカ</t>
    </rPh>
    <rPh sb="57" eb="59">
      <t>スイケイ</t>
    </rPh>
    <rPh sb="65" eb="67">
      <t>ゲンジョウ</t>
    </rPh>
    <rPh sb="68" eb="70">
      <t>イリョウ</t>
    </rPh>
    <rPh sb="70" eb="72">
      <t>シセツ</t>
    </rPh>
    <rPh sb="72" eb="73">
      <t>トウ</t>
    </rPh>
    <rPh sb="74" eb="76">
      <t>キンム</t>
    </rPh>
    <rPh sb="78" eb="80">
      <t>カンリ</t>
    </rPh>
    <rPh sb="80" eb="83">
      <t>エイヨウシ</t>
    </rPh>
    <rPh sb="85" eb="87">
      <t>タイオウ</t>
    </rPh>
    <rPh sb="92" eb="94">
      <t>コンナン</t>
    </rPh>
    <rPh sb="98" eb="100">
      <t>エイヨウ</t>
    </rPh>
    <rPh sb="103" eb="104">
      <t>ニナ</t>
    </rPh>
    <rPh sb="105" eb="107">
      <t>ジンザイ</t>
    </rPh>
    <rPh sb="108" eb="110">
      <t>カクホ</t>
    </rPh>
    <rPh sb="111" eb="113">
      <t>キュウム</t>
    </rPh>
    <rPh sb="122" eb="124">
      <t>センザイ</t>
    </rPh>
    <rPh sb="124" eb="126">
      <t>カンリ</t>
    </rPh>
    <rPh sb="126" eb="129">
      <t>エイヨウシ</t>
    </rPh>
    <rPh sb="130" eb="132">
      <t>ハックツ</t>
    </rPh>
    <rPh sb="136" eb="138">
      <t>ジンザイ</t>
    </rPh>
    <rPh sb="139" eb="141">
      <t>イリョウ</t>
    </rPh>
    <rPh sb="141" eb="143">
      <t>シセツ</t>
    </rPh>
    <rPh sb="143" eb="144">
      <t>トウ</t>
    </rPh>
    <rPh sb="148" eb="151">
      <t>コウリツテキ</t>
    </rPh>
    <rPh sb="152" eb="154">
      <t>カツヨウ</t>
    </rPh>
    <rPh sb="156" eb="158">
      <t>ヒツヨウ</t>
    </rPh>
    <phoneticPr fontId="5"/>
  </si>
  <si>
    <t>増大する在宅療養者に対する食事・栄養支援を行う人材が圧倒的に不足していることから、潜在管理栄養士の人材確保、関係機関・関係職種と連携した栄養ケアの先駆的活動を行う公益法人等の取組の促進・整備を行う。
※補助率10/10</t>
    <rPh sb="0" eb="2">
      <t>ゾウダイ</t>
    </rPh>
    <rPh sb="4" eb="6">
      <t>ザイタク</t>
    </rPh>
    <rPh sb="6" eb="9">
      <t>リョウヨウシャ</t>
    </rPh>
    <rPh sb="10" eb="11">
      <t>タイ</t>
    </rPh>
    <rPh sb="13" eb="15">
      <t>ショクジ</t>
    </rPh>
    <rPh sb="16" eb="18">
      <t>エイヨウ</t>
    </rPh>
    <rPh sb="18" eb="20">
      <t>シエン</t>
    </rPh>
    <rPh sb="21" eb="22">
      <t>オコナ</t>
    </rPh>
    <rPh sb="23" eb="25">
      <t>ジンザイ</t>
    </rPh>
    <rPh sb="26" eb="29">
      <t>アットウテキ</t>
    </rPh>
    <rPh sb="30" eb="32">
      <t>フソク</t>
    </rPh>
    <rPh sb="41" eb="43">
      <t>センザイ</t>
    </rPh>
    <rPh sb="43" eb="45">
      <t>カンリ</t>
    </rPh>
    <rPh sb="45" eb="48">
      <t>エイヨウシ</t>
    </rPh>
    <rPh sb="49" eb="51">
      <t>ジンザイ</t>
    </rPh>
    <rPh sb="51" eb="53">
      <t>カクホ</t>
    </rPh>
    <rPh sb="54" eb="56">
      <t>カンケイ</t>
    </rPh>
    <rPh sb="56" eb="58">
      <t>キカン</t>
    </rPh>
    <rPh sb="59" eb="61">
      <t>カンケイ</t>
    </rPh>
    <rPh sb="61" eb="63">
      <t>ショクシュ</t>
    </rPh>
    <rPh sb="64" eb="66">
      <t>レンケイ</t>
    </rPh>
    <rPh sb="68" eb="70">
      <t>エイヨウ</t>
    </rPh>
    <rPh sb="73" eb="76">
      <t>センクテキ</t>
    </rPh>
    <rPh sb="76" eb="78">
      <t>カツドウ</t>
    </rPh>
    <rPh sb="79" eb="80">
      <t>オコナ</t>
    </rPh>
    <rPh sb="81" eb="83">
      <t>コウエキ</t>
    </rPh>
    <rPh sb="83" eb="85">
      <t>ホウジン</t>
    </rPh>
    <rPh sb="85" eb="86">
      <t>トウ</t>
    </rPh>
    <rPh sb="87" eb="89">
      <t>トリクミ</t>
    </rPh>
    <rPh sb="90" eb="92">
      <t>ソクシン</t>
    </rPh>
    <rPh sb="93" eb="95">
      <t>セイビ</t>
    </rPh>
    <rPh sb="96" eb="97">
      <t>オコナ</t>
    </rPh>
    <rPh sb="101" eb="104">
      <t>ホジョリツ</t>
    </rPh>
    <phoneticPr fontId="5"/>
  </si>
  <si>
    <t>平成29年度栄養ケア活動支援整備事業事業実績書（平成29年度採用団体）</t>
    <rPh sb="0" eb="2">
      <t>ヘイセイ</t>
    </rPh>
    <rPh sb="4" eb="6">
      <t>ネンド</t>
    </rPh>
    <rPh sb="6" eb="8">
      <t>エイヨウ</t>
    </rPh>
    <rPh sb="10" eb="12">
      <t>カツドウ</t>
    </rPh>
    <rPh sb="12" eb="14">
      <t>シエン</t>
    </rPh>
    <rPh sb="14" eb="16">
      <t>セイビ</t>
    </rPh>
    <rPh sb="16" eb="18">
      <t>ジギョウ</t>
    </rPh>
    <rPh sb="18" eb="20">
      <t>ジギョウ</t>
    </rPh>
    <rPh sb="20" eb="22">
      <t>ジッセキ</t>
    </rPh>
    <rPh sb="22" eb="23">
      <t>ショ</t>
    </rPh>
    <rPh sb="24" eb="26">
      <t>ヘイセイ</t>
    </rPh>
    <rPh sb="28" eb="30">
      <t>ネンド</t>
    </rPh>
    <rPh sb="30" eb="32">
      <t>サイヨウ</t>
    </rPh>
    <rPh sb="32" eb="34">
      <t>ダンタイ</t>
    </rPh>
    <phoneticPr fontId="5"/>
  </si>
  <si>
    <t>事業実施団体数</t>
    <rPh sb="0" eb="2">
      <t>ジギョウ</t>
    </rPh>
    <rPh sb="2" eb="4">
      <t>ジッシ</t>
    </rPh>
    <rPh sb="4" eb="7">
      <t>ダンタイスウ</t>
    </rPh>
    <phoneticPr fontId="5"/>
  </si>
  <si>
    <t>-</t>
    <phoneticPr fontId="5"/>
  </si>
  <si>
    <t>-</t>
    <phoneticPr fontId="5"/>
  </si>
  <si>
    <t>平成29年度は、実施団体を公募し審査のうえ4団体を選定した。栄養ケアの担い手となる潜在管理栄養士の人材を確保するための活動が適切に実施された。平成28年度と比較して単位当たりコストは減少し、より効果的に管理栄養士と在宅療養者をつなぐ基盤づくりが実施された。
目的・予算の状況、資金の流れ、費目・使途、活動実績等についても適切であった。</t>
    <rPh sb="0" eb="2">
      <t>ヘイセイ</t>
    </rPh>
    <rPh sb="49" eb="51">
      <t>ジンザイ</t>
    </rPh>
    <rPh sb="52" eb="54">
      <t>カクホ</t>
    </rPh>
    <rPh sb="71" eb="73">
      <t>ヘイセイ</t>
    </rPh>
    <rPh sb="75" eb="77">
      <t>ネンド</t>
    </rPh>
    <rPh sb="78" eb="80">
      <t>ヒカク</t>
    </rPh>
    <rPh sb="91" eb="93">
      <t>ゲンショウ</t>
    </rPh>
    <rPh sb="107" eb="109">
      <t>ザイタク</t>
    </rPh>
    <rPh sb="109" eb="112">
      <t>リョウヨウシャ</t>
    </rPh>
    <rPh sb="116" eb="118">
      <t>キバン</t>
    </rPh>
    <phoneticPr fontId="5"/>
  </si>
  <si>
    <t>潜在管理栄養士の人材を確保するための活動が適切に実施されており、成果実績は成果目標に見合ったものである。</t>
    <rPh sb="32" eb="34">
      <t>セイカ</t>
    </rPh>
    <rPh sb="34" eb="36">
      <t>ジッセキ</t>
    </rPh>
    <rPh sb="37" eb="39">
      <t>セイカ</t>
    </rPh>
    <rPh sb="39" eb="41">
      <t>モクヒョウ</t>
    </rPh>
    <rPh sb="42" eb="44">
      <t>ミア</t>
    </rPh>
    <phoneticPr fontId="5"/>
  </si>
  <si>
    <t>潜在管理栄養士の人材確保、関係機関・関係職種と連携した栄養ケアの先駆的活動を行うための事業の目的に必要な費目・使途となっている。</t>
    <rPh sb="0" eb="2">
      <t>センザイ</t>
    </rPh>
    <phoneticPr fontId="5"/>
  </si>
  <si>
    <t>-</t>
    <phoneticPr fontId="5"/>
  </si>
  <si>
    <t>例年規模（成果実績；200人）の在宅療養者の栄養ケアを担う人材を確保する</t>
    <rPh sb="0" eb="2">
      <t>レイネン</t>
    </rPh>
    <rPh sb="2" eb="4">
      <t>キボ</t>
    </rPh>
    <rPh sb="5" eb="7">
      <t>セイカ</t>
    </rPh>
    <rPh sb="7" eb="9">
      <t>ジッセキ</t>
    </rPh>
    <rPh sb="13" eb="14">
      <t>ニン</t>
    </rPh>
    <rPh sb="16" eb="18">
      <t>ザイタク</t>
    </rPh>
    <rPh sb="18" eb="21">
      <t>リョウヨウシャ</t>
    </rPh>
    <rPh sb="22" eb="24">
      <t>エイヨウ</t>
    </rPh>
    <rPh sb="27" eb="28">
      <t>ニナ</t>
    </rPh>
    <rPh sb="29" eb="31">
      <t>ジンザイ</t>
    </rPh>
    <rPh sb="32" eb="34">
      <t>カクホ</t>
    </rPh>
    <phoneticPr fontId="5"/>
  </si>
  <si>
    <t>現在、在宅療養者数が増大している。一方、在宅療養者に対する栄養支援を担う人材が圧倒的に不足している。そのため、潜在管理栄養士の人材確保ならびに他職種連携を確立した栄養ケア活動の実績のある公益社団法人等の取組の整備・発展を支援することで、在宅療養者への栄養ケアの基盤を確保する。</t>
    <rPh sb="0" eb="2">
      <t>ゲンザイ</t>
    </rPh>
    <rPh sb="3" eb="5">
      <t>ザイタク</t>
    </rPh>
    <rPh sb="5" eb="8">
      <t>リョウヨウシャ</t>
    </rPh>
    <rPh sb="8" eb="9">
      <t>スウ</t>
    </rPh>
    <rPh sb="10" eb="12">
      <t>ゾウダイ</t>
    </rPh>
    <rPh sb="17" eb="19">
      <t>イッポウ</t>
    </rPh>
    <rPh sb="20" eb="22">
      <t>ザイタク</t>
    </rPh>
    <rPh sb="22" eb="25">
      <t>リョウヨウシャ</t>
    </rPh>
    <rPh sb="26" eb="27">
      <t>タイ</t>
    </rPh>
    <rPh sb="29" eb="31">
      <t>エイヨウ</t>
    </rPh>
    <rPh sb="31" eb="33">
      <t>シエン</t>
    </rPh>
    <rPh sb="34" eb="35">
      <t>ニナ</t>
    </rPh>
    <rPh sb="36" eb="38">
      <t>ジンザイ</t>
    </rPh>
    <rPh sb="39" eb="42">
      <t>アットウテキ</t>
    </rPh>
    <rPh sb="43" eb="45">
      <t>フソク</t>
    </rPh>
    <rPh sb="55" eb="57">
      <t>センザイ</t>
    </rPh>
    <rPh sb="57" eb="59">
      <t>カンリ</t>
    </rPh>
    <rPh sb="59" eb="62">
      <t>エイヨウシ</t>
    </rPh>
    <rPh sb="63" eb="65">
      <t>ジンザイ</t>
    </rPh>
    <rPh sb="65" eb="67">
      <t>カクホ</t>
    </rPh>
    <rPh sb="71" eb="72">
      <t>ホカ</t>
    </rPh>
    <rPh sb="72" eb="74">
      <t>ショクシュ</t>
    </rPh>
    <rPh sb="74" eb="76">
      <t>レンケイ</t>
    </rPh>
    <rPh sb="77" eb="79">
      <t>カクリツ</t>
    </rPh>
    <rPh sb="81" eb="83">
      <t>エイヨウ</t>
    </rPh>
    <rPh sb="85" eb="87">
      <t>カツドウ</t>
    </rPh>
    <rPh sb="88" eb="90">
      <t>ジッセキ</t>
    </rPh>
    <rPh sb="93" eb="95">
      <t>コウエキ</t>
    </rPh>
    <rPh sb="95" eb="97">
      <t>シャダン</t>
    </rPh>
    <rPh sb="97" eb="99">
      <t>ホウジン</t>
    </rPh>
    <rPh sb="99" eb="100">
      <t>トウ</t>
    </rPh>
    <rPh sb="101" eb="103">
      <t>トリクミ</t>
    </rPh>
    <rPh sb="104" eb="106">
      <t>セイビ</t>
    </rPh>
    <rPh sb="107" eb="109">
      <t>ハッテン</t>
    </rPh>
    <rPh sb="110" eb="112">
      <t>シエン</t>
    </rPh>
    <rPh sb="118" eb="120">
      <t>ザイタク</t>
    </rPh>
    <rPh sb="120" eb="123">
      <t>リョウヨウシャ</t>
    </rPh>
    <rPh sb="125" eb="127">
      <t>エイヨウ</t>
    </rPh>
    <rPh sb="130" eb="132">
      <t>キバン</t>
    </rPh>
    <rPh sb="133" eb="135">
      <t>カクホ</t>
    </rPh>
    <phoneticPr fontId="5"/>
  </si>
  <si>
    <t>ホームページ新規ページ制作費、指導者研修オンデマンド配信およびデータ編集費、各県栄養士会委託費</t>
    <rPh sb="6" eb="8">
      <t>シンキ</t>
    </rPh>
    <rPh sb="11" eb="14">
      <t>セイサクヒ</t>
    </rPh>
    <rPh sb="38" eb="40">
      <t>カクケン</t>
    </rPh>
    <rPh sb="40" eb="43">
      <t>エイヨウシ</t>
    </rPh>
    <rPh sb="43" eb="44">
      <t>カイ</t>
    </rPh>
    <rPh sb="44" eb="47">
      <t>イタクヒ</t>
    </rPh>
    <phoneticPr fontId="5"/>
  </si>
  <si>
    <t>株式会社フォーク</t>
    <phoneticPr fontId="5"/>
  </si>
  <si>
    <t>東京アプリケーションシステム株式会社</t>
    <phoneticPr fontId="5"/>
  </si>
  <si>
    <t>-</t>
    <phoneticPr fontId="5"/>
  </si>
  <si>
    <t>-</t>
    <phoneticPr fontId="5"/>
  </si>
  <si>
    <t>-</t>
    <phoneticPr fontId="5"/>
  </si>
  <si>
    <t>－</t>
    <phoneticPr fontId="5"/>
  </si>
  <si>
    <t>大分県栄養士会</t>
    <phoneticPr fontId="5"/>
  </si>
  <si>
    <t>奈良県栄養士会</t>
    <phoneticPr fontId="5"/>
  </si>
  <si>
    <t>和歌山県栄養士会</t>
    <phoneticPr fontId="5"/>
  </si>
  <si>
    <t>岡山県栄養士会</t>
    <phoneticPr fontId="5"/>
  </si>
  <si>
    <t>京都府栄養士会</t>
    <phoneticPr fontId="5"/>
  </si>
  <si>
    <t>研修会案内送付</t>
    <phoneticPr fontId="5"/>
  </si>
  <si>
    <t>ブロック研修の開催</t>
    <phoneticPr fontId="5"/>
  </si>
  <si>
    <t>-</t>
    <phoneticPr fontId="5"/>
  </si>
  <si>
    <t>-</t>
    <phoneticPr fontId="5"/>
  </si>
  <si>
    <t>模擬会議の開催</t>
    <phoneticPr fontId="5"/>
  </si>
  <si>
    <t>指導者研修オンデマンド配信およびデータ編集費</t>
    <phoneticPr fontId="5"/>
  </si>
  <si>
    <t>ホームページ新規ページ制作費</t>
    <rPh sb="6" eb="8">
      <t>シンキ</t>
    </rPh>
    <rPh sb="11" eb="14">
      <t>セイサクヒ</t>
    </rPh>
    <phoneticPr fontId="5"/>
  </si>
  <si>
    <t>B.</t>
    <phoneticPr fontId="5"/>
  </si>
  <si>
    <t>-</t>
    <phoneticPr fontId="5"/>
  </si>
  <si>
    <t>-</t>
    <phoneticPr fontId="5"/>
  </si>
  <si>
    <t>X；当該年度執行額／Y；事業実施団体数　　　　　　　　</t>
    <rPh sb="12" eb="14">
      <t>ジギョウ</t>
    </rPh>
    <rPh sb="14" eb="16">
      <t>ジッシ</t>
    </rPh>
    <rPh sb="16" eb="19">
      <t>ダンタイスウ</t>
    </rPh>
    <phoneticPr fontId="5"/>
  </si>
  <si>
    <t>千円</t>
    <rPh sb="0" eb="2">
      <t>センエン</t>
    </rPh>
    <phoneticPr fontId="5"/>
  </si>
  <si>
    <t>29百万/195</t>
    <phoneticPr fontId="5"/>
  </si>
  <si>
    <t>23百万/234</t>
    <phoneticPr fontId="5"/>
  </si>
  <si>
    <t>30百万/200</t>
    <phoneticPr fontId="5"/>
  </si>
  <si>
    <t>29百万/6</t>
    <phoneticPr fontId="5"/>
  </si>
  <si>
    <t>23百万/4</t>
    <phoneticPr fontId="5"/>
  </si>
  <si>
    <t>30百万/5</t>
    <phoneticPr fontId="5"/>
  </si>
  <si>
    <t>当事業は、外部有識者を含めた委員会を設置し、事業評価を実施している。今後も適切な評価を行い、引き続き適正な執行に努める。なお、すでに平成28年度までの執行率を考慮し、平成29年度予算額の見直しを行ったところである。</t>
    <rPh sb="22" eb="24">
      <t>ジギョウ</t>
    </rPh>
    <rPh sb="24" eb="26">
      <t>ヒョウカ</t>
    </rPh>
    <rPh sb="27" eb="29">
      <t>ジッシ</t>
    </rPh>
    <rPh sb="34" eb="36">
      <t>コンゴ</t>
    </rPh>
    <rPh sb="66" eb="68">
      <t>ヘイセイ</t>
    </rPh>
    <rPh sb="70" eb="72">
      <t>ネンド</t>
    </rPh>
    <rPh sb="75" eb="78">
      <t>シッコウリツ</t>
    </rPh>
    <rPh sb="79" eb="81">
      <t>コウリョ</t>
    </rPh>
    <rPh sb="83" eb="85">
      <t>ヘイセイ</t>
    </rPh>
    <rPh sb="87" eb="89">
      <t>ネンド</t>
    </rPh>
    <rPh sb="89" eb="92">
      <t>ヨサンガク</t>
    </rPh>
    <rPh sb="93" eb="95">
      <t>ミナオ</t>
    </rPh>
    <rPh sb="97" eb="9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</si>
</sst>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152866</xdr:colOff>
      <xdr:row>745</xdr:row>
      <xdr:rowOff>313768</xdr:rowOff>
    </xdr:from>
    <xdr:to>
      <xdr:col>26</xdr:col>
      <xdr:colOff>152866</xdr:colOff>
      <xdr:row>747</xdr:row>
      <xdr:rowOff>263659</xdr:rowOff>
    </xdr:to>
    <xdr:cxnSp macro="">
      <xdr:nvCxnSpPr>
        <xdr:cNvPr id="2" name="直線矢印コネクタ 1"/>
        <xdr:cNvCxnSpPr/>
      </xdr:nvCxnSpPr>
      <xdr:spPr>
        <a:xfrm>
          <a:off x="5397219" y="42470297"/>
          <a:ext cx="0" cy="2972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89136</xdr:colOff>
      <xdr:row>742</xdr:row>
      <xdr:rowOff>67233</xdr:rowOff>
    </xdr:from>
    <xdr:to>
      <xdr:col>37</xdr:col>
      <xdr:colOff>16479</xdr:colOff>
      <xdr:row>744</xdr:row>
      <xdr:rowOff>152211</xdr:rowOff>
    </xdr:to>
    <xdr:sp macro="" textlink="">
      <xdr:nvSpPr>
        <xdr:cNvPr id="3" name="テキスト ボックス 2"/>
        <xdr:cNvSpPr txBox="1"/>
      </xdr:nvSpPr>
      <xdr:spPr>
        <a:xfrm>
          <a:off x="3316430" y="41181615"/>
          <a:ext cx="4163167" cy="7797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厚生労働省</a:t>
          </a:r>
          <a:endParaRPr kumimoji="1" lang="en-US" altLang="ja-JP" sz="1200"/>
        </a:p>
        <a:p>
          <a:pPr algn="ctr"/>
          <a:r>
            <a:rPr kumimoji="1" lang="en-US" altLang="ja-JP" sz="1200"/>
            <a:t>23</a:t>
          </a:r>
          <a:r>
            <a:rPr kumimoji="1" lang="ja-JP" altLang="en-US" sz="1200"/>
            <a:t>百万円</a:t>
          </a:r>
          <a:endParaRPr kumimoji="1" lang="en-US" altLang="ja-JP" sz="1200"/>
        </a:p>
      </xdr:txBody>
    </xdr:sp>
    <xdr:clientData/>
  </xdr:twoCellAnchor>
  <xdr:twoCellAnchor>
    <xdr:from>
      <xdr:col>19</xdr:col>
      <xdr:colOff>104249</xdr:colOff>
      <xdr:row>744</xdr:row>
      <xdr:rowOff>296488</xdr:rowOff>
    </xdr:from>
    <xdr:to>
      <xdr:col>34</xdr:col>
      <xdr:colOff>1365</xdr:colOff>
      <xdr:row>745</xdr:row>
      <xdr:rowOff>257735</xdr:rowOff>
    </xdr:to>
    <xdr:sp macro="" textlink="">
      <xdr:nvSpPr>
        <xdr:cNvPr id="4" name="大かっこ 3"/>
        <xdr:cNvSpPr/>
      </xdr:nvSpPr>
      <xdr:spPr>
        <a:xfrm>
          <a:off x="3936661" y="42105635"/>
          <a:ext cx="2922704" cy="308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100">
              <a:solidFill>
                <a:schemeClr val="tx1"/>
              </a:solidFill>
              <a:effectLst/>
              <a:latin typeface="+mn-lt"/>
              <a:ea typeface="+mn-ea"/>
              <a:cs typeface="+mn-cs"/>
            </a:rPr>
            <a:t>事業計画の審査、指導等</a:t>
          </a:r>
          <a:endParaRPr lang="ja-JP" altLang="ja-JP">
            <a:effectLst/>
          </a:endParaRPr>
        </a:p>
        <a:p>
          <a:pPr algn="ctr"/>
          <a:endParaRPr lang="ja-JP" altLang="en-US"/>
        </a:p>
      </xdr:txBody>
    </xdr:sp>
    <xdr:clientData/>
  </xdr:twoCellAnchor>
  <xdr:twoCellAnchor>
    <xdr:from>
      <xdr:col>14</xdr:col>
      <xdr:colOff>0</xdr:colOff>
      <xdr:row>751</xdr:row>
      <xdr:rowOff>5394</xdr:rowOff>
    </xdr:from>
    <xdr:to>
      <xdr:col>39</xdr:col>
      <xdr:colOff>105616</xdr:colOff>
      <xdr:row>752</xdr:row>
      <xdr:rowOff>40151</xdr:rowOff>
    </xdr:to>
    <xdr:sp macro="" textlink="">
      <xdr:nvSpPr>
        <xdr:cNvPr id="5" name="大かっこ 4"/>
        <xdr:cNvSpPr/>
      </xdr:nvSpPr>
      <xdr:spPr>
        <a:xfrm>
          <a:off x="2823882" y="43898835"/>
          <a:ext cx="5148263" cy="382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900"/>
            <a:t>潜在管理栄養士の人材確保、関係機関・関係職種と連携した栄養ケア活動事業の実施</a:t>
          </a:r>
        </a:p>
      </xdr:txBody>
    </xdr:sp>
    <xdr:clientData/>
  </xdr:twoCellAnchor>
  <xdr:twoCellAnchor>
    <xdr:from>
      <xdr:col>16</xdr:col>
      <xdr:colOff>90148</xdr:colOff>
      <xdr:row>748</xdr:row>
      <xdr:rowOff>324502</xdr:rowOff>
    </xdr:from>
    <xdr:to>
      <xdr:col>37</xdr:col>
      <xdr:colOff>15466</xdr:colOff>
      <xdr:row>750</xdr:row>
      <xdr:rowOff>281006</xdr:rowOff>
    </xdr:to>
    <xdr:sp macro="" textlink="">
      <xdr:nvSpPr>
        <xdr:cNvPr id="6" name="テキスト ボックス 5"/>
        <xdr:cNvSpPr txBox="1"/>
      </xdr:nvSpPr>
      <xdr:spPr>
        <a:xfrm>
          <a:off x="3317442" y="43175796"/>
          <a:ext cx="4161142" cy="6512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Ａ．公益社団法人等（</a:t>
          </a:r>
          <a:r>
            <a:rPr kumimoji="1" lang="en-US" altLang="ja-JP" sz="1200"/>
            <a:t>4</a:t>
          </a:r>
          <a:r>
            <a:rPr kumimoji="1" lang="ja-JP" altLang="en-US" sz="1200"/>
            <a:t>）</a:t>
          </a:r>
          <a:endParaRPr kumimoji="1" lang="en-US" altLang="ja-JP" sz="1200"/>
        </a:p>
        <a:p>
          <a:pPr algn="ctr"/>
          <a:r>
            <a:rPr kumimoji="1" lang="en-US" altLang="ja-JP" sz="1200"/>
            <a:t>23</a:t>
          </a:r>
          <a:r>
            <a:rPr kumimoji="1" lang="ja-JP" altLang="en-US" sz="1200"/>
            <a:t>百万円</a:t>
          </a:r>
          <a:endParaRPr kumimoji="1" lang="en-US" altLang="ja-JP" sz="1200"/>
        </a:p>
      </xdr:txBody>
    </xdr:sp>
    <xdr:clientData/>
  </xdr:twoCellAnchor>
  <xdr:twoCellAnchor>
    <xdr:from>
      <xdr:col>22</xdr:col>
      <xdr:colOff>24135</xdr:colOff>
      <xdr:row>747</xdr:row>
      <xdr:rowOff>319671</xdr:rowOff>
    </xdr:from>
    <xdr:to>
      <xdr:col>31</xdr:col>
      <xdr:colOff>81481</xdr:colOff>
      <xdr:row>748</xdr:row>
      <xdr:rowOff>249663</xdr:rowOff>
    </xdr:to>
    <xdr:sp macro="" textlink="">
      <xdr:nvSpPr>
        <xdr:cNvPr id="7" name="テキスト ボックス 6"/>
        <xdr:cNvSpPr txBox="1"/>
      </xdr:nvSpPr>
      <xdr:spPr>
        <a:xfrm>
          <a:off x="4461664" y="42823583"/>
          <a:ext cx="1872699" cy="277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16</xdr:col>
      <xdr:colOff>90148</xdr:colOff>
      <xdr:row>754</xdr:row>
      <xdr:rowOff>78433</xdr:rowOff>
    </xdr:from>
    <xdr:to>
      <xdr:col>37</xdr:col>
      <xdr:colOff>15466</xdr:colOff>
      <xdr:row>756</xdr:row>
      <xdr:rowOff>34938</xdr:rowOff>
    </xdr:to>
    <xdr:sp macro="" textlink="">
      <xdr:nvSpPr>
        <xdr:cNvPr id="8" name="テキスト ボックス 7"/>
        <xdr:cNvSpPr txBox="1"/>
      </xdr:nvSpPr>
      <xdr:spPr>
        <a:xfrm>
          <a:off x="3317442" y="45551904"/>
          <a:ext cx="4161142" cy="6512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Ｂ．民間会社等（７）</a:t>
          </a:r>
          <a:endParaRPr kumimoji="1" lang="en-US" altLang="ja-JP" sz="1200"/>
        </a:p>
        <a:p>
          <a:pPr algn="ctr"/>
          <a:r>
            <a:rPr kumimoji="1" lang="en-US" altLang="ja-JP" sz="1200"/>
            <a:t>1.5</a:t>
          </a:r>
          <a:r>
            <a:rPr kumimoji="1" lang="ja-JP" altLang="en-US" sz="1200"/>
            <a:t>百万円</a:t>
          </a:r>
          <a:endParaRPr kumimoji="1" lang="en-US" altLang="ja-JP" sz="1200"/>
        </a:p>
      </xdr:txBody>
    </xdr:sp>
    <xdr:clientData/>
  </xdr:twoCellAnchor>
  <xdr:twoCellAnchor>
    <xdr:from>
      <xdr:col>26</xdr:col>
      <xdr:colOff>152866</xdr:colOff>
      <xdr:row>752</xdr:row>
      <xdr:rowOff>201699</xdr:rowOff>
    </xdr:from>
    <xdr:to>
      <xdr:col>26</xdr:col>
      <xdr:colOff>154454</xdr:colOff>
      <xdr:row>753</xdr:row>
      <xdr:rowOff>197743</xdr:rowOff>
    </xdr:to>
    <xdr:cxnSp macro="">
      <xdr:nvCxnSpPr>
        <xdr:cNvPr id="9" name="直線矢印コネクタ 8"/>
        <xdr:cNvCxnSpPr/>
      </xdr:nvCxnSpPr>
      <xdr:spPr>
        <a:xfrm rot="5400000">
          <a:off x="5226300" y="44613442"/>
          <a:ext cx="343426"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192224</xdr:colOff>
      <xdr:row>753</xdr:row>
      <xdr:rowOff>33613</xdr:rowOff>
    </xdr:from>
    <xdr:to>
      <xdr:col>34</xdr:col>
      <xdr:colOff>134472</xdr:colOff>
      <xdr:row>754</xdr:row>
      <xdr:rowOff>156878</xdr:rowOff>
    </xdr:to>
    <xdr:sp macro="" textlink="">
      <xdr:nvSpPr>
        <xdr:cNvPr id="10" name="テキスト ボックス 9"/>
        <xdr:cNvSpPr txBox="1"/>
      </xdr:nvSpPr>
      <xdr:spPr>
        <a:xfrm>
          <a:off x="3822930" y="44969201"/>
          <a:ext cx="3169542" cy="66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20</xdr:col>
      <xdr:colOff>24792</xdr:colOff>
      <xdr:row>756</xdr:row>
      <xdr:rowOff>147346</xdr:rowOff>
    </xdr:from>
    <xdr:to>
      <xdr:col>33</xdr:col>
      <xdr:colOff>80822</xdr:colOff>
      <xdr:row>777</xdr:row>
      <xdr:rowOff>291353</xdr:rowOff>
    </xdr:to>
    <xdr:sp macro="" textlink="">
      <xdr:nvSpPr>
        <xdr:cNvPr id="11" name="大かっこ 10"/>
        <xdr:cNvSpPr/>
      </xdr:nvSpPr>
      <xdr:spPr>
        <a:xfrm>
          <a:off x="4058910" y="45968199"/>
          <a:ext cx="2678206" cy="816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900"/>
            <a:t>ホームページ新規ページ制作費</a:t>
          </a:r>
          <a:endParaRPr lang="en-US" altLang="ja-JP" sz="900"/>
        </a:p>
        <a:p>
          <a:pPr algn="ctr"/>
          <a:r>
            <a:rPr lang="ja-JP" altLang="en-US" sz="900" baseline="0"/>
            <a:t>指導者研修オンデマンド配信及びデータ編集</a:t>
          </a:r>
          <a:endParaRPr lang="en-US" altLang="ja-JP" sz="900" baseline="0"/>
        </a:p>
        <a:p>
          <a:pPr algn="ctr"/>
          <a:r>
            <a:rPr lang="ja-JP" altLang="en-US" sz="900" baseline="0"/>
            <a:t>模擬会議の開催等</a:t>
          </a:r>
          <a:endParaRPr lang="en-US" altLang="ja-JP" sz="9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B2" sqref="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549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187</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552</v>
      </c>
      <c r="AF5" s="721"/>
      <c r="AG5" s="721"/>
      <c r="AH5" s="721"/>
      <c r="AI5" s="721"/>
      <c r="AJ5" s="721"/>
      <c r="AK5" s="721"/>
      <c r="AL5" s="721"/>
      <c r="AM5" s="721"/>
      <c r="AN5" s="721"/>
      <c r="AO5" s="721"/>
      <c r="AP5" s="722"/>
      <c r="AQ5" s="723" t="s">
        <v>553</v>
      </c>
      <c r="AR5" s="724"/>
      <c r="AS5" s="724"/>
      <c r="AT5" s="724"/>
      <c r="AU5" s="724"/>
      <c r="AV5" s="724"/>
      <c r="AW5" s="724"/>
      <c r="AX5" s="725"/>
    </row>
    <row r="6" spans="1:50" ht="39" customHeight="1" x14ac:dyDescent="0.15">
      <c r="A6" s="728" t="s">
        <v>4</v>
      </c>
      <c r="B6" s="729"/>
      <c r="C6" s="729"/>
      <c r="D6" s="729"/>
      <c r="E6" s="729"/>
      <c r="F6" s="72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555</v>
      </c>
      <c r="H7" s="839"/>
      <c r="I7" s="839"/>
      <c r="J7" s="839"/>
      <c r="K7" s="839"/>
      <c r="L7" s="839"/>
      <c r="M7" s="839"/>
      <c r="N7" s="839"/>
      <c r="O7" s="839"/>
      <c r="P7" s="839"/>
      <c r="Q7" s="839"/>
      <c r="R7" s="839"/>
      <c r="S7" s="839"/>
      <c r="T7" s="839"/>
      <c r="U7" s="839"/>
      <c r="V7" s="839"/>
      <c r="W7" s="839"/>
      <c r="X7" s="840"/>
      <c r="Y7" s="393" t="s">
        <v>547</v>
      </c>
      <c r="Z7" s="294"/>
      <c r="AA7" s="294"/>
      <c r="AB7" s="294"/>
      <c r="AC7" s="294"/>
      <c r="AD7" s="394"/>
      <c r="AE7" s="381" t="s">
        <v>588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389</v>
      </c>
      <c r="B8" s="836"/>
      <c r="C8" s="836"/>
      <c r="D8" s="836"/>
      <c r="E8" s="836"/>
      <c r="F8" s="837"/>
      <c r="G8" s="221" t="str">
        <f>入力規則等!A26</f>
        <v>高齢社会対策、食育推進</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633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75" customHeight="1" x14ac:dyDescent="0.15">
      <c r="A10" s="743" t="s">
        <v>30</v>
      </c>
      <c r="B10" s="744"/>
      <c r="C10" s="744"/>
      <c r="D10" s="744"/>
      <c r="E10" s="744"/>
      <c r="F10" s="744"/>
      <c r="G10" s="676" t="s">
        <v>634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40</v>
      </c>
      <c r="Q13" s="98"/>
      <c r="R13" s="98"/>
      <c r="S13" s="98"/>
      <c r="T13" s="98"/>
      <c r="U13" s="98"/>
      <c r="V13" s="99"/>
      <c r="W13" s="97">
        <v>40</v>
      </c>
      <c r="X13" s="98"/>
      <c r="Y13" s="98"/>
      <c r="Z13" s="98"/>
      <c r="AA13" s="98"/>
      <c r="AB13" s="98"/>
      <c r="AC13" s="99"/>
      <c r="AD13" s="97">
        <v>30</v>
      </c>
      <c r="AE13" s="98"/>
      <c r="AF13" s="98"/>
      <c r="AG13" s="98"/>
      <c r="AH13" s="98"/>
      <c r="AI13" s="98"/>
      <c r="AJ13" s="99"/>
      <c r="AK13" s="97">
        <v>30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5" t="s">
        <v>8</v>
      </c>
      <c r="J14" s="633"/>
      <c r="K14" s="633"/>
      <c r="L14" s="633"/>
      <c r="M14" s="633"/>
      <c r="N14" s="633"/>
      <c r="O14" s="634"/>
      <c r="P14" s="97" t="s">
        <v>555</v>
      </c>
      <c r="Q14" s="98"/>
      <c r="R14" s="98"/>
      <c r="S14" s="98"/>
      <c r="T14" s="98"/>
      <c r="U14" s="98"/>
      <c r="V14" s="99"/>
      <c r="W14" s="97" t="s">
        <v>555</v>
      </c>
      <c r="X14" s="98"/>
      <c r="Y14" s="98"/>
      <c r="Z14" s="98"/>
      <c r="AA14" s="98"/>
      <c r="AB14" s="98"/>
      <c r="AC14" s="99"/>
      <c r="AD14" s="97" t="s">
        <v>616</v>
      </c>
      <c r="AE14" s="98"/>
      <c r="AF14" s="98"/>
      <c r="AG14" s="98"/>
      <c r="AH14" s="98"/>
      <c r="AI14" s="98"/>
      <c r="AJ14" s="99"/>
      <c r="AK14" s="97" t="s">
        <v>624</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617</v>
      </c>
      <c r="AE15" s="98"/>
      <c r="AF15" s="98"/>
      <c r="AG15" s="98"/>
      <c r="AH15" s="98"/>
      <c r="AI15" s="98"/>
      <c r="AJ15" s="99"/>
      <c r="AK15" s="97" t="s">
        <v>625</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5" t="s">
        <v>52</v>
      </c>
      <c r="J16" s="576"/>
      <c r="K16" s="576"/>
      <c r="L16" s="576"/>
      <c r="M16" s="576"/>
      <c r="N16" s="576"/>
      <c r="O16" s="577"/>
      <c r="P16" s="97" t="s">
        <v>556</v>
      </c>
      <c r="Q16" s="98"/>
      <c r="R16" s="98"/>
      <c r="S16" s="98"/>
      <c r="T16" s="98"/>
      <c r="U16" s="98"/>
      <c r="V16" s="99"/>
      <c r="W16" s="97" t="s">
        <v>555</v>
      </c>
      <c r="X16" s="98"/>
      <c r="Y16" s="98"/>
      <c r="Z16" s="98"/>
      <c r="AA16" s="98"/>
      <c r="AB16" s="98"/>
      <c r="AC16" s="99"/>
      <c r="AD16" s="97" t="s">
        <v>618</v>
      </c>
      <c r="AE16" s="98"/>
      <c r="AF16" s="98"/>
      <c r="AG16" s="98"/>
      <c r="AH16" s="98"/>
      <c r="AI16" s="98"/>
      <c r="AJ16" s="99"/>
      <c r="AK16" s="97" t="s">
        <v>626</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3"/>
      <c r="K17" s="633"/>
      <c r="L17" s="633"/>
      <c r="M17" s="633"/>
      <c r="N17" s="633"/>
      <c r="O17" s="634"/>
      <c r="P17" s="97" t="s">
        <v>555</v>
      </c>
      <c r="Q17" s="98"/>
      <c r="R17" s="98"/>
      <c r="S17" s="98"/>
      <c r="T17" s="98"/>
      <c r="U17" s="98"/>
      <c r="V17" s="99"/>
      <c r="W17" s="97" t="s">
        <v>555</v>
      </c>
      <c r="X17" s="98"/>
      <c r="Y17" s="98"/>
      <c r="Z17" s="98"/>
      <c r="AA17" s="98"/>
      <c r="AB17" s="98"/>
      <c r="AC17" s="99"/>
      <c r="AD17" s="97">
        <v>-7</v>
      </c>
      <c r="AE17" s="98"/>
      <c r="AF17" s="98"/>
      <c r="AG17" s="98"/>
      <c r="AH17" s="98"/>
      <c r="AI17" s="98"/>
      <c r="AJ17" s="99"/>
      <c r="AK17" s="97" t="s">
        <v>627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40</v>
      </c>
      <c r="Q18" s="104"/>
      <c r="R18" s="104"/>
      <c r="S18" s="104"/>
      <c r="T18" s="104"/>
      <c r="U18" s="104"/>
      <c r="V18" s="105"/>
      <c r="W18" s="103">
        <f>SUM(W13:AC17)</f>
        <v>40</v>
      </c>
      <c r="X18" s="104"/>
      <c r="Y18" s="104"/>
      <c r="Z18" s="104"/>
      <c r="AA18" s="104"/>
      <c r="AB18" s="104"/>
      <c r="AC18" s="105"/>
      <c r="AD18" s="103">
        <f>SUM(AD13:AJ17)</f>
        <v>23</v>
      </c>
      <c r="AE18" s="104"/>
      <c r="AF18" s="104"/>
      <c r="AG18" s="104"/>
      <c r="AH18" s="104"/>
      <c r="AI18" s="104"/>
      <c r="AJ18" s="105"/>
      <c r="AK18" s="103">
        <f>SUM(AK13:AQ17)</f>
        <v>30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29</v>
      </c>
      <c r="Q19" s="98"/>
      <c r="R19" s="98"/>
      <c r="S19" s="98"/>
      <c r="T19" s="98"/>
      <c r="U19" s="98"/>
      <c r="V19" s="99"/>
      <c r="W19" s="97">
        <v>29</v>
      </c>
      <c r="X19" s="98"/>
      <c r="Y19" s="98"/>
      <c r="Z19" s="98"/>
      <c r="AA19" s="98"/>
      <c r="AB19" s="98"/>
      <c r="AC19" s="99"/>
      <c r="AD19" s="97">
        <v>23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0.72499999999999998</v>
      </c>
      <c r="Q20" s="539"/>
      <c r="R20" s="539"/>
      <c r="S20" s="539"/>
      <c r="T20" s="539"/>
      <c r="U20" s="539"/>
      <c r="V20" s="539"/>
      <c r="W20" s="539">
        <f t="shared" ref="W20" si="0">IF(W18=0, "-", SUM(W19)/W18)</f>
        <v>0.72499999999999998</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5" t="s">
        <v>497</v>
      </c>
      <c r="H21" s="936"/>
      <c r="I21" s="936"/>
      <c r="J21" s="936"/>
      <c r="K21" s="936"/>
      <c r="L21" s="936"/>
      <c r="M21" s="936"/>
      <c r="N21" s="936"/>
      <c r="O21" s="936"/>
      <c r="P21" s="539">
        <f>IF(P19=0, "-", SUM(P19)/SUM(P13,P14))</f>
        <v>0.72499999999999998</v>
      </c>
      <c r="Q21" s="539"/>
      <c r="R21" s="539"/>
      <c r="S21" s="539"/>
      <c r="T21" s="539"/>
      <c r="U21" s="539"/>
      <c r="V21" s="539"/>
      <c r="W21" s="539">
        <f t="shared" ref="W21" si="2">IF(W19=0, "-", SUM(W19)/SUM(W13,W14))</f>
        <v>0.72499999999999998</v>
      </c>
      <c r="X21" s="539"/>
      <c r="Y21" s="539"/>
      <c r="Z21" s="539"/>
      <c r="AA21" s="539"/>
      <c r="AB21" s="539"/>
      <c r="AC21" s="539"/>
      <c r="AD21" s="539">
        <f t="shared" ref="AD21" si="3">IF(AD19=0, "-", SUM(AD19)/SUM(AD13,AD14))</f>
        <v>0.76666666666666672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9.25" customHeight="1" x14ac:dyDescent="0.15">
      <c r="A23" s="198"/>
      <c r="B23" s="199"/>
      <c r="C23" s="199"/>
      <c r="D23" s="199"/>
      <c r="E23" s="199"/>
      <c r="F23" s="200"/>
      <c r="G23" s="183" t="s">
        <v>557</v>
      </c>
      <c r="H23" s="184"/>
      <c r="I23" s="184"/>
      <c r="J23" s="184"/>
      <c r="K23" s="184"/>
      <c r="L23" s="184"/>
      <c r="M23" s="184"/>
      <c r="N23" s="184"/>
      <c r="O23" s="185"/>
      <c r="P23" s="94">
        <v>30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2.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2.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2.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2.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2.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v>30</v>
      </c>
      <c r="AV31" s="269"/>
      <c r="AW31" s="377" t="s">
        <v>300</v>
      </c>
      <c r="AX31" s="378"/>
    </row>
    <row r="32" spans="1:50" ht="23.25" customHeight="1" x14ac:dyDescent="0.15">
      <c r="A32" s="515"/>
      <c r="B32" s="513"/>
      <c r="C32" s="513"/>
      <c r="D32" s="513"/>
      <c r="E32" s="513"/>
      <c r="F32" s="514"/>
      <c r="G32" s="540" t="s">
        <v>643</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559</v>
      </c>
      <c r="AC32" s="551"/>
      <c r="AD32" s="551"/>
      <c r="AE32" s="362">
        <v>189</v>
      </c>
      <c r="AF32" s="363"/>
      <c r="AG32" s="363"/>
      <c r="AH32" s="363"/>
      <c r="AI32" s="362">
        <v>195</v>
      </c>
      <c r="AJ32" s="363"/>
      <c r="AK32" s="363"/>
      <c r="AL32" s="363"/>
      <c r="AM32" s="362">
        <v>234</v>
      </c>
      <c r="AN32" s="363"/>
      <c r="AO32" s="363"/>
      <c r="AP32" s="363"/>
      <c r="AQ32" s="100" t="s">
        <v>561</v>
      </c>
      <c r="AR32" s="101"/>
      <c r="AS32" s="101"/>
      <c r="AT32" s="102"/>
      <c r="AU32" s="363" t="s">
        <v>561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v>200</v>
      </c>
      <c r="AF33" s="363"/>
      <c r="AG33" s="363"/>
      <c r="AH33" s="363"/>
      <c r="AI33" s="362">
        <v>200</v>
      </c>
      <c r="AJ33" s="363"/>
      <c r="AK33" s="363"/>
      <c r="AL33" s="363"/>
      <c r="AM33" s="362">
        <v>200</v>
      </c>
      <c r="AN33" s="363"/>
      <c r="AO33" s="363"/>
      <c r="AP33" s="363"/>
      <c r="AQ33" s="100" t="s">
        <v>561</v>
      </c>
      <c r="AR33" s="101"/>
      <c r="AS33" s="101"/>
      <c r="AT33" s="102"/>
      <c r="AU33" s="363">
        <v>200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94.5</v>
      </c>
      <c r="AF34" s="363"/>
      <c r="AG34" s="363"/>
      <c r="AH34" s="363"/>
      <c r="AI34" s="362">
        <v>97.5</v>
      </c>
      <c r="AJ34" s="363"/>
      <c r="AK34" s="363"/>
      <c r="AL34" s="363"/>
      <c r="AM34" s="362">
        <v>117</v>
      </c>
      <c r="AN34" s="363"/>
      <c r="AO34" s="363"/>
      <c r="AP34" s="363"/>
      <c r="AQ34" s="100" t="s">
        <v>561</v>
      </c>
      <c r="AR34" s="101"/>
      <c r="AS34" s="101"/>
      <c r="AT34" s="102"/>
      <c r="AU34" s="363" t="s">
        <v>562</v>
      </c>
      <c r="AV34" s="363"/>
      <c r="AW34" s="363"/>
      <c r="AX34" s="365"/>
    </row>
    <row r="35" spans="1:50" ht="23.25" customHeight="1" x14ac:dyDescent="0.15">
      <c r="A35" s="906" t="s">
        <v>527</v>
      </c>
      <c r="B35" s="907"/>
      <c r="C35" s="907"/>
      <c r="D35" s="907"/>
      <c r="E35" s="907"/>
      <c r="F35" s="908"/>
      <c r="G35" s="912" t="s">
        <v>635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5" t="s">
        <v>491</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5" t="s">
        <v>491</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66" t="s">
        <v>357</v>
      </c>
      <c r="AF65" s="367"/>
      <c r="AG65" s="367"/>
      <c r="AH65" s="368"/>
      <c r="AI65" s="366" t="s">
        <v>363</v>
      </c>
      <c r="AJ65" s="367"/>
      <c r="AK65" s="367"/>
      <c r="AL65" s="368"/>
      <c r="AM65" s="373" t="s">
        <v>472</v>
      </c>
      <c r="AN65" s="373"/>
      <c r="AO65" s="373"/>
      <c r="AP65" s="366"/>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c r="AR66" s="269"/>
      <c r="AS66" s="874" t="s">
        <v>356</v>
      </c>
      <c r="AT66" s="875"/>
      <c r="AU66" s="269"/>
      <c r="AV66" s="269"/>
      <c r="AW66" s="874" t="s">
        <v>490</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517</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517</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518</v>
      </c>
      <c r="AC69" s="984"/>
      <c r="AD69" s="984"/>
      <c r="AE69" s="823"/>
      <c r="AF69" s="824"/>
      <c r="AG69" s="824"/>
      <c r="AH69" s="824"/>
      <c r="AI69" s="823"/>
      <c r="AJ69" s="824"/>
      <c r="AK69" s="824"/>
      <c r="AL69" s="824"/>
      <c r="AM69" s="823"/>
      <c r="AN69" s="824"/>
      <c r="AO69" s="824"/>
      <c r="AP69" s="824"/>
      <c r="AQ69" s="362"/>
      <c r="AR69" s="363"/>
      <c r="AS69" s="363"/>
      <c r="AT69" s="364"/>
      <c r="AU69" s="363"/>
      <c r="AV69" s="363"/>
      <c r="AW69" s="363"/>
      <c r="AX69" s="365"/>
    </row>
    <row r="70" spans="1:50" ht="23.25" hidden="1" customHeight="1" x14ac:dyDescent="0.15">
      <c r="A70" s="860" t="s">
        <v>498</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516</v>
      </c>
      <c r="X70" s="953"/>
      <c r="Y70" s="958" t="s">
        <v>12</v>
      </c>
      <c r="Z70" s="958"/>
      <c r="AA70" s="959"/>
      <c r="AB70" s="960" t="s">
        <v>517</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517</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518</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0" t="s">
        <v>530</v>
      </c>
      <c r="B78" s="921"/>
      <c r="C78" s="921"/>
      <c r="D78" s="921"/>
      <c r="E78" s="918" t="s">
        <v>465</v>
      </c>
      <c r="F78" s="919"/>
      <c r="G78" s="57" t="s">
        <v>365</v>
      </c>
      <c r="H78" s="798"/>
      <c r="I78" s="242"/>
      <c r="J78" s="242"/>
      <c r="K78" s="242"/>
      <c r="L78" s="242"/>
      <c r="M78" s="242"/>
      <c r="N78" s="242"/>
      <c r="O78" s="79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19"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0"/>
      <c r="B81" s="85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8"/>
      <c r="R87" s="808"/>
      <c r="S87" s="808"/>
      <c r="T87" s="808"/>
      <c r="U87" s="808"/>
      <c r="V87" s="808"/>
      <c r="W87" s="808"/>
      <c r="X87" s="809"/>
      <c r="Y87" s="761" t="s">
        <v>62</v>
      </c>
      <c r="Z87" s="762"/>
      <c r="AA87" s="763"/>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10"/>
      <c r="Q88" s="810"/>
      <c r="R88" s="810"/>
      <c r="S88" s="810"/>
      <c r="T88" s="810"/>
      <c r="U88" s="810"/>
      <c r="V88" s="810"/>
      <c r="W88" s="810"/>
      <c r="X88" s="811"/>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2"/>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8"/>
      <c r="R92" s="808"/>
      <c r="S92" s="808"/>
      <c r="T92" s="808"/>
      <c r="U92" s="808"/>
      <c r="V92" s="808"/>
      <c r="W92" s="808"/>
      <c r="X92" s="809"/>
      <c r="Y92" s="761" t="s">
        <v>62</v>
      </c>
      <c r="Z92" s="762"/>
      <c r="AA92" s="763"/>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0"/>
      <c r="Q93" s="810"/>
      <c r="R93" s="810"/>
      <c r="S93" s="810"/>
      <c r="T93" s="810"/>
      <c r="U93" s="810"/>
      <c r="V93" s="810"/>
      <c r="W93" s="810"/>
      <c r="X93" s="811"/>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2"/>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8"/>
      <c r="R97" s="808"/>
      <c r="S97" s="808"/>
      <c r="T97" s="808"/>
      <c r="U97" s="808"/>
      <c r="V97" s="808"/>
      <c r="W97" s="808"/>
      <c r="X97" s="809"/>
      <c r="Y97" s="761" t="s">
        <v>62</v>
      </c>
      <c r="Z97" s="762"/>
      <c r="AA97" s="76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0"/>
      <c r="Q98" s="810"/>
      <c r="R98" s="810"/>
      <c r="S98" s="810"/>
      <c r="T98" s="810"/>
      <c r="U98" s="810"/>
      <c r="V98" s="810"/>
      <c r="W98" s="810"/>
      <c r="X98" s="811"/>
      <c r="Y98" s="733" t="s">
        <v>54</v>
      </c>
      <c r="Z98" s="734"/>
      <c r="AA98" s="735"/>
      <c r="AB98" s="805"/>
      <c r="AC98" s="806"/>
      <c r="AD98" s="80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0" t="s">
        <v>13</v>
      </c>
      <c r="Z99" s="481"/>
      <c r="AA99" s="482"/>
      <c r="AB99" s="462" t="s">
        <v>14</v>
      </c>
      <c r="AC99" s="463"/>
      <c r="AD99" s="464"/>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5"/>
      <c r="Z100" s="466"/>
      <c r="AA100" s="467"/>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540</v>
      </c>
      <c r="AV100" s="938"/>
      <c r="AW100" s="938"/>
      <c r="AX100" s="940"/>
    </row>
    <row r="101" spans="1:60" ht="23.25" customHeight="1" x14ac:dyDescent="0.15">
      <c r="A101" s="491"/>
      <c r="B101" s="492"/>
      <c r="C101" s="492"/>
      <c r="D101" s="492"/>
      <c r="E101" s="492"/>
      <c r="F101" s="493"/>
      <c r="G101" s="158" t="s">
        <v>636</v>
      </c>
      <c r="H101" s="158"/>
      <c r="I101" s="158"/>
      <c r="J101" s="158"/>
      <c r="K101" s="158"/>
      <c r="L101" s="158"/>
      <c r="M101" s="158"/>
      <c r="N101" s="158"/>
      <c r="O101" s="158"/>
      <c r="P101" s="158"/>
      <c r="Q101" s="158"/>
      <c r="R101" s="158"/>
      <c r="S101" s="158"/>
      <c r="T101" s="158"/>
      <c r="U101" s="158"/>
      <c r="V101" s="158"/>
      <c r="W101" s="158"/>
      <c r="X101" s="229"/>
      <c r="Y101" s="822" t="s">
        <v>55</v>
      </c>
      <c r="Z101" s="719"/>
      <c r="AA101" s="720"/>
      <c r="AB101" s="551" t="s">
        <v>563</v>
      </c>
      <c r="AC101" s="551"/>
      <c r="AD101" s="551"/>
      <c r="AE101" s="362">
        <v>6</v>
      </c>
      <c r="AF101" s="363"/>
      <c r="AG101" s="363"/>
      <c r="AH101" s="364"/>
      <c r="AI101" s="362">
        <v>6</v>
      </c>
      <c r="AJ101" s="363"/>
      <c r="AK101" s="363"/>
      <c r="AL101" s="364"/>
      <c r="AM101" s="362">
        <v>4</v>
      </c>
      <c r="AN101" s="363"/>
      <c r="AO101" s="363"/>
      <c r="AP101" s="364"/>
      <c r="AQ101" s="362" t="s">
        <v>642</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v>8</v>
      </c>
      <c r="AF102" s="356"/>
      <c r="AG102" s="356"/>
      <c r="AH102" s="356"/>
      <c r="AI102" s="356">
        <v>8</v>
      </c>
      <c r="AJ102" s="356"/>
      <c r="AK102" s="356"/>
      <c r="AL102" s="356"/>
      <c r="AM102" s="356">
        <v>5</v>
      </c>
      <c r="AN102" s="356"/>
      <c r="AO102" s="356"/>
      <c r="AP102" s="356"/>
      <c r="AQ102" s="823">
        <v>5</v>
      </c>
      <c r="AR102" s="824"/>
      <c r="AS102" s="824"/>
      <c r="AT102" s="825"/>
      <c r="AU102" s="823"/>
      <c r="AV102" s="824"/>
      <c r="AW102" s="824"/>
      <c r="AX102" s="825"/>
    </row>
    <row r="103" spans="1:60" ht="31.5" hidden="1"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3"/>
      <c r="AV105" s="824"/>
      <c r="AW105" s="824"/>
      <c r="AX105" s="825"/>
    </row>
    <row r="106" spans="1:60" ht="31.5" hidden="1"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3"/>
      <c r="AV108" s="824"/>
      <c r="AW108" s="824"/>
      <c r="AX108" s="825"/>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153</v>
      </c>
      <c r="AF116" s="356"/>
      <c r="AG116" s="356"/>
      <c r="AH116" s="356"/>
      <c r="AI116" s="356">
        <v>149</v>
      </c>
      <c r="AJ116" s="356"/>
      <c r="AK116" s="356"/>
      <c r="AL116" s="356"/>
      <c r="AM116" s="356">
        <v>98</v>
      </c>
      <c r="AN116" s="356"/>
      <c r="AO116" s="356"/>
      <c r="AP116" s="356"/>
      <c r="AQ116" s="362">
        <v>150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567</v>
      </c>
      <c r="AF117" s="304"/>
      <c r="AG117" s="304"/>
      <c r="AH117" s="304"/>
      <c r="AI117" s="304" t="s">
        <v>669</v>
      </c>
      <c r="AJ117" s="304"/>
      <c r="AK117" s="304"/>
      <c r="AL117" s="304"/>
      <c r="AM117" s="304" t="s">
        <v>670</v>
      </c>
      <c r="AN117" s="304"/>
      <c r="AO117" s="304"/>
      <c r="AP117" s="304"/>
      <c r="AQ117" s="304" t="s">
        <v>671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customHeight="1" x14ac:dyDescent="0.15">
      <c r="A128" s="290"/>
      <c r="B128" s="291"/>
      <c r="C128" s="291"/>
      <c r="D128" s="291"/>
      <c r="E128" s="291"/>
      <c r="F128" s="292"/>
      <c r="G128" s="349" t="s">
        <v>667</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668</v>
      </c>
      <c r="AC128" s="299"/>
      <c r="AD128" s="300"/>
      <c r="AE128" s="356">
        <v>4833</v>
      </c>
      <c r="AF128" s="356"/>
      <c r="AG128" s="356"/>
      <c r="AH128" s="356"/>
      <c r="AI128" s="356">
        <v>4833</v>
      </c>
      <c r="AJ128" s="356"/>
      <c r="AK128" s="356"/>
      <c r="AL128" s="356"/>
      <c r="AM128" s="356">
        <v>5750</v>
      </c>
      <c r="AN128" s="356"/>
      <c r="AO128" s="356"/>
      <c r="AP128" s="356"/>
      <c r="AQ128" s="356">
        <v>6000</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566</v>
      </c>
      <c r="AC129" s="340"/>
      <c r="AD129" s="341"/>
      <c r="AE129" s="304" t="s">
        <v>672</v>
      </c>
      <c r="AF129" s="304"/>
      <c r="AG129" s="304"/>
      <c r="AH129" s="304"/>
      <c r="AI129" s="304" t="s">
        <v>672</v>
      </c>
      <c r="AJ129" s="304"/>
      <c r="AK129" s="304"/>
      <c r="AL129" s="304"/>
      <c r="AM129" s="304" t="s">
        <v>673</v>
      </c>
      <c r="AN129" s="304"/>
      <c r="AO129" s="304"/>
      <c r="AP129" s="304"/>
      <c r="AQ129" s="304" t="s">
        <v>674</v>
      </c>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9.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9.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621</v>
      </c>
      <c r="AR133" s="269"/>
      <c r="AS133" s="134" t="s">
        <v>356</v>
      </c>
      <c r="AT133" s="169"/>
      <c r="AU133" s="133" t="s">
        <v>622</v>
      </c>
      <c r="AV133" s="133"/>
      <c r="AW133" s="134" t="s">
        <v>300</v>
      </c>
      <c r="AX133" s="135"/>
    </row>
    <row r="134" spans="1:50" ht="29.25" customHeight="1" x14ac:dyDescent="0.15">
      <c r="A134" s="1003"/>
      <c r="B134" s="250"/>
      <c r="C134" s="249"/>
      <c r="D134" s="250"/>
      <c r="E134" s="249"/>
      <c r="F134" s="312"/>
      <c r="G134" s="228" t="s">
        <v>619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620</v>
      </c>
      <c r="AC134" s="219"/>
      <c r="AD134" s="219"/>
      <c r="AE134" s="264" t="s">
        <v>621</v>
      </c>
      <c r="AF134" s="101"/>
      <c r="AG134" s="101"/>
      <c r="AH134" s="101"/>
      <c r="AI134" s="264" t="s">
        <v>620</v>
      </c>
      <c r="AJ134" s="101"/>
      <c r="AK134" s="101"/>
      <c r="AL134" s="101"/>
      <c r="AM134" s="264" t="s">
        <v>621</v>
      </c>
      <c r="AN134" s="101"/>
      <c r="AO134" s="101"/>
      <c r="AP134" s="101"/>
      <c r="AQ134" s="264" t="s">
        <v>621</v>
      </c>
      <c r="AR134" s="101"/>
      <c r="AS134" s="101"/>
      <c r="AT134" s="101"/>
      <c r="AU134" s="264" t="s">
        <v>621</v>
      </c>
      <c r="AV134" s="101"/>
      <c r="AW134" s="101"/>
      <c r="AX134" s="220"/>
    </row>
    <row r="135" spans="1:50" ht="29.2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619</v>
      </c>
      <c r="AC135" s="130"/>
      <c r="AD135" s="130"/>
      <c r="AE135" s="264" t="s">
        <v>620</v>
      </c>
      <c r="AF135" s="101"/>
      <c r="AG135" s="101"/>
      <c r="AH135" s="101"/>
      <c r="AI135" s="264" t="s">
        <v>620</v>
      </c>
      <c r="AJ135" s="101"/>
      <c r="AK135" s="101"/>
      <c r="AL135" s="101"/>
      <c r="AM135" s="264" t="s">
        <v>621</v>
      </c>
      <c r="AN135" s="101"/>
      <c r="AO135" s="101"/>
      <c r="AP135" s="101"/>
      <c r="AQ135" s="264" t="s">
        <v>621</v>
      </c>
      <c r="AR135" s="101"/>
      <c r="AS135" s="101"/>
      <c r="AT135" s="101"/>
      <c r="AU135" s="264" t="s">
        <v>621</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9.5"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9.5"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3.5" customHeight="1" x14ac:dyDescent="0.15">
      <c r="A154" s="1003"/>
      <c r="B154" s="250"/>
      <c r="C154" s="249"/>
      <c r="D154" s="250"/>
      <c r="E154" s="249"/>
      <c r="F154" s="312"/>
      <c r="G154" s="228" t="s">
        <v>621</v>
      </c>
      <c r="H154" s="158"/>
      <c r="I154" s="158"/>
      <c r="J154" s="158"/>
      <c r="K154" s="158"/>
      <c r="L154" s="158"/>
      <c r="M154" s="158"/>
      <c r="N154" s="158"/>
      <c r="O154" s="158"/>
      <c r="P154" s="229"/>
      <c r="Q154" s="157" t="s">
        <v>623</v>
      </c>
      <c r="R154" s="158"/>
      <c r="S154" s="158"/>
      <c r="T154" s="158"/>
      <c r="U154" s="158"/>
      <c r="V154" s="158"/>
      <c r="W154" s="158"/>
      <c r="X154" s="158"/>
      <c r="Y154" s="158"/>
      <c r="Z154" s="158"/>
      <c r="AA154" s="932"/>
      <c r="AB154" s="253"/>
      <c r="AC154" s="254"/>
      <c r="AD154" s="254"/>
      <c r="AE154" s="259" t="s">
        <v>621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3.5" customHeight="1" x14ac:dyDescent="0.15">
      <c r="A155" s="100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3.5" customHeight="1" x14ac:dyDescent="0.15">
      <c r="A156" s="100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3.5" customHeight="1" x14ac:dyDescent="0.15">
      <c r="A157" s="100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3"/>
      <c r="AB157" s="255"/>
      <c r="AC157" s="256"/>
      <c r="AD157" s="256"/>
      <c r="AE157" s="157" t="s">
        <v>621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3.5"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3.7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644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75" customHeight="1" x14ac:dyDescent="0.15">
      <c r="A189" s="100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2.7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2.7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42.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42.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42.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42.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42.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42.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42.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42.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42.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42.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42.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42.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42.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42.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42.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42.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42.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42.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42.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42.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42.7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42.7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42.7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42.7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42.7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42.7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42.7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42.7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42.7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42.7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42.7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42.7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42.7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42.7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42.7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42.7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42.7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42.7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42.7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42.7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42.7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42.7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42.7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42.7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42.7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42.7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42.7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42.7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42.7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42.7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42.7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42.7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42.7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42.7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42.7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42.7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42.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42.75" hidden="1" customHeight="1" thickBot="1" x14ac:dyDescent="0.2">
      <c r="A249" s="100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2.7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2.7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42.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42.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42.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42.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42.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42.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42.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42.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42.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42.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42.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42.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42.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42.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42.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42.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42.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42.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42.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42.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42.7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42.7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42.7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42.7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42.7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42.7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42.7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42.7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42.7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42.7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42.7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42.7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42.7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42.7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42.7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42.7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42.7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42.7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42.7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42.7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42.7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42.7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42.7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42.7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42.7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42.7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42.7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42.7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42.7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42.7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42.7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42.7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42.7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42.7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42.7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42.7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42.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42.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2.7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2.7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42.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42.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42.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42.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42.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42.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42.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42.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42.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42.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42.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42.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42.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42.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42.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42.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42.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42.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42.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42.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42.7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42.7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42.7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42.7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42.7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42.7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42.7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42.7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42.7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42.7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42.7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42.7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42.7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42.7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42.7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42.7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42.7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42.7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42.7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42.7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42.7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42.7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42.7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42.7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42.7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42.7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42.7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42.7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42.7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42.7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42.7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42.7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42.7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42.7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42.7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42.7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42.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42.75" hidden="1" customHeight="1" thickBot="1" x14ac:dyDescent="0.2">
      <c r="A369" s="100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2.7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2.7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42.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42.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42.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42.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42.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42.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42.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42.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42.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42.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42.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42.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42.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42.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42.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42.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42.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42.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42.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42.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42.7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42.7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42.7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42.7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42.7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42.7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42.7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42.7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42.7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42.7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42.7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42.7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42.7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42.7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42.7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42.7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42.7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42.7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42.7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42.7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42.7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42.7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42.7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42.7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42.7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42.7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42.7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42.7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42.7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42.7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42.7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42.7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42.7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42.7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42.7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42.7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42.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42.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42.75" hidden="1" customHeight="1" x14ac:dyDescent="0.15">
      <c r="A430" s="1003"/>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22.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22.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630</v>
      </c>
      <c r="AF432" s="133"/>
      <c r="AG432" s="134" t="s">
        <v>356</v>
      </c>
      <c r="AH432" s="169"/>
      <c r="AI432" s="179"/>
      <c r="AJ432" s="179"/>
      <c r="AK432" s="179"/>
      <c r="AL432" s="174"/>
      <c r="AM432" s="179"/>
      <c r="AN432" s="179"/>
      <c r="AO432" s="179"/>
      <c r="AP432" s="174"/>
      <c r="AQ432" s="215" t="s">
        <v>629</v>
      </c>
      <c r="AR432" s="133"/>
      <c r="AS432" s="134" t="s">
        <v>356</v>
      </c>
      <c r="AT432" s="169"/>
      <c r="AU432" s="133" t="s">
        <v>631</v>
      </c>
      <c r="AV432" s="133"/>
      <c r="AW432" s="134" t="s">
        <v>300</v>
      </c>
      <c r="AX432" s="135"/>
    </row>
    <row r="433" spans="1:50" ht="26.25" customHeight="1" x14ac:dyDescent="0.15">
      <c r="A433" s="1003"/>
      <c r="B433" s="250"/>
      <c r="C433" s="249"/>
      <c r="D433" s="250"/>
      <c r="E433" s="163"/>
      <c r="F433" s="164"/>
      <c r="G433" s="228" t="s">
        <v>628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629</v>
      </c>
      <c r="AC433" s="130"/>
      <c r="AD433" s="130"/>
      <c r="AE433" s="100" t="s">
        <v>631</v>
      </c>
      <c r="AF433" s="101"/>
      <c r="AG433" s="101"/>
      <c r="AH433" s="101"/>
      <c r="AI433" s="100" t="s">
        <v>631</v>
      </c>
      <c r="AJ433" s="101"/>
      <c r="AK433" s="101"/>
      <c r="AL433" s="101"/>
      <c r="AM433" s="100" t="s">
        <v>632</v>
      </c>
      <c r="AN433" s="101"/>
      <c r="AO433" s="101"/>
      <c r="AP433" s="102"/>
      <c r="AQ433" s="100" t="s">
        <v>631</v>
      </c>
      <c r="AR433" s="101"/>
      <c r="AS433" s="101"/>
      <c r="AT433" s="102"/>
      <c r="AU433" s="101" t="s">
        <v>631</v>
      </c>
      <c r="AV433" s="101"/>
      <c r="AW433" s="101"/>
      <c r="AX433" s="220"/>
    </row>
    <row r="434" spans="1:50" ht="26.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630</v>
      </c>
      <c r="AC434" s="219"/>
      <c r="AD434" s="219"/>
      <c r="AE434" s="100" t="s">
        <v>630</v>
      </c>
      <c r="AF434" s="101"/>
      <c r="AG434" s="101"/>
      <c r="AH434" s="102"/>
      <c r="AI434" s="100" t="s">
        <v>631</v>
      </c>
      <c r="AJ434" s="101"/>
      <c r="AK434" s="101"/>
      <c r="AL434" s="101"/>
      <c r="AM434" s="100" t="s">
        <v>631</v>
      </c>
      <c r="AN434" s="101"/>
      <c r="AO434" s="101"/>
      <c r="AP434" s="102"/>
      <c r="AQ434" s="100" t="s">
        <v>629</v>
      </c>
      <c r="AR434" s="101"/>
      <c r="AS434" s="101"/>
      <c r="AT434" s="102"/>
      <c r="AU434" s="101" t="s">
        <v>631</v>
      </c>
      <c r="AV434" s="101"/>
      <c r="AW434" s="101"/>
      <c r="AX434" s="220"/>
    </row>
    <row r="435" spans="1:50" ht="26.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631</v>
      </c>
      <c r="AF435" s="101"/>
      <c r="AG435" s="101"/>
      <c r="AH435" s="102"/>
      <c r="AI435" s="100" t="s">
        <v>631</v>
      </c>
      <c r="AJ435" s="101"/>
      <c r="AK435" s="101"/>
      <c r="AL435" s="101"/>
      <c r="AM435" s="100" t="s">
        <v>631</v>
      </c>
      <c r="AN435" s="101"/>
      <c r="AO435" s="101"/>
      <c r="AP435" s="102"/>
      <c r="AQ435" s="100" t="s">
        <v>631</v>
      </c>
      <c r="AR435" s="101"/>
      <c r="AS435" s="101"/>
      <c r="AT435" s="102"/>
      <c r="AU435" s="101" t="s">
        <v>631</v>
      </c>
      <c r="AV435" s="101"/>
      <c r="AW435" s="101"/>
      <c r="AX435" s="220"/>
    </row>
    <row r="436" spans="1:50" ht="42.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42.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42.7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42.7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42.7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42.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42.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42.7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42.7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42.7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42.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42.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42.7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42.7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42.7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42.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42.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42.7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42.7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42.7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22.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22.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637</v>
      </c>
      <c r="AF457" s="133"/>
      <c r="AG457" s="134" t="s">
        <v>356</v>
      </c>
      <c r="AH457" s="169"/>
      <c r="AI457" s="179"/>
      <c r="AJ457" s="179"/>
      <c r="AK457" s="179"/>
      <c r="AL457" s="174"/>
      <c r="AM457" s="179"/>
      <c r="AN457" s="179"/>
      <c r="AO457" s="179"/>
      <c r="AP457" s="174"/>
      <c r="AQ457" s="215" t="s">
        <v>637</v>
      </c>
      <c r="AR457" s="133"/>
      <c r="AS457" s="134" t="s">
        <v>356</v>
      </c>
      <c r="AT457" s="169"/>
      <c r="AU457" s="133" t="s">
        <v>637</v>
      </c>
      <c r="AV457" s="133"/>
      <c r="AW457" s="134" t="s">
        <v>300</v>
      </c>
      <c r="AX457" s="135"/>
    </row>
    <row r="458" spans="1:50" ht="26.25" customHeight="1" x14ac:dyDescent="0.15">
      <c r="A458" s="1003"/>
      <c r="B458" s="250"/>
      <c r="C458" s="249"/>
      <c r="D458" s="250"/>
      <c r="E458" s="163"/>
      <c r="F458" s="164"/>
      <c r="G458" s="228" t="s">
        <v>637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637</v>
      </c>
      <c r="AC458" s="130"/>
      <c r="AD458" s="130"/>
      <c r="AE458" s="100" t="s">
        <v>638</v>
      </c>
      <c r="AF458" s="101"/>
      <c r="AG458" s="101"/>
      <c r="AH458" s="101"/>
      <c r="AI458" s="100" t="s">
        <v>637</v>
      </c>
      <c r="AJ458" s="101"/>
      <c r="AK458" s="101"/>
      <c r="AL458" s="101"/>
      <c r="AM458" s="100" t="s">
        <v>637</v>
      </c>
      <c r="AN458" s="101"/>
      <c r="AO458" s="101"/>
      <c r="AP458" s="102"/>
      <c r="AQ458" s="100" t="s">
        <v>637</v>
      </c>
      <c r="AR458" s="101"/>
      <c r="AS458" s="101"/>
      <c r="AT458" s="102"/>
      <c r="AU458" s="101" t="s">
        <v>637</v>
      </c>
      <c r="AV458" s="101"/>
      <c r="AW458" s="101"/>
      <c r="AX458" s="220"/>
    </row>
    <row r="459" spans="1:50" ht="26.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637</v>
      </c>
      <c r="AC459" s="219"/>
      <c r="AD459" s="219"/>
      <c r="AE459" s="100" t="s">
        <v>637</v>
      </c>
      <c r="AF459" s="101"/>
      <c r="AG459" s="101"/>
      <c r="AH459" s="102"/>
      <c r="AI459" s="100" t="s">
        <v>637</v>
      </c>
      <c r="AJ459" s="101"/>
      <c r="AK459" s="101"/>
      <c r="AL459" s="101"/>
      <c r="AM459" s="100" t="s">
        <v>637</v>
      </c>
      <c r="AN459" s="101"/>
      <c r="AO459" s="101"/>
      <c r="AP459" s="102"/>
      <c r="AQ459" s="100" t="s">
        <v>637</v>
      </c>
      <c r="AR459" s="101"/>
      <c r="AS459" s="101"/>
      <c r="AT459" s="102"/>
      <c r="AU459" s="101" t="s">
        <v>638</v>
      </c>
      <c r="AV459" s="101"/>
      <c r="AW459" s="101"/>
      <c r="AX459" s="220"/>
    </row>
    <row r="460" spans="1:50" ht="42.75" hidden="1"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42.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42.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42.7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42.7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42.7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42.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42.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42.7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42.7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42.7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42.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42.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42.7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42.7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42.7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42.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42.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42.7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42.7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42.7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42.7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42.75" customHeight="1" x14ac:dyDescent="0.15">
      <c r="A482" s="1003"/>
      <c r="B482" s="250"/>
      <c r="C482" s="249"/>
      <c r="D482" s="250"/>
      <c r="E482" s="157" t="s">
        <v>637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42.7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42.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42.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42.7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42.7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42.7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42.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42.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42.7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42.7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42.7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42.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42.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42.7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42.7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42.7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42.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42.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42.7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42.7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42.7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42.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42.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42.7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42.7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42.7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42.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42.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42.7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42.7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42.7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42.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42.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42.7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42.7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42.7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42.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42.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42.7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42.7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42.7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42.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42.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42.7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42.7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42.7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42.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42.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42.7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42.7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42.7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42.7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42.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42.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42.75" hidden="1" customHeight="1" x14ac:dyDescent="0.15">
      <c r="A538" s="1003"/>
      <c r="B538" s="250"/>
      <c r="C538" s="249"/>
      <c r="D538" s="250"/>
      <c r="E538" s="236" t="s">
        <v>354</v>
      </c>
      <c r="F538" s="237"/>
      <c r="G538" s="238" t="s">
        <v>384</v>
      </c>
      <c r="H538" s="155"/>
      <c r="I538" s="155"/>
      <c r="J538" s="239" t="s">
        <v>615</v>
      </c>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42.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42.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42.7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42.7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42.7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42.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42.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42.7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42.7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42.7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42.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42.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42.7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42.7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42.7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42.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42.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42.7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42.7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42.7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42.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42.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42.7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42.7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42.7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42.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42.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42.7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42.7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42.7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42.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42.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42.7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42.7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42.7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42.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42.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42.7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42.7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42.7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42.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42.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42.7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42.7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42.7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42.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42.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42.7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42.7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42.7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42.7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42.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42.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42.7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42.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42.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42.7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42.7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42.7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42.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42.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42.7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42.7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42.7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42.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42.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42.7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42.7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42.7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42.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42.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42.7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42.7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42.7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42.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42.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42.7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42.7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42.7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42.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42.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42.7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42.7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42.7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42.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42.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42.7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42.7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42.7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42.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42.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42.7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42.7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42.7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42.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42.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42.7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42.7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42.7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42.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42.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42.7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42.7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42.7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42.7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42.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42.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42.7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42.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42.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42.7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42.7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42.7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42.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42.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42.7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42.7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42.7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42.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42.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42.7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42.7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42.7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42.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42.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42.7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42.7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42.7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42.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42.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42.7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42.7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42.7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42.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42.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42.7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42.7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42.7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42.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42.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42.7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42.7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42.7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42.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42.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42.7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42.7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42.7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42.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42.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42.7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42.7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42.7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42.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42.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42.7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42.7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42.7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42.7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42.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42.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42.75"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4" t="s">
        <v>554</v>
      </c>
      <c r="AE702" s="905"/>
      <c r="AF702" s="905"/>
      <c r="AG702" s="894" t="s">
        <v>578</v>
      </c>
      <c r="AH702" s="895"/>
      <c r="AI702" s="895"/>
      <c r="AJ702" s="895"/>
      <c r="AK702" s="895"/>
      <c r="AL702" s="895"/>
      <c r="AM702" s="895"/>
      <c r="AN702" s="895"/>
      <c r="AO702" s="895"/>
      <c r="AP702" s="895"/>
      <c r="AQ702" s="895"/>
      <c r="AR702" s="895"/>
      <c r="AS702" s="895"/>
      <c r="AT702" s="895"/>
      <c r="AU702" s="895"/>
      <c r="AV702" s="895"/>
      <c r="AW702" s="895"/>
      <c r="AX702" s="896"/>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8" t="s">
        <v>579</v>
      </c>
      <c r="AH703" s="669"/>
      <c r="AI703" s="669"/>
      <c r="AJ703" s="669"/>
      <c r="AK703" s="669"/>
      <c r="AL703" s="669"/>
      <c r="AM703" s="669"/>
      <c r="AN703" s="669"/>
      <c r="AO703" s="669"/>
      <c r="AP703" s="669"/>
      <c r="AQ703" s="669"/>
      <c r="AR703" s="669"/>
      <c r="AS703" s="669"/>
      <c r="AT703" s="669"/>
      <c r="AU703" s="669"/>
      <c r="AV703" s="669"/>
      <c r="AW703" s="669"/>
      <c r="AX703" s="670"/>
    </row>
    <row r="704" spans="1:50" ht="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554</v>
      </c>
      <c r="AE705" s="737"/>
      <c r="AF705" s="737"/>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6"/>
      <c r="C706" s="618"/>
      <c r="D706" s="619"/>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6"/>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570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554</v>
      </c>
      <c r="AE708" s="672"/>
      <c r="AF708" s="672"/>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8" t="s">
        <v>583</v>
      </c>
      <c r="AH709" s="669"/>
      <c r="AI709" s="669"/>
      <c r="AJ709" s="669"/>
      <c r="AK709" s="669"/>
      <c r="AL709" s="669"/>
      <c r="AM709" s="669"/>
      <c r="AN709" s="669"/>
      <c r="AO709" s="669"/>
      <c r="AP709" s="669"/>
      <c r="AQ709" s="669"/>
      <c r="AR709" s="669"/>
      <c r="AS709" s="669"/>
      <c r="AT709" s="669"/>
      <c r="AU709" s="669"/>
      <c r="AV709" s="669"/>
      <c r="AW709" s="669"/>
      <c r="AX709" s="670"/>
    </row>
    <row r="710" spans="1:50" ht="54.7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554</v>
      </c>
      <c r="AE710" s="152"/>
      <c r="AF710" s="152"/>
      <c r="AG710" s="668" t="s">
        <v>584</v>
      </c>
      <c r="AH710" s="669"/>
      <c r="AI710" s="669"/>
      <c r="AJ710" s="669"/>
      <c r="AK710" s="669"/>
      <c r="AL710" s="669"/>
      <c r="AM710" s="669"/>
      <c r="AN710" s="669"/>
      <c r="AO710" s="669"/>
      <c r="AP710" s="669"/>
      <c r="AQ710" s="669"/>
      <c r="AR710" s="669"/>
      <c r="AS710" s="669"/>
      <c r="AT710" s="669"/>
      <c r="AU710" s="669"/>
      <c r="AV710" s="669"/>
      <c r="AW710" s="669"/>
      <c r="AX710" s="670"/>
    </row>
    <row r="711" spans="1:50" ht="46.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8" t="s">
        <v>641</v>
      </c>
      <c r="AH711" s="669"/>
      <c r="AI711" s="669"/>
      <c r="AJ711" s="669"/>
      <c r="AK711" s="669"/>
      <c r="AL711" s="669"/>
      <c r="AM711" s="669"/>
      <c r="AN711" s="669"/>
      <c r="AO711" s="669"/>
      <c r="AP711" s="669"/>
      <c r="AQ711" s="669"/>
      <c r="AR711" s="669"/>
      <c r="AS711" s="669"/>
      <c r="AT711" s="669"/>
      <c r="AU711" s="669"/>
      <c r="AV711" s="669"/>
      <c r="AW711" s="669"/>
      <c r="AX711" s="670"/>
    </row>
    <row r="712" spans="1:50" ht="36" customHeight="1" x14ac:dyDescent="0.15">
      <c r="A712" s="659"/>
      <c r="B712" s="660"/>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t="s">
        <v>665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8" t="s">
        <v>666</v>
      </c>
      <c r="AH713" s="669"/>
      <c r="AI713" s="669"/>
      <c r="AJ713" s="669"/>
      <c r="AK713" s="669"/>
      <c r="AL713" s="669"/>
      <c r="AM713" s="669"/>
      <c r="AN713" s="669"/>
      <c r="AO713" s="669"/>
      <c r="AP713" s="669"/>
      <c r="AQ713" s="669"/>
      <c r="AR713" s="669"/>
      <c r="AS713" s="669"/>
      <c r="AT713" s="669"/>
      <c r="AU713" s="669"/>
      <c r="AV713" s="669"/>
      <c r="AW713" s="669"/>
      <c r="AX713" s="670"/>
    </row>
    <row r="714" spans="1:50" ht="42" customHeight="1" x14ac:dyDescent="0.15">
      <c r="A714" s="661"/>
      <c r="B714" s="662"/>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554</v>
      </c>
      <c r="AE714" s="592"/>
      <c r="AF714" s="593"/>
      <c r="AG714" s="693" t="s">
        <v>585</v>
      </c>
      <c r="AH714" s="694"/>
      <c r="AI714" s="694"/>
      <c r="AJ714" s="694"/>
      <c r="AK714" s="694"/>
      <c r="AL714" s="694"/>
      <c r="AM714" s="694"/>
      <c r="AN714" s="694"/>
      <c r="AO714" s="694"/>
      <c r="AP714" s="694"/>
      <c r="AQ714" s="694"/>
      <c r="AR714" s="694"/>
      <c r="AS714" s="694"/>
      <c r="AT714" s="694"/>
      <c r="AU714" s="694"/>
      <c r="AV714" s="694"/>
      <c r="AW714" s="694"/>
      <c r="AX714" s="695"/>
    </row>
    <row r="715" spans="1:50" ht="42"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554</v>
      </c>
      <c r="AE715" s="672"/>
      <c r="AF715" s="783"/>
      <c r="AG715" s="526" t="s">
        <v>640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571</v>
      </c>
      <c r="AE716" s="765"/>
      <c r="AF716" s="765"/>
      <c r="AG716" s="668" t="s">
        <v>665</v>
      </c>
      <c r="AH716" s="669"/>
      <c r="AI716" s="669"/>
      <c r="AJ716" s="669"/>
      <c r="AK716" s="669"/>
      <c r="AL716" s="669"/>
      <c r="AM716" s="669"/>
      <c r="AN716" s="669"/>
      <c r="AO716" s="669"/>
      <c r="AP716" s="669"/>
      <c r="AQ716" s="669"/>
      <c r="AR716" s="669"/>
      <c r="AS716" s="669"/>
      <c r="AT716" s="669"/>
      <c r="AU716" s="669"/>
      <c r="AV716" s="669"/>
      <c r="AW716" s="669"/>
      <c r="AX716" s="670"/>
    </row>
    <row r="717" spans="1:50" ht="42" customHeight="1" x14ac:dyDescent="0.15">
      <c r="A717" s="659"/>
      <c r="B717" s="660"/>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8" t="s">
        <v>586</v>
      </c>
      <c r="AH717" s="669"/>
      <c r="AI717" s="669"/>
      <c r="AJ717" s="669"/>
      <c r="AK717" s="669"/>
      <c r="AL717" s="669"/>
      <c r="AM717" s="669"/>
      <c r="AN717" s="669"/>
      <c r="AO717" s="669"/>
      <c r="AP717" s="669"/>
      <c r="AQ717" s="669"/>
      <c r="AR717" s="669"/>
      <c r="AS717" s="669"/>
      <c r="AT717" s="669"/>
      <c r="AU717" s="669"/>
      <c r="AV717" s="669"/>
      <c r="AW717" s="669"/>
      <c r="AX717" s="670"/>
    </row>
    <row r="718" spans="1:50" ht="42"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71" t="s">
        <v>571</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1"/>
      <c r="E726" s="581"/>
      <c r="F726" s="582"/>
      <c r="G726" s="803" t="s">
        <v>639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699" t="s">
        <v>57</v>
      </c>
      <c r="D727" s="700"/>
      <c r="E727" s="700"/>
      <c r="F727" s="701"/>
      <c r="G727" s="801" t="s">
        <v>675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1"/>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572</v>
      </c>
      <c r="F737" s="111"/>
      <c r="G737" s="111"/>
      <c r="H737" s="111"/>
      <c r="I737" s="111"/>
      <c r="J737" s="111"/>
      <c r="K737" s="111"/>
      <c r="L737" s="111"/>
      <c r="M737" s="111"/>
      <c r="N737" s="112" t="s">
        <v>358</v>
      </c>
      <c r="O737" s="112"/>
      <c r="P737" s="112"/>
      <c r="Q737" s="112"/>
      <c r="R737" s="111" t="s">
        <v>572</v>
      </c>
      <c r="S737" s="111"/>
      <c r="T737" s="111"/>
      <c r="U737" s="111"/>
      <c r="V737" s="111"/>
      <c r="W737" s="111"/>
      <c r="X737" s="111"/>
      <c r="Y737" s="111"/>
      <c r="Z737" s="111"/>
      <c r="AA737" s="112" t="s">
        <v>359</v>
      </c>
      <c r="AB737" s="112"/>
      <c r="AC737" s="112"/>
      <c r="AD737" s="112"/>
      <c r="AE737" s="111" t="s">
        <v>573</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575</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317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2.7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1.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533</v>
      </c>
      <c r="B779" s="767"/>
      <c r="C779" s="767"/>
      <c r="D779" s="767"/>
      <c r="E779" s="767"/>
      <c r="F779" s="768"/>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9"/>
      <c r="C780" s="769"/>
      <c r="D780" s="769"/>
      <c r="E780" s="769"/>
      <c r="F780" s="77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9"/>
      <c r="C781" s="769"/>
      <c r="D781" s="769"/>
      <c r="E781" s="769"/>
      <c r="F781" s="770"/>
      <c r="G781" s="449" t="s">
        <v>592</v>
      </c>
      <c r="H781" s="753"/>
      <c r="I781" s="753"/>
      <c r="J781" s="753"/>
      <c r="K781" s="754"/>
      <c r="L781" s="452" t="s">
        <v>597</v>
      </c>
      <c r="M781" s="453"/>
      <c r="N781" s="453"/>
      <c r="O781" s="453"/>
      <c r="P781" s="453"/>
      <c r="Q781" s="453"/>
      <c r="R781" s="453"/>
      <c r="S781" s="453"/>
      <c r="T781" s="453"/>
      <c r="U781" s="453"/>
      <c r="V781" s="453"/>
      <c r="W781" s="453"/>
      <c r="X781" s="454"/>
      <c r="Y781" s="455">
        <v>4.7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9"/>
      <c r="C782" s="769"/>
      <c r="D782" s="769"/>
      <c r="E782" s="769"/>
      <c r="F782" s="770"/>
      <c r="G782" s="346" t="s">
        <v>593</v>
      </c>
      <c r="H782" s="347"/>
      <c r="I782" s="347"/>
      <c r="J782" s="347"/>
      <c r="K782" s="348"/>
      <c r="L782" s="399" t="s">
        <v>596</v>
      </c>
      <c r="M782" s="400"/>
      <c r="N782" s="400"/>
      <c r="O782" s="400"/>
      <c r="P782" s="400"/>
      <c r="Q782" s="400"/>
      <c r="R782" s="400"/>
      <c r="S782" s="400"/>
      <c r="T782" s="400"/>
      <c r="U782" s="400"/>
      <c r="V782" s="400"/>
      <c r="W782" s="400"/>
      <c r="X782" s="401"/>
      <c r="Y782" s="396">
        <v>2.9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54.75" customHeight="1" x14ac:dyDescent="0.15">
      <c r="A783" s="556"/>
      <c r="B783" s="769"/>
      <c r="C783" s="769"/>
      <c r="D783" s="769"/>
      <c r="E783" s="769"/>
      <c r="F783" s="770"/>
      <c r="G783" s="346" t="s">
        <v>598</v>
      </c>
      <c r="H783" s="616"/>
      <c r="I783" s="616"/>
      <c r="J783" s="616"/>
      <c r="K783" s="617"/>
      <c r="L783" s="399" t="s">
        <v>645</v>
      </c>
      <c r="M783" s="611"/>
      <c r="N783" s="611"/>
      <c r="O783" s="611"/>
      <c r="P783" s="611"/>
      <c r="Q783" s="611"/>
      <c r="R783" s="611"/>
      <c r="S783" s="611"/>
      <c r="T783" s="611"/>
      <c r="U783" s="611"/>
      <c r="V783" s="611"/>
      <c r="W783" s="611"/>
      <c r="X783" s="612"/>
      <c r="Y783" s="396">
        <v>1.5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9"/>
      <c r="C784" s="769"/>
      <c r="D784" s="769"/>
      <c r="E784" s="769"/>
      <c r="F784" s="770"/>
      <c r="G784" s="346" t="s">
        <v>600</v>
      </c>
      <c r="H784" s="616"/>
      <c r="I784" s="616"/>
      <c r="J784" s="616"/>
      <c r="K784" s="617"/>
      <c r="L784" s="399" t="s">
        <v>599</v>
      </c>
      <c r="M784" s="611"/>
      <c r="N784" s="611"/>
      <c r="O784" s="611"/>
      <c r="P784" s="611"/>
      <c r="Q784" s="611"/>
      <c r="R784" s="611"/>
      <c r="S784" s="611"/>
      <c r="T784" s="611"/>
      <c r="U784" s="611"/>
      <c r="V784" s="611"/>
      <c r="W784" s="611"/>
      <c r="X784" s="612"/>
      <c r="Y784" s="396">
        <v>0.3</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9"/>
      <c r="C785" s="769"/>
      <c r="D785" s="769"/>
      <c r="E785" s="769"/>
      <c r="F785" s="770"/>
      <c r="G785" s="346" t="s">
        <v>594</v>
      </c>
      <c r="H785" s="616"/>
      <c r="I785" s="616"/>
      <c r="J785" s="616"/>
      <c r="K785" s="617"/>
      <c r="L785" s="399" t="s">
        <v>601</v>
      </c>
      <c r="M785" s="611"/>
      <c r="N785" s="611"/>
      <c r="O785" s="611"/>
      <c r="P785" s="611"/>
      <c r="Q785" s="611"/>
      <c r="R785" s="611"/>
      <c r="S785" s="611"/>
      <c r="T785" s="611"/>
      <c r="U785" s="611"/>
      <c r="V785" s="611"/>
      <c r="W785" s="611"/>
      <c r="X785" s="612"/>
      <c r="Y785" s="396">
        <v>0.3</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9"/>
      <c r="C786" s="769"/>
      <c r="D786" s="769"/>
      <c r="E786" s="769"/>
      <c r="F786" s="770"/>
      <c r="G786" s="346" t="s">
        <v>595</v>
      </c>
      <c r="H786" s="616"/>
      <c r="I786" s="616"/>
      <c r="J786" s="616"/>
      <c r="K786" s="617"/>
      <c r="L786" s="399" t="s">
        <v>602</v>
      </c>
      <c r="M786" s="611"/>
      <c r="N786" s="611"/>
      <c r="O786" s="611"/>
      <c r="P786" s="611"/>
      <c r="Q786" s="611"/>
      <c r="R786" s="611"/>
      <c r="S786" s="611"/>
      <c r="T786" s="611"/>
      <c r="U786" s="611"/>
      <c r="V786" s="611"/>
      <c r="W786" s="611"/>
      <c r="X786" s="612"/>
      <c r="Y786" s="396">
        <v>0.2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9"/>
      <c r="C787" s="769"/>
      <c r="D787" s="769"/>
      <c r="E787" s="769"/>
      <c r="F787" s="77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9"/>
      <c r="C788" s="769"/>
      <c r="D788" s="769"/>
      <c r="E788" s="769"/>
      <c r="F788" s="77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9"/>
      <c r="C789" s="769"/>
      <c r="D789" s="769"/>
      <c r="E789" s="769"/>
      <c r="F789" s="77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9"/>
      <c r="C790" s="769"/>
      <c r="D790" s="769"/>
      <c r="E790" s="769"/>
      <c r="F790" s="77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9"/>
      <c r="C791" s="769"/>
      <c r="D791" s="769"/>
      <c r="E791" s="769"/>
      <c r="F791" s="770"/>
      <c r="G791" s="407" t="s">
        <v>20</v>
      </c>
      <c r="H791" s="408"/>
      <c r="I791" s="408"/>
      <c r="J791" s="408"/>
      <c r="K791" s="408"/>
      <c r="L791" s="409"/>
      <c r="M791" s="410"/>
      <c r="N791" s="410"/>
      <c r="O791" s="410"/>
      <c r="P791" s="410"/>
      <c r="Q791" s="410"/>
      <c r="R791" s="410"/>
      <c r="S791" s="410"/>
      <c r="T791" s="410"/>
      <c r="U791" s="410"/>
      <c r="V791" s="410"/>
      <c r="W791" s="410"/>
      <c r="X791" s="411"/>
      <c r="Y791" s="412">
        <f>SUM(Y781:AB790)</f>
        <v>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9"/>
      <c r="C792" s="769"/>
      <c r="D792" s="769"/>
      <c r="E792" s="769"/>
      <c r="F792" s="77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9"/>
      <c r="C793" s="769"/>
      <c r="D793" s="769"/>
      <c r="E793" s="769"/>
      <c r="F793" s="77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9"/>
      <c r="C794" s="769"/>
      <c r="D794" s="769"/>
      <c r="E794" s="769"/>
      <c r="F794" s="77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9"/>
      <c r="C795" s="769"/>
      <c r="D795" s="769"/>
      <c r="E795" s="769"/>
      <c r="F795" s="77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9"/>
      <c r="C796" s="769"/>
      <c r="D796" s="769"/>
      <c r="E796" s="769"/>
      <c r="F796" s="77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9"/>
      <c r="C797" s="769"/>
      <c r="D797" s="769"/>
      <c r="E797" s="769"/>
      <c r="F797" s="77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9"/>
      <c r="C798" s="769"/>
      <c r="D798" s="769"/>
      <c r="E798" s="769"/>
      <c r="F798" s="77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9"/>
      <c r="C799" s="769"/>
      <c r="D799" s="769"/>
      <c r="E799" s="769"/>
      <c r="F799" s="77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9"/>
      <c r="C800" s="769"/>
      <c r="D800" s="769"/>
      <c r="E800" s="769"/>
      <c r="F800" s="77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9"/>
      <c r="C801" s="769"/>
      <c r="D801" s="769"/>
      <c r="E801" s="769"/>
      <c r="F801" s="77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9"/>
      <c r="C802" s="769"/>
      <c r="D802" s="769"/>
      <c r="E802" s="769"/>
      <c r="F802" s="77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9"/>
      <c r="C803" s="769"/>
      <c r="D803" s="769"/>
      <c r="E803" s="769"/>
      <c r="F803" s="77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9"/>
      <c r="C804" s="769"/>
      <c r="D804" s="769"/>
      <c r="E804" s="769"/>
      <c r="F804" s="77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9"/>
      <c r="C805" s="769"/>
      <c r="D805" s="769"/>
      <c r="E805" s="769"/>
      <c r="F805" s="770"/>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9"/>
      <c r="C806" s="769"/>
      <c r="D806" s="769"/>
      <c r="E806" s="769"/>
      <c r="F806" s="77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9"/>
      <c r="C808" s="769"/>
      <c r="D808" s="769"/>
      <c r="E808" s="769"/>
      <c r="F808" s="77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9"/>
      <c r="C809" s="769"/>
      <c r="D809" s="769"/>
      <c r="E809" s="769"/>
      <c r="F809" s="77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9"/>
      <c r="C810" s="769"/>
      <c r="D810" s="769"/>
      <c r="E810" s="769"/>
      <c r="F810" s="77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9"/>
      <c r="C811" s="769"/>
      <c r="D811" s="769"/>
      <c r="E811" s="769"/>
      <c r="F811" s="77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9"/>
      <c r="C812" s="769"/>
      <c r="D812" s="769"/>
      <c r="E812" s="769"/>
      <c r="F812" s="77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9"/>
      <c r="C813" s="769"/>
      <c r="D813" s="769"/>
      <c r="E813" s="769"/>
      <c r="F813" s="77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9"/>
      <c r="C814" s="769"/>
      <c r="D814" s="769"/>
      <c r="E814" s="769"/>
      <c r="F814" s="77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9"/>
      <c r="C815" s="769"/>
      <c r="D815" s="769"/>
      <c r="E815" s="769"/>
      <c r="F815" s="77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9"/>
      <c r="C816" s="769"/>
      <c r="D816" s="769"/>
      <c r="E816" s="769"/>
      <c r="F816" s="77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9"/>
      <c r="C817" s="769"/>
      <c r="D817" s="769"/>
      <c r="E817" s="769"/>
      <c r="F817" s="77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9"/>
      <c r="C818" s="769"/>
      <c r="D818" s="769"/>
      <c r="E818" s="769"/>
      <c r="F818" s="77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9"/>
      <c r="C819" s="769"/>
      <c r="D819" s="769"/>
      <c r="E819" s="769"/>
      <c r="F819" s="77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9"/>
      <c r="C821" s="769"/>
      <c r="D821" s="769"/>
      <c r="E821" s="769"/>
      <c r="F821" s="77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9"/>
      <c r="C822" s="769"/>
      <c r="D822" s="769"/>
      <c r="E822" s="769"/>
      <c r="F822" s="77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9"/>
      <c r="C823" s="769"/>
      <c r="D823" s="769"/>
      <c r="E823" s="769"/>
      <c r="F823" s="77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9"/>
      <c r="C824" s="769"/>
      <c r="D824" s="769"/>
      <c r="E824" s="769"/>
      <c r="F824" s="77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9"/>
      <c r="C825" s="769"/>
      <c r="D825" s="769"/>
      <c r="E825" s="769"/>
      <c r="F825" s="77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9"/>
      <c r="C826" s="769"/>
      <c r="D826" s="769"/>
      <c r="E826" s="769"/>
      <c r="F826" s="77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9"/>
      <c r="C827" s="769"/>
      <c r="D827" s="769"/>
      <c r="E827" s="769"/>
      <c r="F827" s="77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9"/>
      <c r="C828" s="769"/>
      <c r="D828" s="769"/>
      <c r="E828" s="769"/>
      <c r="F828" s="77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9"/>
      <c r="C829" s="769"/>
      <c r="D829" s="769"/>
      <c r="E829" s="769"/>
      <c r="F829" s="77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9"/>
      <c r="C830" s="769"/>
      <c r="D830" s="769"/>
      <c r="E830" s="769"/>
      <c r="F830" s="77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4" t="s">
        <v>486</v>
      </c>
      <c r="AM831" s="965"/>
      <c r="AN831" s="96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2.5" customHeight="1" x14ac:dyDescent="0.15">
      <c r="A837" s="402">
        <v>1</v>
      </c>
      <c r="B837" s="402">
        <v>1</v>
      </c>
      <c r="C837" s="425" t="s">
        <v>611</v>
      </c>
      <c r="D837" s="416"/>
      <c r="E837" s="416"/>
      <c r="F837" s="416"/>
      <c r="G837" s="416"/>
      <c r="H837" s="416"/>
      <c r="I837" s="416"/>
      <c r="J837" s="417">
        <v>7010005003552</v>
      </c>
      <c r="K837" s="418"/>
      <c r="L837" s="418"/>
      <c r="M837" s="418"/>
      <c r="N837" s="418"/>
      <c r="O837" s="418"/>
      <c r="P837" s="426" t="s">
        <v>605</v>
      </c>
      <c r="Q837" s="315"/>
      <c r="R837" s="315"/>
      <c r="S837" s="315"/>
      <c r="T837" s="315"/>
      <c r="U837" s="315"/>
      <c r="V837" s="315"/>
      <c r="W837" s="315"/>
      <c r="X837" s="315"/>
      <c r="Y837" s="316">
        <v>9.9</v>
      </c>
      <c r="Z837" s="317"/>
      <c r="AA837" s="317"/>
      <c r="AB837" s="318"/>
      <c r="AC837" s="326" t="s">
        <v>591</v>
      </c>
      <c r="AD837" s="424"/>
      <c r="AE837" s="424"/>
      <c r="AF837" s="424"/>
      <c r="AG837" s="424"/>
      <c r="AH837" s="419" t="s">
        <v>589</v>
      </c>
      <c r="AI837" s="420"/>
      <c r="AJ837" s="420"/>
      <c r="AK837" s="420"/>
      <c r="AL837" s="323" t="s">
        <v>590</v>
      </c>
      <c r="AM837" s="324"/>
      <c r="AN837" s="324"/>
      <c r="AO837" s="325"/>
      <c r="AP837" s="319" t="s">
        <v>607</v>
      </c>
      <c r="AQ837" s="319"/>
      <c r="AR837" s="319"/>
      <c r="AS837" s="319"/>
      <c r="AT837" s="319"/>
      <c r="AU837" s="319"/>
      <c r="AV837" s="319"/>
      <c r="AW837" s="319"/>
      <c r="AX837" s="319"/>
    </row>
    <row r="838" spans="1:50" ht="52.5" customHeight="1" x14ac:dyDescent="0.15">
      <c r="A838" s="402">
        <v>2</v>
      </c>
      <c r="B838" s="402">
        <v>1</v>
      </c>
      <c r="C838" s="425" t="s">
        <v>612</v>
      </c>
      <c r="D838" s="416"/>
      <c r="E838" s="416"/>
      <c r="F838" s="416"/>
      <c r="G838" s="416"/>
      <c r="H838" s="416"/>
      <c r="I838" s="416"/>
      <c r="J838" s="417">
        <v>2320005008194</v>
      </c>
      <c r="K838" s="418"/>
      <c r="L838" s="418"/>
      <c r="M838" s="418"/>
      <c r="N838" s="418"/>
      <c r="O838" s="418"/>
      <c r="P838" s="426" t="s">
        <v>604</v>
      </c>
      <c r="Q838" s="315"/>
      <c r="R838" s="315"/>
      <c r="S838" s="315"/>
      <c r="T838" s="315"/>
      <c r="U838" s="315"/>
      <c r="V838" s="315"/>
      <c r="W838" s="315"/>
      <c r="X838" s="315"/>
      <c r="Y838" s="316">
        <v>5</v>
      </c>
      <c r="Z838" s="317"/>
      <c r="AA838" s="317"/>
      <c r="AB838" s="318"/>
      <c r="AC838" s="326" t="s">
        <v>591</v>
      </c>
      <c r="AD838" s="326"/>
      <c r="AE838" s="326"/>
      <c r="AF838" s="326"/>
      <c r="AG838" s="326"/>
      <c r="AH838" s="419" t="s">
        <v>589</v>
      </c>
      <c r="AI838" s="420"/>
      <c r="AJ838" s="420"/>
      <c r="AK838" s="420"/>
      <c r="AL838" s="323" t="s">
        <v>590</v>
      </c>
      <c r="AM838" s="324"/>
      <c r="AN838" s="324"/>
      <c r="AO838" s="325"/>
      <c r="AP838" s="319" t="s">
        <v>608</v>
      </c>
      <c r="AQ838" s="319"/>
      <c r="AR838" s="319"/>
      <c r="AS838" s="319"/>
      <c r="AT838" s="319"/>
      <c r="AU838" s="319"/>
      <c r="AV838" s="319"/>
      <c r="AW838" s="319"/>
      <c r="AX838" s="319"/>
    </row>
    <row r="839" spans="1:50" ht="52.5" customHeight="1" x14ac:dyDescent="0.15">
      <c r="A839" s="402">
        <v>3</v>
      </c>
      <c r="B839" s="402">
        <v>1</v>
      </c>
      <c r="C839" s="425" t="s">
        <v>613</v>
      </c>
      <c r="D839" s="416"/>
      <c r="E839" s="416"/>
      <c r="F839" s="416"/>
      <c r="G839" s="416"/>
      <c r="H839" s="416"/>
      <c r="I839" s="416"/>
      <c r="J839" s="417">
        <v>7140005020403</v>
      </c>
      <c r="K839" s="418"/>
      <c r="L839" s="418"/>
      <c r="M839" s="418"/>
      <c r="N839" s="418"/>
      <c r="O839" s="418"/>
      <c r="P839" s="426" t="s">
        <v>606</v>
      </c>
      <c r="Q839" s="315"/>
      <c r="R839" s="315"/>
      <c r="S839" s="315"/>
      <c r="T839" s="315"/>
      <c r="U839" s="315"/>
      <c r="V839" s="315"/>
      <c r="W839" s="315"/>
      <c r="X839" s="315"/>
      <c r="Y839" s="316">
        <v>5</v>
      </c>
      <c r="Z839" s="317"/>
      <c r="AA839" s="317"/>
      <c r="AB839" s="318"/>
      <c r="AC839" s="326" t="s">
        <v>591</v>
      </c>
      <c r="AD839" s="326"/>
      <c r="AE839" s="326"/>
      <c r="AF839" s="326"/>
      <c r="AG839" s="326"/>
      <c r="AH839" s="321" t="s">
        <v>589</v>
      </c>
      <c r="AI839" s="322"/>
      <c r="AJ839" s="322"/>
      <c r="AK839" s="322"/>
      <c r="AL839" s="323" t="s">
        <v>590</v>
      </c>
      <c r="AM839" s="324"/>
      <c r="AN839" s="324"/>
      <c r="AO839" s="325"/>
      <c r="AP839" s="319" t="s">
        <v>609</v>
      </c>
      <c r="AQ839" s="319"/>
      <c r="AR839" s="319"/>
      <c r="AS839" s="319"/>
      <c r="AT839" s="319"/>
      <c r="AU839" s="319"/>
      <c r="AV839" s="319"/>
      <c r="AW839" s="319"/>
      <c r="AX839" s="319"/>
    </row>
    <row r="840" spans="1:50" ht="52.5" customHeight="1" x14ac:dyDescent="0.15">
      <c r="A840" s="402">
        <v>4</v>
      </c>
      <c r="B840" s="402">
        <v>1</v>
      </c>
      <c r="C840" s="425" t="s">
        <v>614</v>
      </c>
      <c r="D840" s="416"/>
      <c r="E840" s="416"/>
      <c r="F840" s="416"/>
      <c r="G840" s="416"/>
      <c r="H840" s="416"/>
      <c r="I840" s="416"/>
      <c r="J840" s="417">
        <v>4240005012789</v>
      </c>
      <c r="K840" s="418"/>
      <c r="L840" s="418"/>
      <c r="M840" s="418"/>
      <c r="N840" s="418"/>
      <c r="O840" s="418"/>
      <c r="P840" s="426" t="s">
        <v>604</v>
      </c>
      <c r="Q840" s="315"/>
      <c r="R840" s="315"/>
      <c r="S840" s="315"/>
      <c r="T840" s="315"/>
      <c r="U840" s="315"/>
      <c r="V840" s="315"/>
      <c r="W840" s="315"/>
      <c r="X840" s="315"/>
      <c r="Y840" s="316">
        <v>3.2</v>
      </c>
      <c r="Z840" s="317"/>
      <c r="AA840" s="317"/>
      <c r="AB840" s="318"/>
      <c r="AC840" s="326" t="s">
        <v>591</v>
      </c>
      <c r="AD840" s="326"/>
      <c r="AE840" s="326"/>
      <c r="AF840" s="326"/>
      <c r="AG840" s="326"/>
      <c r="AH840" s="321" t="s">
        <v>589</v>
      </c>
      <c r="AI840" s="322"/>
      <c r="AJ840" s="322"/>
      <c r="AK840" s="322"/>
      <c r="AL840" s="323" t="s">
        <v>589</v>
      </c>
      <c r="AM840" s="324"/>
      <c r="AN840" s="324"/>
      <c r="AO840" s="325"/>
      <c r="AP840" s="319" t="s">
        <v>610</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646</v>
      </c>
      <c r="D870" s="416"/>
      <c r="E870" s="416"/>
      <c r="F870" s="416"/>
      <c r="G870" s="416"/>
      <c r="H870" s="416"/>
      <c r="I870" s="416"/>
      <c r="J870" s="417">
        <v>3010701013775</v>
      </c>
      <c r="K870" s="418"/>
      <c r="L870" s="418"/>
      <c r="M870" s="418"/>
      <c r="N870" s="418"/>
      <c r="O870" s="418"/>
      <c r="P870" s="426" t="s">
        <v>663</v>
      </c>
      <c r="Q870" s="315"/>
      <c r="R870" s="315"/>
      <c r="S870" s="315"/>
      <c r="T870" s="315"/>
      <c r="U870" s="315"/>
      <c r="V870" s="315"/>
      <c r="W870" s="315"/>
      <c r="X870" s="315"/>
      <c r="Y870" s="316">
        <v>0.5</v>
      </c>
      <c r="Z870" s="317"/>
      <c r="AA870" s="317"/>
      <c r="AB870" s="318"/>
      <c r="AC870" s="326" t="s">
        <v>525</v>
      </c>
      <c r="AD870" s="424"/>
      <c r="AE870" s="424"/>
      <c r="AF870" s="424"/>
      <c r="AG870" s="424"/>
      <c r="AH870" s="419" t="s">
        <v>648</v>
      </c>
      <c r="AI870" s="420"/>
      <c r="AJ870" s="420"/>
      <c r="AK870" s="420"/>
      <c r="AL870" s="323" t="s">
        <v>650</v>
      </c>
      <c r="AM870" s="324"/>
      <c r="AN870" s="324"/>
      <c r="AO870" s="325"/>
      <c r="AP870" s="319" t="s">
        <v>651</v>
      </c>
      <c r="AQ870" s="319"/>
      <c r="AR870" s="319"/>
      <c r="AS870" s="319"/>
      <c r="AT870" s="319"/>
      <c r="AU870" s="319"/>
      <c r="AV870" s="319"/>
      <c r="AW870" s="319"/>
      <c r="AX870" s="319"/>
    </row>
    <row r="871" spans="1:50" ht="30" customHeight="1" x14ac:dyDescent="0.15">
      <c r="A871" s="402">
        <v>2</v>
      </c>
      <c r="B871" s="402">
        <v>1</v>
      </c>
      <c r="C871" s="425" t="s">
        <v>647</v>
      </c>
      <c r="D871" s="416"/>
      <c r="E871" s="416"/>
      <c r="F871" s="416"/>
      <c r="G871" s="416"/>
      <c r="H871" s="416"/>
      <c r="I871" s="416"/>
      <c r="J871" s="417">
        <v>8110001010525</v>
      </c>
      <c r="K871" s="418"/>
      <c r="L871" s="418"/>
      <c r="M871" s="418"/>
      <c r="N871" s="418"/>
      <c r="O871" s="418"/>
      <c r="P871" s="426" t="s">
        <v>662</v>
      </c>
      <c r="Q871" s="315"/>
      <c r="R871" s="315"/>
      <c r="S871" s="315"/>
      <c r="T871" s="315"/>
      <c r="U871" s="315"/>
      <c r="V871" s="315"/>
      <c r="W871" s="315"/>
      <c r="X871" s="315"/>
      <c r="Y871" s="316">
        <v>0.4</v>
      </c>
      <c r="Z871" s="317"/>
      <c r="AA871" s="317"/>
      <c r="AB871" s="318"/>
      <c r="AC871" s="326" t="s">
        <v>525</v>
      </c>
      <c r="AD871" s="326"/>
      <c r="AE871" s="326"/>
      <c r="AF871" s="326"/>
      <c r="AG871" s="326"/>
      <c r="AH871" s="419" t="s">
        <v>649</v>
      </c>
      <c r="AI871" s="420"/>
      <c r="AJ871" s="420"/>
      <c r="AK871" s="420"/>
      <c r="AL871" s="323" t="s">
        <v>650</v>
      </c>
      <c r="AM871" s="324"/>
      <c r="AN871" s="324"/>
      <c r="AO871" s="325"/>
      <c r="AP871" s="319" t="s">
        <v>651</v>
      </c>
      <c r="AQ871" s="319"/>
      <c r="AR871" s="319"/>
      <c r="AS871" s="319"/>
      <c r="AT871" s="319"/>
      <c r="AU871" s="319"/>
      <c r="AV871" s="319"/>
      <c r="AW871" s="319"/>
      <c r="AX871" s="319"/>
    </row>
    <row r="872" spans="1:50" ht="30" customHeight="1" x14ac:dyDescent="0.15">
      <c r="A872" s="402">
        <v>3</v>
      </c>
      <c r="B872" s="402">
        <v>1</v>
      </c>
      <c r="C872" s="425" t="s">
        <v>652</v>
      </c>
      <c r="D872" s="416"/>
      <c r="E872" s="416"/>
      <c r="F872" s="416"/>
      <c r="G872" s="416"/>
      <c r="H872" s="416"/>
      <c r="I872" s="416"/>
      <c r="J872" s="417">
        <v>2320005008194</v>
      </c>
      <c r="K872" s="418"/>
      <c r="L872" s="418"/>
      <c r="M872" s="418"/>
      <c r="N872" s="418"/>
      <c r="O872" s="418"/>
      <c r="P872" s="426" t="s">
        <v>661</v>
      </c>
      <c r="Q872" s="315"/>
      <c r="R872" s="315"/>
      <c r="S872" s="315"/>
      <c r="T872" s="315"/>
      <c r="U872" s="315"/>
      <c r="V872" s="315"/>
      <c r="W872" s="315"/>
      <c r="X872" s="315"/>
      <c r="Y872" s="316">
        <v>0.1</v>
      </c>
      <c r="Z872" s="317"/>
      <c r="AA872" s="317"/>
      <c r="AB872" s="318"/>
      <c r="AC872" s="326" t="s">
        <v>591</v>
      </c>
      <c r="AD872" s="326"/>
      <c r="AE872" s="326"/>
      <c r="AF872" s="326"/>
      <c r="AG872" s="326"/>
      <c r="AH872" s="321" t="s">
        <v>659</v>
      </c>
      <c r="AI872" s="322"/>
      <c r="AJ872" s="322"/>
      <c r="AK872" s="322"/>
      <c r="AL872" s="323" t="s">
        <v>650</v>
      </c>
      <c r="AM872" s="324"/>
      <c r="AN872" s="324"/>
      <c r="AO872" s="325"/>
      <c r="AP872" s="319" t="s">
        <v>651</v>
      </c>
      <c r="AQ872" s="319"/>
      <c r="AR872" s="319"/>
      <c r="AS872" s="319"/>
      <c r="AT872" s="319"/>
      <c r="AU872" s="319"/>
      <c r="AV872" s="319"/>
      <c r="AW872" s="319"/>
      <c r="AX872" s="319"/>
    </row>
    <row r="873" spans="1:50" ht="30" customHeight="1" x14ac:dyDescent="0.15">
      <c r="A873" s="402">
        <v>4</v>
      </c>
      <c r="B873" s="402">
        <v>1</v>
      </c>
      <c r="C873" s="425" t="s">
        <v>653</v>
      </c>
      <c r="D873" s="416"/>
      <c r="E873" s="416"/>
      <c r="F873" s="416"/>
      <c r="G873" s="416"/>
      <c r="H873" s="416"/>
      <c r="I873" s="416"/>
      <c r="J873" s="417">
        <v>5150005005594</v>
      </c>
      <c r="K873" s="418"/>
      <c r="L873" s="418"/>
      <c r="M873" s="418"/>
      <c r="N873" s="418"/>
      <c r="O873" s="418"/>
      <c r="P873" s="426" t="s">
        <v>657</v>
      </c>
      <c r="Q873" s="315"/>
      <c r="R873" s="315"/>
      <c r="S873" s="315"/>
      <c r="T873" s="315"/>
      <c r="U873" s="315"/>
      <c r="V873" s="315"/>
      <c r="W873" s="315"/>
      <c r="X873" s="315"/>
      <c r="Y873" s="316">
        <v>0</v>
      </c>
      <c r="Z873" s="317"/>
      <c r="AA873" s="317"/>
      <c r="AB873" s="318"/>
      <c r="AC873" s="326" t="s">
        <v>591</v>
      </c>
      <c r="AD873" s="326"/>
      <c r="AE873" s="326"/>
      <c r="AF873" s="326"/>
      <c r="AG873" s="326"/>
      <c r="AH873" s="321" t="s">
        <v>659</v>
      </c>
      <c r="AI873" s="322"/>
      <c r="AJ873" s="322"/>
      <c r="AK873" s="322"/>
      <c r="AL873" s="323" t="s">
        <v>650</v>
      </c>
      <c r="AM873" s="324"/>
      <c r="AN873" s="324"/>
      <c r="AO873" s="325"/>
      <c r="AP873" s="319" t="s">
        <v>651</v>
      </c>
      <c r="AQ873" s="319"/>
      <c r="AR873" s="319"/>
      <c r="AS873" s="319"/>
      <c r="AT873" s="319"/>
      <c r="AU873" s="319"/>
      <c r="AV873" s="319"/>
      <c r="AW873" s="319"/>
      <c r="AX873" s="319"/>
    </row>
    <row r="874" spans="1:50" ht="30" customHeight="1" x14ac:dyDescent="0.15">
      <c r="A874" s="402">
        <v>5</v>
      </c>
      <c r="B874" s="402">
        <v>1</v>
      </c>
      <c r="C874" s="425" t="s">
        <v>654</v>
      </c>
      <c r="D874" s="416"/>
      <c r="E874" s="416"/>
      <c r="F874" s="416"/>
      <c r="G874" s="416"/>
      <c r="H874" s="416"/>
      <c r="I874" s="416"/>
      <c r="J874" s="417">
        <v>5170005000833</v>
      </c>
      <c r="K874" s="418"/>
      <c r="L874" s="418"/>
      <c r="M874" s="418"/>
      <c r="N874" s="418"/>
      <c r="O874" s="418"/>
      <c r="P874" s="426" t="s">
        <v>657</v>
      </c>
      <c r="Q874" s="315"/>
      <c r="R874" s="315"/>
      <c r="S874" s="315"/>
      <c r="T874" s="315"/>
      <c r="U874" s="315"/>
      <c r="V874" s="315"/>
      <c r="W874" s="315"/>
      <c r="X874" s="315"/>
      <c r="Y874" s="316">
        <v>0</v>
      </c>
      <c r="Z874" s="317"/>
      <c r="AA874" s="317"/>
      <c r="AB874" s="318"/>
      <c r="AC874" s="326" t="s">
        <v>591</v>
      </c>
      <c r="AD874" s="326"/>
      <c r="AE874" s="326"/>
      <c r="AF874" s="326"/>
      <c r="AG874" s="326"/>
      <c r="AH874" s="321" t="s">
        <v>660</v>
      </c>
      <c r="AI874" s="322"/>
      <c r="AJ874" s="322"/>
      <c r="AK874" s="322"/>
      <c r="AL874" s="323" t="s">
        <v>650</v>
      </c>
      <c r="AM874" s="324"/>
      <c r="AN874" s="324"/>
      <c r="AO874" s="325"/>
      <c r="AP874" s="319" t="s">
        <v>651</v>
      </c>
      <c r="AQ874" s="319"/>
      <c r="AR874" s="319"/>
      <c r="AS874" s="319"/>
      <c r="AT874" s="319"/>
      <c r="AU874" s="319"/>
      <c r="AV874" s="319"/>
      <c r="AW874" s="319"/>
      <c r="AX874" s="319"/>
    </row>
    <row r="875" spans="1:50" ht="30" customHeight="1" x14ac:dyDescent="0.15">
      <c r="A875" s="402">
        <v>6</v>
      </c>
      <c r="B875" s="402">
        <v>1</v>
      </c>
      <c r="C875" s="425" t="s">
        <v>655</v>
      </c>
      <c r="D875" s="416"/>
      <c r="E875" s="416"/>
      <c r="F875" s="416"/>
      <c r="G875" s="416"/>
      <c r="H875" s="416"/>
      <c r="I875" s="416"/>
      <c r="J875" s="417">
        <v>2260005008985</v>
      </c>
      <c r="K875" s="418"/>
      <c r="L875" s="418"/>
      <c r="M875" s="418"/>
      <c r="N875" s="418"/>
      <c r="O875" s="418"/>
      <c r="P875" s="426" t="s">
        <v>658</v>
      </c>
      <c r="Q875" s="315"/>
      <c r="R875" s="315"/>
      <c r="S875" s="315"/>
      <c r="T875" s="315"/>
      <c r="U875" s="315"/>
      <c r="V875" s="315"/>
      <c r="W875" s="315"/>
      <c r="X875" s="315"/>
      <c r="Y875" s="316">
        <v>0</v>
      </c>
      <c r="Z875" s="317"/>
      <c r="AA875" s="317"/>
      <c r="AB875" s="318"/>
      <c r="AC875" s="326" t="s">
        <v>591</v>
      </c>
      <c r="AD875" s="326"/>
      <c r="AE875" s="326"/>
      <c r="AF875" s="326"/>
      <c r="AG875" s="326"/>
      <c r="AH875" s="321" t="s">
        <v>660</v>
      </c>
      <c r="AI875" s="322"/>
      <c r="AJ875" s="322"/>
      <c r="AK875" s="322"/>
      <c r="AL875" s="323" t="s">
        <v>650</v>
      </c>
      <c r="AM875" s="324"/>
      <c r="AN875" s="324"/>
      <c r="AO875" s="325"/>
      <c r="AP875" s="319" t="s">
        <v>651</v>
      </c>
      <c r="AQ875" s="319"/>
      <c r="AR875" s="319"/>
      <c r="AS875" s="319"/>
      <c r="AT875" s="319"/>
      <c r="AU875" s="319"/>
      <c r="AV875" s="319"/>
      <c r="AW875" s="319"/>
      <c r="AX875" s="319"/>
    </row>
    <row r="876" spans="1:50" ht="30" customHeight="1" x14ac:dyDescent="0.15">
      <c r="A876" s="402">
        <v>7</v>
      </c>
      <c r="B876" s="402">
        <v>1</v>
      </c>
      <c r="C876" s="425" t="s">
        <v>656</v>
      </c>
      <c r="D876" s="416"/>
      <c r="E876" s="416"/>
      <c r="F876" s="416"/>
      <c r="G876" s="416"/>
      <c r="H876" s="416"/>
      <c r="I876" s="416"/>
      <c r="J876" s="417">
        <v>7130005012401</v>
      </c>
      <c r="K876" s="418"/>
      <c r="L876" s="418"/>
      <c r="M876" s="418"/>
      <c r="N876" s="418"/>
      <c r="O876" s="418"/>
      <c r="P876" s="426" t="s">
        <v>657</v>
      </c>
      <c r="Q876" s="315"/>
      <c r="R876" s="315"/>
      <c r="S876" s="315"/>
      <c r="T876" s="315"/>
      <c r="U876" s="315"/>
      <c r="V876" s="315"/>
      <c r="W876" s="315"/>
      <c r="X876" s="315"/>
      <c r="Y876" s="316">
        <v>0</v>
      </c>
      <c r="Z876" s="317"/>
      <c r="AA876" s="317"/>
      <c r="AB876" s="318"/>
      <c r="AC876" s="326" t="s">
        <v>591</v>
      </c>
      <c r="AD876" s="326"/>
      <c r="AE876" s="326"/>
      <c r="AF876" s="326"/>
      <c r="AG876" s="326"/>
      <c r="AH876" s="321" t="s">
        <v>659</v>
      </c>
      <c r="AI876" s="322"/>
      <c r="AJ876" s="322"/>
      <c r="AK876" s="322"/>
      <c r="AL876" s="323" t="s">
        <v>650</v>
      </c>
      <c r="AM876" s="324"/>
      <c r="AN876" s="324"/>
      <c r="AO876" s="325"/>
      <c r="AP876" s="319" t="s">
        <v>651</v>
      </c>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6" t="s">
        <v>526</v>
      </c>
      <c r="AD877" s="326"/>
      <c r="AE877" s="326"/>
      <c r="AF877" s="326"/>
      <c r="AG877" s="326"/>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6" t="s">
        <v>526</v>
      </c>
      <c r="AD878" s="326"/>
      <c r="AE878" s="326"/>
      <c r="AF878" s="326"/>
      <c r="AG878" s="326"/>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6" t="s">
        <v>526</v>
      </c>
      <c r="AD879" s="326"/>
      <c r="AE879" s="326"/>
      <c r="AF879" s="326"/>
      <c r="AG879" s="326"/>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6" t="s">
        <v>526</v>
      </c>
      <c r="AD880" s="326"/>
      <c r="AE880" s="326"/>
      <c r="AF880" s="326"/>
      <c r="AG880" s="326"/>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6" t="s">
        <v>526</v>
      </c>
      <c r="AD881" s="326"/>
      <c r="AE881" s="326"/>
      <c r="AF881" s="326"/>
      <c r="AG881" s="326"/>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6" t="s">
        <v>526</v>
      </c>
      <c r="AD882" s="326"/>
      <c r="AE882" s="326"/>
      <c r="AF882" s="326"/>
      <c r="AG882" s="326"/>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6" t="s">
        <v>526</v>
      </c>
      <c r="AD883" s="326"/>
      <c r="AE883" s="326"/>
      <c r="AF883" s="326"/>
      <c r="AG883" s="326"/>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6" t="s">
        <v>526</v>
      </c>
      <c r="AD884" s="326"/>
      <c r="AE884" s="326"/>
      <c r="AF884" s="326"/>
      <c r="AG884" s="326"/>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6" t="s">
        <v>526</v>
      </c>
      <c r="AD885" s="326"/>
      <c r="AE885" s="326"/>
      <c r="AF885" s="326"/>
      <c r="AG885" s="326"/>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6" t="s">
        <v>526</v>
      </c>
      <c r="AD886" s="326"/>
      <c r="AE886" s="326"/>
      <c r="AF886" s="326"/>
      <c r="AG886" s="326"/>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6" t="s">
        <v>526</v>
      </c>
      <c r="AD887" s="326"/>
      <c r="AE887" s="326"/>
      <c r="AF887" s="326"/>
      <c r="AG887" s="326"/>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6" t="s">
        <v>526</v>
      </c>
      <c r="AD888" s="326"/>
      <c r="AE888" s="326"/>
      <c r="AF888" s="326"/>
      <c r="AG888" s="326"/>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6" t="s">
        <v>526</v>
      </c>
      <c r="AD889" s="326"/>
      <c r="AE889" s="326"/>
      <c r="AF889" s="326"/>
      <c r="AG889" s="326"/>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6" t="s">
        <v>526</v>
      </c>
      <c r="AD890" s="326"/>
      <c r="AE890" s="326"/>
      <c r="AF890" s="326"/>
      <c r="AG890" s="326"/>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6" t="s">
        <v>526</v>
      </c>
      <c r="AD891" s="326"/>
      <c r="AE891" s="326"/>
      <c r="AF891" s="326"/>
      <c r="AG891" s="326"/>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6" t="s">
        <v>526</v>
      </c>
      <c r="AD892" s="326"/>
      <c r="AE892" s="326"/>
      <c r="AF892" s="326"/>
      <c r="AG892" s="326"/>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6" t="s">
        <v>526</v>
      </c>
      <c r="AD893" s="326"/>
      <c r="AE893" s="326"/>
      <c r="AF893" s="326"/>
      <c r="AG893" s="326"/>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6" t="s">
        <v>526</v>
      </c>
      <c r="AD894" s="326"/>
      <c r="AE894" s="326"/>
      <c r="AF894" s="326"/>
      <c r="AG894" s="326"/>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6" t="s">
        <v>526</v>
      </c>
      <c r="AD895" s="326"/>
      <c r="AE895" s="326"/>
      <c r="AF895" s="326"/>
      <c r="AG895" s="326"/>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6" t="s">
        <v>526</v>
      </c>
      <c r="AD896" s="326"/>
      <c r="AE896" s="326"/>
      <c r="AF896" s="326"/>
      <c r="AG896" s="326"/>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6" t="s">
        <v>526</v>
      </c>
      <c r="AD897" s="326"/>
      <c r="AE897" s="326"/>
      <c r="AF897" s="326"/>
      <c r="AG897" s="326"/>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6" t="s">
        <v>526</v>
      </c>
      <c r="AD898" s="326"/>
      <c r="AE898" s="326"/>
      <c r="AF898" s="326"/>
      <c r="AG898" s="326"/>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6" t="s">
        <v>526</v>
      </c>
      <c r="AD899" s="326"/>
      <c r="AE899" s="326"/>
      <c r="AF899" s="326"/>
      <c r="AG899" s="326"/>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3"/>
      <c r="AP1101" s="428" t="s">
        <v>468</v>
      </c>
      <c r="AQ1101" s="428"/>
      <c r="AR1101" s="428"/>
      <c r="AS1101" s="428"/>
      <c r="AT1101" s="428"/>
      <c r="AU1101" s="428"/>
      <c r="AV1101" s="428"/>
      <c r="AW1101" s="428"/>
      <c r="AX1101" s="428"/>
    </row>
    <row r="1102" spans="1:50" ht="30" customHeight="1" x14ac:dyDescent="0.15">
      <c r="A1102" s="402">
        <v>1</v>
      </c>
      <c r="B1102" s="402">
        <v>1</v>
      </c>
      <c r="C1102" s="902"/>
      <c r="D1102" s="902"/>
      <c r="E1102" s="259" t="s">
        <v>616</v>
      </c>
      <c r="F1102" s="901"/>
      <c r="G1102" s="901"/>
      <c r="H1102" s="901"/>
      <c r="I1102" s="901"/>
      <c r="J1102" s="417" t="s">
        <v>616</v>
      </c>
      <c r="K1102" s="418"/>
      <c r="L1102" s="418"/>
      <c r="M1102" s="418"/>
      <c r="N1102" s="418"/>
      <c r="O1102" s="418"/>
      <c r="P1102" s="426" t="s">
        <v>616</v>
      </c>
      <c r="Q1102" s="315"/>
      <c r="R1102" s="315"/>
      <c r="S1102" s="315"/>
      <c r="T1102" s="315"/>
      <c r="U1102" s="315"/>
      <c r="V1102" s="315"/>
      <c r="W1102" s="315"/>
      <c r="X1102" s="315"/>
      <c r="Y1102" s="316" t="s">
        <v>622</v>
      </c>
      <c r="Z1102" s="317"/>
      <c r="AA1102" s="317"/>
      <c r="AB1102" s="318"/>
      <c r="AC1102" s="320"/>
      <c r="AD1102" s="320"/>
      <c r="AE1102" s="320"/>
      <c r="AF1102" s="320"/>
      <c r="AG1102" s="320"/>
      <c r="AH1102" s="321" t="s">
        <v>618</v>
      </c>
      <c r="AI1102" s="322"/>
      <c r="AJ1102" s="322"/>
      <c r="AK1102" s="322"/>
      <c r="AL1102" s="323" t="s">
        <v>618</v>
      </c>
      <c r="AM1102" s="324"/>
      <c r="AN1102" s="324"/>
      <c r="AO1102" s="325"/>
      <c r="AP1102" s="319" t="s">
        <v>618</v>
      </c>
      <c r="AQ1102" s="319"/>
      <c r="AR1102" s="319"/>
      <c r="AS1102" s="319"/>
      <c r="AT1102" s="319"/>
      <c r="AU1102" s="319"/>
      <c r="AV1102" s="319"/>
      <c r="AW1102" s="319"/>
      <c r="AX1102" s="319"/>
    </row>
    <row r="1103" spans="1:50" ht="30" hidden="1" customHeight="1" x14ac:dyDescent="0.15">
      <c r="A1103" s="402">
        <v>2</v>
      </c>
      <c r="B1103" s="402">
        <v>1</v>
      </c>
      <c r="C1103" s="902"/>
      <c r="D1103" s="902"/>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2"/>
      <c r="D1104" s="902"/>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2"/>
      <c r="D1105" s="902"/>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2"/>
      <c r="D1106" s="902"/>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2"/>
      <c r="D1107" s="902"/>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2"/>
      <c r="D1108" s="902"/>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2"/>
      <c r="D1109" s="902"/>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2"/>
      <c r="D1110" s="902"/>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2"/>
      <c r="D1111" s="902"/>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2"/>
      <c r="D1112" s="902"/>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2"/>
      <c r="D1113" s="902"/>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2"/>
      <c r="D1114" s="902"/>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2"/>
      <c r="D1115" s="902"/>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2"/>
      <c r="D1116" s="902"/>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2"/>
      <c r="D1117" s="902"/>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2"/>
      <c r="D1118" s="902"/>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2"/>
      <c r="D1119" s="902"/>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2"/>
      <c r="D1120" s="902"/>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2"/>
      <c r="D1121" s="902"/>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2"/>
      <c r="D1122" s="902"/>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2"/>
      <c r="D1123" s="902"/>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2"/>
      <c r="D1124" s="902"/>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2"/>
      <c r="D1125" s="902"/>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2"/>
      <c r="D1126" s="902"/>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2"/>
      <c r="D1127" s="902"/>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2"/>
      <c r="D1128" s="902"/>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2"/>
      <c r="D1129" s="902"/>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2"/>
      <c r="D1130" s="902"/>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2"/>
      <c r="D1131" s="902"/>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7:AO899">
    <cfRule type="expression" dxfId="1957" priority="2069">
      <formula>IF(AND(AL877&gt;=0, RIGHT(TEXT(AL877,"0.#"),1)&lt;&gt;"."),TRUE,FALSE)</formula>
    </cfRule>
    <cfRule type="expression" dxfId="1956" priority="2070">
      <formula>IF(AND(AL877&gt;=0, RIGHT(TEXT(AL877,"0.#"),1)="."),TRUE,FALSE)</formula>
    </cfRule>
    <cfRule type="expression" dxfId="1955" priority="2071">
      <formula>IF(AND(AL877&lt;0, RIGHT(TEXT(AL877,"0.#"),1)&lt;&gt;"."),TRUE,FALSE)</formula>
    </cfRule>
    <cfRule type="expression" dxfId="1954" priority="2072">
      <formula>IF(AND(AL877&lt;0, RIGHT(TEXT(AL877,"0.#"),1)="."),TRUE,FALSE)</formula>
    </cfRule>
  </conditionalFormatting>
  <conditionalFormatting sqref="AL870:AO876">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554</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0" t="s">
        <v>265</v>
      </c>
      <c r="H2" s="785"/>
      <c r="I2" s="785"/>
      <c r="J2" s="785"/>
      <c r="K2" s="785"/>
      <c r="L2" s="785"/>
      <c r="M2" s="785"/>
      <c r="N2" s="785"/>
      <c r="O2" s="786"/>
      <c r="P2" s="784" t="s">
        <v>59</v>
      </c>
      <c r="Q2" s="785"/>
      <c r="R2" s="785"/>
      <c r="S2" s="785"/>
      <c r="T2" s="785"/>
      <c r="U2" s="785"/>
      <c r="V2" s="785"/>
      <c r="W2" s="785"/>
      <c r="X2" s="786"/>
      <c r="Y2" s="1013"/>
      <c r="Z2" s="410"/>
      <c r="AA2" s="411"/>
      <c r="AB2" s="1017" t="s">
        <v>11</v>
      </c>
      <c r="AC2" s="1018"/>
      <c r="AD2" s="1019"/>
      <c r="AE2" s="1005" t="s">
        <v>357</v>
      </c>
      <c r="AF2" s="1005"/>
      <c r="AG2" s="1005"/>
      <c r="AH2" s="1005"/>
      <c r="AI2" s="1005" t="s">
        <v>363</v>
      </c>
      <c r="AJ2" s="1005"/>
      <c r="AK2" s="1005"/>
      <c r="AL2" s="1005"/>
      <c r="AM2" s="1005" t="s">
        <v>472</v>
      </c>
      <c r="AN2" s="1005"/>
      <c r="AO2" s="1005"/>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4"/>
      <c r="Z3" s="1015"/>
      <c r="AA3" s="1016"/>
      <c r="AB3" s="1020"/>
      <c r="AC3" s="1021"/>
      <c r="AD3" s="102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3"/>
      <c r="I4" s="1023"/>
      <c r="J4" s="1023"/>
      <c r="K4" s="1023"/>
      <c r="L4" s="1023"/>
      <c r="M4" s="1023"/>
      <c r="N4" s="1023"/>
      <c r="O4" s="1024"/>
      <c r="P4" s="158"/>
      <c r="Q4" s="1031"/>
      <c r="R4" s="1031"/>
      <c r="S4" s="1031"/>
      <c r="T4" s="1031"/>
      <c r="U4" s="1031"/>
      <c r="V4" s="1031"/>
      <c r="W4" s="1031"/>
      <c r="X4" s="1032"/>
      <c r="Y4" s="1009" t="s">
        <v>12</v>
      </c>
      <c r="Z4" s="1010"/>
      <c r="AA4" s="1011"/>
      <c r="AB4" s="551"/>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1" t="s">
        <v>54</v>
      </c>
      <c r="Z5" s="1006"/>
      <c r="AA5" s="1007"/>
      <c r="AB5" s="522"/>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6" t="s">
        <v>527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2" t="s">
        <v>491</v>
      </c>
      <c r="B9" s="513"/>
      <c r="C9" s="513"/>
      <c r="D9" s="513"/>
      <c r="E9" s="513"/>
      <c r="F9" s="514"/>
      <c r="G9" s="800" t="s">
        <v>265</v>
      </c>
      <c r="H9" s="785"/>
      <c r="I9" s="785"/>
      <c r="J9" s="785"/>
      <c r="K9" s="785"/>
      <c r="L9" s="785"/>
      <c r="M9" s="785"/>
      <c r="N9" s="785"/>
      <c r="O9" s="786"/>
      <c r="P9" s="784" t="s">
        <v>59</v>
      </c>
      <c r="Q9" s="785"/>
      <c r="R9" s="785"/>
      <c r="S9" s="785"/>
      <c r="T9" s="785"/>
      <c r="U9" s="785"/>
      <c r="V9" s="785"/>
      <c r="W9" s="785"/>
      <c r="X9" s="786"/>
      <c r="Y9" s="1013"/>
      <c r="Z9" s="410"/>
      <c r="AA9" s="411"/>
      <c r="AB9" s="1017" t="s">
        <v>11</v>
      </c>
      <c r="AC9" s="1018"/>
      <c r="AD9" s="1019"/>
      <c r="AE9" s="1005" t="s">
        <v>357</v>
      </c>
      <c r="AF9" s="1005"/>
      <c r="AG9" s="1005"/>
      <c r="AH9" s="1005"/>
      <c r="AI9" s="1005" t="s">
        <v>363</v>
      </c>
      <c r="AJ9" s="1005"/>
      <c r="AK9" s="1005"/>
      <c r="AL9" s="1005"/>
      <c r="AM9" s="1005" t="s">
        <v>472</v>
      </c>
      <c r="AN9" s="1005"/>
      <c r="AO9" s="1005"/>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1"/>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2"/>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6" t="s">
        <v>527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2" t="s">
        <v>491</v>
      </c>
      <c r="B16" s="513"/>
      <c r="C16" s="513"/>
      <c r="D16" s="513"/>
      <c r="E16" s="513"/>
      <c r="F16" s="514"/>
      <c r="G16" s="800" t="s">
        <v>265</v>
      </c>
      <c r="H16" s="785"/>
      <c r="I16" s="785"/>
      <c r="J16" s="785"/>
      <c r="K16" s="785"/>
      <c r="L16" s="785"/>
      <c r="M16" s="785"/>
      <c r="N16" s="785"/>
      <c r="O16" s="786"/>
      <c r="P16" s="784" t="s">
        <v>59</v>
      </c>
      <c r="Q16" s="785"/>
      <c r="R16" s="785"/>
      <c r="S16" s="785"/>
      <c r="T16" s="785"/>
      <c r="U16" s="785"/>
      <c r="V16" s="785"/>
      <c r="W16" s="785"/>
      <c r="X16" s="786"/>
      <c r="Y16" s="1013"/>
      <c r="Z16" s="410"/>
      <c r="AA16" s="411"/>
      <c r="AB16" s="1017" t="s">
        <v>11</v>
      </c>
      <c r="AC16" s="1018"/>
      <c r="AD16" s="1019"/>
      <c r="AE16" s="1005" t="s">
        <v>357</v>
      </c>
      <c r="AF16" s="1005"/>
      <c r="AG16" s="1005"/>
      <c r="AH16" s="1005"/>
      <c r="AI16" s="1005" t="s">
        <v>363</v>
      </c>
      <c r="AJ16" s="1005"/>
      <c r="AK16" s="1005"/>
      <c r="AL16" s="1005"/>
      <c r="AM16" s="1005" t="s">
        <v>472</v>
      </c>
      <c r="AN16" s="1005"/>
      <c r="AO16" s="1005"/>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1"/>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2"/>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6" t="s">
        <v>527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2" t="s">
        <v>491</v>
      </c>
      <c r="B23" s="513"/>
      <c r="C23" s="513"/>
      <c r="D23" s="513"/>
      <c r="E23" s="513"/>
      <c r="F23" s="514"/>
      <c r="G23" s="800" t="s">
        <v>265</v>
      </c>
      <c r="H23" s="785"/>
      <c r="I23" s="785"/>
      <c r="J23" s="785"/>
      <c r="K23" s="785"/>
      <c r="L23" s="785"/>
      <c r="M23" s="785"/>
      <c r="N23" s="785"/>
      <c r="O23" s="786"/>
      <c r="P23" s="784" t="s">
        <v>59</v>
      </c>
      <c r="Q23" s="785"/>
      <c r="R23" s="785"/>
      <c r="S23" s="785"/>
      <c r="T23" s="785"/>
      <c r="U23" s="785"/>
      <c r="V23" s="785"/>
      <c r="W23" s="785"/>
      <c r="X23" s="786"/>
      <c r="Y23" s="1013"/>
      <c r="Z23" s="410"/>
      <c r="AA23" s="411"/>
      <c r="AB23" s="1017" t="s">
        <v>11</v>
      </c>
      <c r="AC23" s="1018"/>
      <c r="AD23" s="1019"/>
      <c r="AE23" s="1005" t="s">
        <v>357</v>
      </c>
      <c r="AF23" s="1005"/>
      <c r="AG23" s="1005"/>
      <c r="AH23" s="1005"/>
      <c r="AI23" s="1005" t="s">
        <v>363</v>
      </c>
      <c r="AJ23" s="1005"/>
      <c r="AK23" s="1005"/>
      <c r="AL23" s="1005"/>
      <c r="AM23" s="1005" t="s">
        <v>472</v>
      </c>
      <c r="AN23" s="1005"/>
      <c r="AO23" s="1005"/>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1"/>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2"/>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6" t="s">
        <v>527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2" t="s">
        <v>491</v>
      </c>
      <c r="B30" s="513"/>
      <c r="C30" s="513"/>
      <c r="D30" s="513"/>
      <c r="E30" s="513"/>
      <c r="F30" s="514"/>
      <c r="G30" s="800" t="s">
        <v>265</v>
      </c>
      <c r="H30" s="785"/>
      <c r="I30" s="785"/>
      <c r="J30" s="785"/>
      <c r="K30" s="785"/>
      <c r="L30" s="785"/>
      <c r="M30" s="785"/>
      <c r="N30" s="785"/>
      <c r="O30" s="786"/>
      <c r="P30" s="784" t="s">
        <v>59</v>
      </c>
      <c r="Q30" s="785"/>
      <c r="R30" s="785"/>
      <c r="S30" s="785"/>
      <c r="T30" s="785"/>
      <c r="U30" s="785"/>
      <c r="V30" s="785"/>
      <c r="W30" s="785"/>
      <c r="X30" s="786"/>
      <c r="Y30" s="1013"/>
      <c r="Z30" s="410"/>
      <c r="AA30" s="411"/>
      <c r="AB30" s="1017" t="s">
        <v>11</v>
      </c>
      <c r="AC30" s="1018"/>
      <c r="AD30" s="1019"/>
      <c r="AE30" s="1005" t="s">
        <v>357</v>
      </c>
      <c r="AF30" s="1005"/>
      <c r="AG30" s="1005"/>
      <c r="AH30" s="1005"/>
      <c r="AI30" s="1005" t="s">
        <v>363</v>
      </c>
      <c r="AJ30" s="1005"/>
      <c r="AK30" s="1005"/>
      <c r="AL30" s="1005"/>
      <c r="AM30" s="1005" t="s">
        <v>472</v>
      </c>
      <c r="AN30" s="1005"/>
      <c r="AO30" s="1005"/>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1"/>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2"/>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6" t="s">
        <v>527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2" t="s">
        <v>491</v>
      </c>
      <c r="B37" s="513"/>
      <c r="C37" s="513"/>
      <c r="D37" s="513"/>
      <c r="E37" s="513"/>
      <c r="F37" s="514"/>
      <c r="G37" s="800" t="s">
        <v>265</v>
      </c>
      <c r="H37" s="785"/>
      <c r="I37" s="785"/>
      <c r="J37" s="785"/>
      <c r="K37" s="785"/>
      <c r="L37" s="785"/>
      <c r="M37" s="785"/>
      <c r="N37" s="785"/>
      <c r="O37" s="786"/>
      <c r="P37" s="784" t="s">
        <v>59</v>
      </c>
      <c r="Q37" s="785"/>
      <c r="R37" s="785"/>
      <c r="S37" s="785"/>
      <c r="T37" s="785"/>
      <c r="U37" s="785"/>
      <c r="V37" s="785"/>
      <c r="W37" s="785"/>
      <c r="X37" s="786"/>
      <c r="Y37" s="1013"/>
      <c r="Z37" s="410"/>
      <c r="AA37" s="411"/>
      <c r="AB37" s="1017" t="s">
        <v>11</v>
      </c>
      <c r="AC37" s="1018"/>
      <c r="AD37" s="1019"/>
      <c r="AE37" s="1005" t="s">
        <v>357</v>
      </c>
      <c r="AF37" s="1005"/>
      <c r="AG37" s="1005"/>
      <c r="AH37" s="1005"/>
      <c r="AI37" s="1005" t="s">
        <v>363</v>
      </c>
      <c r="AJ37" s="1005"/>
      <c r="AK37" s="1005"/>
      <c r="AL37" s="1005"/>
      <c r="AM37" s="1005" t="s">
        <v>472</v>
      </c>
      <c r="AN37" s="1005"/>
      <c r="AO37" s="1005"/>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1"/>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2"/>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2" t="s">
        <v>491</v>
      </c>
      <c r="B44" s="513"/>
      <c r="C44" s="513"/>
      <c r="D44" s="513"/>
      <c r="E44" s="513"/>
      <c r="F44" s="514"/>
      <c r="G44" s="800" t="s">
        <v>265</v>
      </c>
      <c r="H44" s="785"/>
      <c r="I44" s="785"/>
      <c r="J44" s="785"/>
      <c r="K44" s="785"/>
      <c r="L44" s="785"/>
      <c r="M44" s="785"/>
      <c r="N44" s="785"/>
      <c r="O44" s="786"/>
      <c r="P44" s="784" t="s">
        <v>59</v>
      </c>
      <c r="Q44" s="785"/>
      <c r="R44" s="785"/>
      <c r="S44" s="785"/>
      <c r="T44" s="785"/>
      <c r="U44" s="785"/>
      <c r="V44" s="785"/>
      <c r="W44" s="785"/>
      <c r="X44" s="786"/>
      <c r="Y44" s="1013"/>
      <c r="Z44" s="410"/>
      <c r="AA44" s="411"/>
      <c r="AB44" s="1017" t="s">
        <v>11</v>
      </c>
      <c r="AC44" s="1018"/>
      <c r="AD44" s="1019"/>
      <c r="AE44" s="1005" t="s">
        <v>357</v>
      </c>
      <c r="AF44" s="1005"/>
      <c r="AG44" s="1005"/>
      <c r="AH44" s="1005"/>
      <c r="AI44" s="1005" t="s">
        <v>363</v>
      </c>
      <c r="AJ44" s="1005"/>
      <c r="AK44" s="1005"/>
      <c r="AL44" s="1005"/>
      <c r="AM44" s="1005" t="s">
        <v>472</v>
      </c>
      <c r="AN44" s="1005"/>
      <c r="AO44" s="1005"/>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1"/>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2"/>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2" t="s">
        <v>491</v>
      </c>
      <c r="B51" s="513"/>
      <c r="C51" s="513"/>
      <c r="D51" s="513"/>
      <c r="E51" s="513"/>
      <c r="F51" s="514"/>
      <c r="G51" s="800" t="s">
        <v>265</v>
      </c>
      <c r="H51" s="785"/>
      <c r="I51" s="785"/>
      <c r="J51" s="785"/>
      <c r="K51" s="785"/>
      <c r="L51" s="785"/>
      <c r="M51" s="785"/>
      <c r="N51" s="785"/>
      <c r="O51" s="786"/>
      <c r="P51" s="784" t="s">
        <v>59</v>
      </c>
      <c r="Q51" s="785"/>
      <c r="R51" s="785"/>
      <c r="S51" s="785"/>
      <c r="T51" s="785"/>
      <c r="U51" s="785"/>
      <c r="V51" s="785"/>
      <c r="W51" s="785"/>
      <c r="X51" s="786"/>
      <c r="Y51" s="1013"/>
      <c r="Z51" s="410"/>
      <c r="AA51" s="411"/>
      <c r="AB51" s="458" t="s">
        <v>11</v>
      </c>
      <c r="AC51" s="1018"/>
      <c r="AD51" s="1019"/>
      <c r="AE51" s="1005" t="s">
        <v>357</v>
      </c>
      <c r="AF51" s="1005"/>
      <c r="AG51" s="1005"/>
      <c r="AH51" s="1005"/>
      <c r="AI51" s="1005" t="s">
        <v>363</v>
      </c>
      <c r="AJ51" s="1005"/>
      <c r="AK51" s="1005"/>
      <c r="AL51" s="1005"/>
      <c r="AM51" s="1005" t="s">
        <v>472</v>
      </c>
      <c r="AN51" s="1005"/>
      <c r="AO51" s="1005"/>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1"/>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2"/>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2" t="s">
        <v>491</v>
      </c>
      <c r="B58" s="513"/>
      <c r="C58" s="513"/>
      <c r="D58" s="513"/>
      <c r="E58" s="513"/>
      <c r="F58" s="514"/>
      <c r="G58" s="800" t="s">
        <v>265</v>
      </c>
      <c r="H58" s="785"/>
      <c r="I58" s="785"/>
      <c r="J58" s="785"/>
      <c r="K58" s="785"/>
      <c r="L58" s="785"/>
      <c r="M58" s="785"/>
      <c r="N58" s="785"/>
      <c r="O58" s="786"/>
      <c r="P58" s="784" t="s">
        <v>59</v>
      </c>
      <c r="Q58" s="785"/>
      <c r="R58" s="785"/>
      <c r="S58" s="785"/>
      <c r="T58" s="785"/>
      <c r="U58" s="785"/>
      <c r="V58" s="785"/>
      <c r="W58" s="785"/>
      <c r="X58" s="786"/>
      <c r="Y58" s="1013"/>
      <c r="Z58" s="410"/>
      <c r="AA58" s="411"/>
      <c r="AB58" s="1017" t="s">
        <v>11</v>
      </c>
      <c r="AC58" s="1018"/>
      <c r="AD58" s="1019"/>
      <c r="AE58" s="1005" t="s">
        <v>357</v>
      </c>
      <c r="AF58" s="1005"/>
      <c r="AG58" s="1005"/>
      <c r="AH58" s="1005"/>
      <c r="AI58" s="1005" t="s">
        <v>363</v>
      </c>
      <c r="AJ58" s="1005"/>
      <c r="AK58" s="1005"/>
      <c r="AL58" s="1005"/>
      <c r="AM58" s="1005" t="s">
        <v>472</v>
      </c>
      <c r="AN58" s="1005"/>
      <c r="AO58" s="1005"/>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1"/>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2"/>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2" t="s">
        <v>491</v>
      </c>
      <c r="B65" s="513"/>
      <c r="C65" s="513"/>
      <c r="D65" s="513"/>
      <c r="E65" s="513"/>
      <c r="F65" s="514"/>
      <c r="G65" s="800" t="s">
        <v>265</v>
      </c>
      <c r="H65" s="785"/>
      <c r="I65" s="785"/>
      <c r="J65" s="785"/>
      <c r="K65" s="785"/>
      <c r="L65" s="785"/>
      <c r="M65" s="785"/>
      <c r="N65" s="785"/>
      <c r="O65" s="786"/>
      <c r="P65" s="784" t="s">
        <v>59</v>
      </c>
      <c r="Q65" s="785"/>
      <c r="R65" s="785"/>
      <c r="S65" s="785"/>
      <c r="T65" s="785"/>
      <c r="U65" s="785"/>
      <c r="V65" s="785"/>
      <c r="W65" s="785"/>
      <c r="X65" s="786"/>
      <c r="Y65" s="1013"/>
      <c r="Z65" s="410"/>
      <c r="AA65" s="411"/>
      <c r="AB65" s="1017" t="s">
        <v>11</v>
      </c>
      <c r="AC65" s="1018"/>
      <c r="AD65" s="1019"/>
      <c r="AE65" s="1005" t="s">
        <v>357</v>
      </c>
      <c r="AF65" s="1005"/>
      <c r="AG65" s="1005"/>
      <c r="AH65" s="1005"/>
      <c r="AI65" s="1005" t="s">
        <v>363</v>
      </c>
      <c r="AJ65" s="1005"/>
      <c r="AK65" s="1005"/>
      <c r="AL65" s="1005"/>
      <c r="AM65" s="1005" t="s">
        <v>472</v>
      </c>
      <c r="AN65" s="1005"/>
      <c r="AO65" s="1005"/>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1"/>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2"/>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6" t="s">
        <v>527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15" sqref="BJ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5"/>
      <c r="B15" s="1046"/>
      <c r="C15" s="1046"/>
      <c r="D15" s="1046"/>
      <c r="E15" s="1046"/>
      <c r="F15" s="104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5"/>
      <c r="B16" s="1046"/>
      <c r="C16" s="1046"/>
      <c r="D16" s="1046"/>
      <c r="E16" s="1046"/>
      <c r="F16" s="104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5"/>
      <c r="B28" s="1046"/>
      <c r="C28" s="1046"/>
      <c r="D28" s="1046"/>
      <c r="E28" s="1046"/>
      <c r="F28" s="104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5"/>
      <c r="B29" s="1046"/>
      <c r="C29" s="1046"/>
      <c r="D29" s="1046"/>
      <c r="E29" s="1046"/>
      <c r="F29" s="104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5"/>
      <c r="B41" s="1046"/>
      <c r="C41" s="1046"/>
      <c r="D41" s="1046"/>
      <c r="E41" s="1046"/>
      <c r="F41" s="104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5"/>
      <c r="B42" s="1046"/>
      <c r="C42" s="1046"/>
      <c r="D42" s="1046"/>
      <c r="E42" s="1046"/>
      <c r="F42" s="104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5"/>
      <c r="B56" s="1046"/>
      <c r="C56" s="1046"/>
      <c r="D56" s="1046"/>
      <c r="E56" s="1046"/>
      <c r="F56" s="104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5"/>
      <c r="B68" s="1046"/>
      <c r="C68" s="1046"/>
      <c r="D68" s="1046"/>
      <c r="E68" s="1046"/>
      <c r="F68" s="104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5"/>
      <c r="B69" s="1046"/>
      <c r="C69" s="1046"/>
      <c r="D69" s="1046"/>
      <c r="E69" s="1046"/>
      <c r="F69" s="104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5"/>
      <c r="B81" s="1046"/>
      <c r="C81" s="1046"/>
      <c r="D81" s="1046"/>
      <c r="E81" s="1046"/>
      <c r="F81" s="104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5"/>
      <c r="B82" s="1046"/>
      <c r="C82" s="1046"/>
      <c r="D82" s="1046"/>
      <c r="E82" s="1046"/>
      <c r="F82" s="104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5"/>
      <c r="B94" s="1046"/>
      <c r="C94" s="1046"/>
      <c r="D94" s="1046"/>
      <c r="E94" s="1046"/>
      <c r="F94" s="104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5"/>
      <c r="B95" s="1046"/>
      <c r="C95" s="1046"/>
      <c r="D95" s="1046"/>
      <c r="E95" s="1046"/>
      <c r="F95" s="104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5"/>
      <c r="B109" s="1046"/>
      <c r="C109" s="1046"/>
      <c r="D109" s="1046"/>
      <c r="E109" s="1046"/>
      <c r="F109" s="104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5"/>
      <c r="B121" s="1046"/>
      <c r="C121" s="1046"/>
      <c r="D121" s="1046"/>
      <c r="E121" s="1046"/>
      <c r="F121" s="104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5"/>
      <c r="B122" s="1046"/>
      <c r="C122" s="1046"/>
      <c r="D122" s="1046"/>
      <c r="E122" s="1046"/>
      <c r="F122" s="104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5"/>
      <c r="B134" s="1046"/>
      <c r="C134" s="1046"/>
      <c r="D134" s="1046"/>
      <c r="E134" s="1046"/>
      <c r="F134" s="104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5"/>
      <c r="B135" s="1046"/>
      <c r="C135" s="1046"/>
      <c r="D135" s="1046"/>
      <c r="E135" s="1046"/>
      <c r="F135" s="104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5"/>
      <c r="B147" s="1046"/>
      <c r="C147" s="1046"/>
      <c r="D147" s="1046"/>
      <c r="E147" s="1046"/>
      <c r="F147" s="104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5"/>
      <c r="B148" s="1046"/>
      <c r="C148" s="1046"/>
      <c r="D148" s="1046"/>
      <c r="E148" s="1046"/>
      <c r="F148" s="104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5"/>
      <c r="B162" s="1046"/>
      <c r="C162" s="1046"/>
      <c r="D162" s="1046"/>
      <c r="E162" s="1046"/>
      <c r="F162" s="104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5"/>
      <c r="B174" s="1046"/>
      <c r="C174" s="1046"/>
      <c r="D174" s="1046"/>
      <c r="E174" s="1046"/>
      <c r="F174" s="104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5"/>
      <c r="B175" s="1046"/>
      <c r="C175" s="1046"/>
      <c r="D175" s="1046"/>
      <c r="E175" s="1046"/>
      <c r="F175" s="104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5"/>
      <c r="B187" s="1046"/>
      <c r="C187" s="1046"/>
      <c r="D187" s="1046"/>
      <c r="E187" s="1046"/>
      <c r="F187" s="104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5"/>
      <c r="B188" s="1046"/>
      <c r="C188" s="1046"/>
      <c r="D188" s="1046"/>
      <c r="E188" s="1046"/>
      <c r="F188" s="104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5"/>
      <c r="B200" s="1046"/>
      <c r="C200" s="1046"/>
      <c r="D200" s="1046"/>
      <c r="E200" s="1046"/>
      <c r="F200" s="104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5"/>
      <c r="B201" s="1046"/>
      <c r="C201" s="1046"/>
      <c r="D201" s="1046"/>
      <c r="E201" s="1046"/>
      <c r="F201" s="104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5"/>
      <c r="B215" s="1046"/>
      <c r="C215" s="1046"/>
      <c r="D215" s="1046"/>
      <c r="E215" s="1046"/>
      <c r="F215" s="104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5"/>
      <c r="B227" s="1046"/>
      <c r="C227" s="1046"/>
      <c r="D227" s="1046"/>
      <c r="E227" s="1046"/>
      <c r="F227" s="104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5"/>
      <c r="B228" s="1046"/>
      <c r="C228" s="1046"/>
      <c r="D228" s="1046"/>
      <c r="E228" s="1046"/>
      <c r="F228" s="104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5"/>
      <c r="B240" s="1046"/>
      <c r="C240" s="1046"/>
      <c r="D240" s="1046"/>
      <c r="E240" s="1046"/>
      <c r="F240" s="104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5"/>
      <c r="B241" s="1046"/>
      <c r="C241" s="1046"/>
      <c r="D241" s="1046"/>
      <c r="E241" s="1046"/>
      <c r="F241" s="104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5"/>
      <c r="B253" s="1046"/>
      <c r="C253" s="1046"/>
      <c r="D253" s="1046"/>
      <c r="E253" s="1046"/>
      <c r="F253" s="104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5"/>
      <c r="B254" s="1046"/>
      <c r="C254" s="1046"/>
      <c r="D254" s="1046"/>
      <c r="E254" s="1046"/>
      <c r="F254" s="104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5">
        <v>1</v>
      </c>
      <c r="B4" s="106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5">
        <v>1</v>
      </c>
      <c r="B37" s="106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5">
        <v>1</v>
      </c>
      <c r="B70" s="106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5">
        <v>1</v>
      </c>
      <c r="B103" s="106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5">
        <v>1</v>
      </c>
      <c r="B136" s="106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2018-05-23T12:28:21Z</cp:lastPrinted>
  <dcterms:created xsi:type="dcterms:W3CDTF">2012-03-13T00:50:25Z</dcterms:created>
  <dcterms:modified xsi:type="dcterms:W3CDTF">2018-07-04T13:11:25Z</dcterms:modified>
</cp:coreProperties>
</file>