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<sst xmlns="http://schemas.openxmlformats.org/spreadsheetml/2006/main" count="2952" uniqueCount="637">
  <si>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</si>
  <si>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</si>
  <si>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</si>
  <si>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</si>
  <si>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</si>
  <si>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</si>
  <si>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</si>
  <si>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</si>
  <si>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</si>
  <si>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</si>
  <si>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</si>
  <si>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</si>
  <si>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</si>
  <si>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</si>
  <si>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</si>
  <si>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</si>
  <si>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</si>
  <si>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</si>
  <si>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</si>
  <si>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</si>
  <si>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</si>
  <si>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</si>
  <si>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</si>
  <si>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</si>
  <si>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</si>
  <si>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</si>
  <si>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</si>
  <si>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</si>
  <si>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</si>
  <si>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</si>
  <si>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</si>
  <si>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</si>
  <si>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</si>
  <si>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</si>
  <si>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</si>
  <si>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</si>
  <si>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</si>
  <si>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</si>
  <si>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</si>
  <si>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</si>
  <si>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</si>
  <si>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</si>
  <si>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</si>
  <si>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</si>
  <si>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</si>
  <si>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</si>
  <si>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</si>
  <si>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</si>
  <si>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</si>
  <si>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</si>
  <si>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</si>
  <si>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</si>
  <si>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</si>
  <si>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</si>
  <si>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</si>
  <si>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</si>
  <si>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</si>
  <si>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</si>
  <si>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</si>
  <si>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</si>
  <si>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</si>
  <si>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</si>
  <si>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</si>
  <si>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</si>
  <si>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</si>
  <si>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</si>
  <si>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</si>
  <si>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</si>
  <si>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</si>
  <si>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</si>
  <si>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</si>
  <si>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</si>
  <si>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</si>
  <si>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</si>
  <si>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</si>
  <si>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</si>
  <si>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</si>
  <si>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</si>
  <si>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</si>
  <si>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</si>
  <si>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</si>
  <si>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</si>
  <si>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</si>
  <si>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</si>
  <si>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</si>
  <si>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</si>
  <si>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</si>
  <si>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</si>
  <si>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</si>
  <si>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</si>
  <si>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</si>
  <si>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</si>
  <si>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</si>
  <si>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</si>
  <si>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</si>
  <si>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</si>
  <si>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</si>
  <si>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</si>
  <si>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</si>
  <si>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</si>
  <si>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</si>
  <si>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</si>
  <si>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</si>
  <si>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</si>
  <si>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</si>
  <si>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</si>
  <si>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</si>
  <si>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</si>
  <si>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</si>
  <si>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</si>
  <si>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</si>
  <si>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</si>
  <si>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</si>
  <si>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</si>
  <si>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</si>
  <si>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</si>
  <si>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</si>
  <si>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</si>
  <si>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</si>
  <si>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</si>
  <si>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</si>
  <si>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</si>
  <si>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</si>
  <si>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</si>
  <si>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</si>
  <si>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</si>
  <si>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</si>
  <si>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</si>
  <si>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</si>
  <si>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</si>
  <si>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</si>
  <si>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</si>
  <si>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</si>
  <si>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</si>
  <si>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</si>
  <si>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</si>
  <si>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</si>
  <si>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</si>
  <si>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</si>
  <si>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</si>
  <si>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</si>
  <si>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</si>
  <si>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</si>
  <si>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</si>
  <si>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</si>
  <si>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</si>
  <si>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</si>
  <si>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</si>
  <si>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</si>
  <si>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</si>
  <si>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</si>
  <si>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</si>
  <si>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</si>
  <si>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</si>
  <si>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</si>
  <si>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</si>
  <si>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</si>
  <si>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</si>
  <si>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</si>
  <si>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</si>
  <si>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</si>
  <si>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</si>
  <si>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</si>
  <si>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</si>
  <si>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</si>
  <si>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</si>
  <si>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</si>
  <si>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</si>
  <si>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</si>
  <si>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</si>
  <si>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</si>
  <si>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</si>
  <si>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</si>
  <si>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</si>
  <si>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</si>
  <si>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</si>
  <si>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</si>
  <si>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</si>
  <si>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</si>
  <si>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</si>
  <si>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</si>
  <si>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</si>
  <si>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</si>
  <si>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</si>
  <si>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</si>
  <si>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</si>
  <si>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</si>
  <si>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</si>
  <si>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</si>
  <si>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</si>
  <si>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</si>
  <si>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</si>
  <si>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</si>
  <si>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</si>
  <si>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</si>
  <si>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</si>
  <si>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</si>
  <si>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</si>
  <si>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</si>
  <si>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</si>
  <si>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</si>
  <si>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</si>
  <si>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</si>
  <si>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</si>
  <si>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</si>
  <si>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</si>
  <si>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</si>
  <si>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</si>
  <si>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</si>
  <si>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</si>
  <si>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</si>
  <si>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</si>
  <si>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</si>
  <si>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</si>
  <si>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</si>
  <si>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</si>
  <si>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</si>
  <si>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</si>
  <si>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</si>
  <si>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</si>
  <si>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</si>
  <si>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</si>
  <si>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</si>
  <si>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</si>
  <si>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</si>
  <si>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</si>
  <si>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</si>
  <si>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</si>
  <si>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</si>
  <si>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</si>
  <si>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</si>
  <si>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</si>
  <si>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</si>
  <si>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</si>
  <si>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</si>
  <si>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</si>
  <si>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</si>
  <si>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</si>
  <si>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</si>
  <si>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</si>
  <si>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</si>
  <si>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</si>
  <si>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</si>
  <si>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</si>
  <si>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</si>
  <si>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</si>
  <si>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</si>
  <si>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</si>
  <si>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</si>
  <si>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</si>
  <si>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</si>
  <si>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</si>
  <si>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</si>
  <si>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</si>
  <si>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</si>
  <si>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</si>
  <si>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</si>
  <si>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</si>
  <si>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</si>
  <si>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</si>
  <si>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</si>
  <si>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</si>
  <si>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</si>
  <si>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</si>
  <si>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</si>
  <si>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</si>
  <si>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</si>
  <si>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</si>
  <si>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</si>
  <si>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</si>
  <si>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</si>
  <si>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</si>
  <si>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</si>
  <si>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</si>
  <si>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</si>
  <si>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</si>
  <si>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</si>
  <si>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</si>
  <si>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</si>
  <si>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</si>
  <si>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</si>
  <si>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</si>
  <si>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</si>
  <si>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</si>
  <si>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</si>
  <si>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</si>
  <si>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</si>
  <si>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</si>
  <si>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</si>
  <si>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</si>
  <si>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</si>
  <si>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</si>
  <si>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</si>
  <si>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</si>
  <si>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</si>
  <si>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</si>
  <si>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</si>
  <si>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</si>
  <si>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</si>
  <si>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</si>
  <si>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</si>
  <si>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</si>
  <si>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</si>
  <si>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</si>
  <si>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</si>
  <si>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</si>
  <si>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</si>
  <si>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</si>
  <si>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</si>
  <si>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</si>
  <si>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</si>
  <si>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</si>
  <si>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</si>
  <si>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</si>
  <si>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</si>
  <si>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</si>
  <si>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</si>
  <si>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</si>
  <si>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</si>
  <si>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</si>
  <si>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</si>
  <si>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</si>
  <si>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</si>
  <si>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</si>
  <si>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</si>
  <si>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</si>
  <si>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</si>
  <si>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</si>
  <si>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</si>
  <si>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</si>
  <si>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</si>
  <si>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</si>
  <si>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</si>
  <si>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</si>
  <si>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</si>
  <si>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</si>
  <si>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</si>
  <si>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</si>
  <si>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</si>
  <si>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</si>
  <si>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</si>
  <si>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</si>
  <si>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</si>
  <si>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</si>
  <si>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</si>
  <si>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</si>
  <si>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</si>
  <si>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</si>
  <si>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</si>
  <si>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</si>
  <si>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</si>
  <si>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</si>
  <si>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</si>
  <si>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</si>
  <si>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</si>
  <si>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</si>
  <si>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</si>
  <si>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</si>
  <si>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</si>
  <si>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</si>
  <si>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</si>
  <si>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</si>
  <si>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</si>
  <si>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</si>
  <si>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</si>
  <si>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</si>
  <si>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</si>
  <si>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</si>
  <si>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</si>
  <si>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</si>
  <si>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</si>
  <si>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</si>
  <si>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</si>
  <si>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</si>
  <si>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</si>
  <si>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</si>
  <si>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</si>
  <si>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</si>
  <si>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</si>
  <si>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</si>
  <si>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</si>
  <si>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</si>
  <si>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</si>
  <si>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</si>
  <si>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</si>
  <si>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</si>
  <si>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</si>
  <si>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</si>
  <si>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</si>
  <si>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</si>
  <si>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</si>
  <si>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</si>
  <si>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</si>
  <si>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</si>
  <si>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</si>
  <si>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</si>
  <si>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</si>
  <si>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</si>
  <si>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</si>
  <si>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</si>
  <si>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</si>
  <si>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</si>
  <si>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</si>
  <si>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</si>
  <si>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</si>
  <si>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</si>
  <si>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</si>
  <si>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</si>
  <si>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</si>
  <si>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</si>
  <si>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</si>
  <si>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</si>
  <si>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</si>
  <si>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</si>
  <si>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</si>
  <si>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</si>
  <si>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</si>
  <si>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</si>
  <si>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</si>
  <si>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</si>
  <si>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</si>
  <si>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</si>
  <si>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</si>
  <si>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</si>
  <si>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</si>
  <si>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</si>
  <si>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</si>
  <si>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</si>
  <si>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</si>
  <si>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</si>
  <si>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</si>
  <si>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</si>
  <si>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</si>
  <si>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</si>
  <si>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</si>
  <si>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</si>
  <si>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</si>
  <si>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</si>
  <si>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</si>
  <si>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</si>
  <si>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</si>
  <si>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</si>
  <si>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</si>
  <si>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</si>
  <si>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</si>
  <si>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</si>
  <si>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</si>
  <si>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</si>
  <si>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</si>
  <si>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</si>
  <si>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</si>
  <si>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</si>
  <si>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</si>
  <si>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</si>
  <si>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</si>
  <si>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</si>
  <si>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</si>
  <si>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</si>
  <si>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</si>
  <si>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</si>
  <si>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</si>
  <si>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</si>
  <si>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</si>
  <si>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</si>
  <si>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</si>
  <si>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</si>
  <si>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</si>
  <si>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</si>
  <si>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</si>
  <si>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</si>
  <si>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</si>
  <si>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</si>
  <si>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</si>
  <si>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</si>
  <si>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</si>
  <si>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</si>
  <si>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</si>
  <si>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</si>
  <si>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</si>
  <si>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</si>
  <si>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</si>
  <si>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</si>
  <si>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</si>
  <si>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</si>
  <si>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</si>
  <si>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</si>
  <si>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</si>
  <si>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</si>
  <si>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</si>
  <si>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</si>
  <si>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</si>
  <si>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</si>
  <si>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</si>
  <si>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</si>
  <si>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</si>
  <si>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</si>
  <si>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</si>
  <si>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</si>
  <si>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</si>
  <si>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</si>
  <si>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</si>
  <si>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</si>
  <si>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</si>
  <si>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</si>
  <si>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</si>
  <si>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</si>
  <si>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</si>
  <si>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</si>
  <si>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</si>
  <si>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</si>
  <si>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</si>
  <si>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</si>
  <si>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</si>
  <si>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</si>
  <si>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</si>
  <si>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</si>
  <si>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</si>
  <si>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</si>
  <si>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</si>
  <si>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</si>
  <si>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</si>
  <si>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</si>
  <si>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</si>
  <si>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</si>
  <si>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</si>
  <si>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</si>
  <si>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</si>
  <si>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</si>
  <si>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</si>
  <si>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</si>
  <si>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</si>
  <si>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</si>
  <si>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</si>
  <si>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</si>
  <si>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</si>
  <si>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</si>
  <si>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</si>
  <si>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</si>
  <si>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</si>
  <si>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</si>
  <si>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</si>
  <si>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</si>
  <si>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</si>
  <si>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</si>
  <si>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</si>
  <si>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保険医療機関等管理システム</t>
    <rPh sb="0" eb="2">
      <t>ホケン</t>
    </rPh>
    <rPh sb="2" eb="4">
      <t>イリョウ</t>
    </rPh>
    <rPh sb="4" eb="6">
      <t>キカン</t>
    </rPh>
    <rPh sb="6" eb="7">
      <t>トウ</t>
    </rPh>
    <rPh sb="7" eb="9">
      <t>カンリ</t>
    </rPh>
    <phoneticPr fontId="5"/>
  </si>
  <si>
    <t>○</t>
  </si>
  <si>
    <t>-</t>
  </si>
  <si>
    <t>-</t>
    <phoneticPr fontId="5"/>
  </si>
  <si>
    <t>診療報酬の算定方法
（平成20年厚生労働省告示第59号）</t>
    <rPh sb="0" eb="2">
      <t>シンリョウ</t>
    </rPh>
    <rPh sb="2" eb="4">
      <t>ホウシュウ</t>
    </rPh>
    <rPh sb="5" eb="7">
      <t>サンテイ</t>
    </rPh>
    <rPh sb="7" eb="9">
      <t>ホウホウ</t>
    </rPh>
    <rPh sb="11" eb="13">
      <t>ヘイセイ</t>
    </rPh>
    <rPh sb="15" eb="16">
      <t>ネン</t>
    </rPh>
    <rPh sb="16" eb="18">
      <t>コウセイ</t>
    </rPh>
    <rPh sb="18" eb="21">
      <t>ロウドウショウ</t>
    </rPh>
    <rPh sb="21" eb="23">
      <t>コクジ</t>
    </rPh>
    <rPh sb="23" eb="24">
      <t>ダイ</t>
    </rPh>
    <rPh sb="26" eb="27">
      <t>ゴウ</t>
    </rPh>
    <phoneticPr fontId="5"/>
  </si>
  <si>
    <t>当該システムを有効に活用することにより、保険医療機関等からの施設基準等の届出及び申請情報について、地方厚生（支）局等において効率的に管理する。</t>
    <rPh sb="0" eb="2">
      <t>トウガイ</t>
    </rPh>
    <rPh sb="7" eb="9">
      <t>ユウコウ</t>
    </rPh>
    <rPh sb="10" eb="12">
      <t>カツヨウ</t>
    </rPh>
    <rPh sb="20" eb="22">
      <t>ホケン</t>
    </rPh>
    <rPh sb="22" eb="24">
      <t>イリョウ</t>
    </rPh>
    <rPh sb="24" eb="26">
      <t>キカン</t>
    </rPh>
    <rPh sb="26" eb="27">
      <t>トウ</t>
    </rPh>
    <rPh sb="30" eb="32">
      <t>シセツ</t>
    </rPh>
    <rPh sb="32" eb="34">
      <t>キジュン</t>
    </rPh>
    <rPh sb="34" eb="35">
      <t>トウ</t>
    </rPh>
    <rPh sb="36" eb="38">
      <t>トドケデ</t>
    </rPh>
    <rPh sb="38" eb="39">
      <t>オヨ</t>
    </rPh>
    <rPh sb="40" eb="42">
      <t>シンセイ</t>
    </rPh>
    <rPh sb="42" eb="44">
      <t>ジョウホウ</t>
    </rPh>
    <rPh sb="49" eb="51">
      <t>チホウ</t>
    </rPh>
    <rPh sb="51" eb="53">
      <t>コウセイ</t>
    </rPh>
    <rPh sb="54" eb="55">
      <t>ササ</t>
    </rPh>
    <rPh sb="56" eb="57">
      <t>キョク</t>
    </rPh>
    <rPh sb="57" eb="58">
      <t>トウ</t>
    </rPh>
    <rPh sb="62" eb="65">
      <t>コウリツテキ</t>
    </rPh>
    <rPh sb="66" eb="68">
      <t>カンリ</t>
    </rPh>
    <phoneticPr fontId="5"/>
  </si>
  <si>
    <t>-</t>
    <phoneticPr fontId="5"/>
  </si>
  <si>
    <t>-</t>
    <phoneticPr fontId="5"/>
  </si>
  <si>
    <t>-</t>
    <phoneticPr fontId="5"/>
  </si>
  <si>
    <t>医療給付適正化業務庁費</t>
    <rPh sb="0" eb="2">
      <t>イリョウ</t>
    </rPh>
    <rPh sb="2" eb="4">
      <t>キュウフ</t>
    </rPh>
    <rPh sb="4" eb="7">
      <t>テキセイカ</t>
    </rPh>
    <rPh sb="7" eb="9">
      <t>ギョウム</t>
    </rPh>
    <rPh sb="9" eb="11">
      <t>チョウヒ</t>
    </rPh>
    <phoneticPr fontId="5"/>
  </si>
  <si>
    <t>-</t>
    <phoneticPr fontId="5"/>
  </si>
  <si>
    <t>-</t>
    <phoneticPr fontId="5"/>
  </si>
  <si>
    <t>-</t>
    <phoneticPr fontId="5"/>
  </si>
  <si>
    <t>-</t>
    <phoneticPr fontId="5"/>
  </si>
  <si>
    <t>-</t>
    <phoneticPr fontId="5"/>
  </si>
  <si>
    <t>-</t>
    <phoneticPr fontId="5"/>
  </si>
  <si>
    <t>-</t>
    <phoneticPr fontId="5"/>
  </si>
  <si>
    <t>-</t>
    <phoneticPr fontId="5"/>
  </si>
  <si>
    <t>保険医療機関等からの施設基準等の届出及び申請情報の効率的な管理を目的とする事業であることから、事業の性質上、定量的な成果目標（指標）を明示することは困難なため。</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6">
      <t>テイリョウ</t>
    </rPh>
    <rPh sb="56" eb="57">
      <t>テキ</t>
    </rPh>
    <rPh sb="58" eb="60">
      <t>セイカ</t>
    </rPh>
    <rPh sb="60" eb="62">
      <t>モクヒョウ</t>
    </rPh>
    <rPh sb="63" eb="65">
      <t>シヒョウ</t>
    </rPh>
    <rPh sb="67" eb="69">
      <t>メイジ</t>
    </rPh>
    <rPh sb="74" eb="76">
      <t>コンナン</t>
    </rPh>
    <phoneticPr fontId="5"/>
  </si>
  <si>
    <t>保険医療機関等からの施設基準等の届出及び申請情報の効率的な管理を目標とする事業であり、平成29年度末現在で224千件の保険医療機関等のデータを管理している。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モクヒョウ</t>
    </rPh>
    <rPh sb="37" eb="39">
      <t>ジギョウ</t>
    </rPh>
    <rPh sb="43" eb="45">
      <t>ヘイセイ</t>
    </rPh>
    <rPh sb="47" eb="50">
      <t>ネンドマツ</t>
    </rPh>
    <rPh sb="50" eb="52">
      <t>ゲンザイ</t>
    </rPh>
    <rPh sb="56" eb="57">
      <t>セン</t>
    </rPh>
    <rPh sb="57" eb="58">
      <t>ケン</t>
    </rPh>
    <rPh sb="59" eb="61">
      <t>ホケン</t>
    </rPh>
    <rPh sb="61" eb="63">
      <t>イリョウ</t>
    </rPh>
    <rPh sb="63" eb="65">
      <t>キカン</t>
    </rPh>
    <rPh sb="65" eb="66">
      <t>トウ</t>
    </rPh>
    <rPh sb="71" eb="73">
      <t>カンリ</t>
    </rPh>
    <phoneticPr fontId="5"/>
  </si>
  <si>
    <t>-</t>
    <phoneticPr fontId="5"/>
  </si>
  <si>
    <t>-</t>
    <phoneticPr fontId="5"/>
  </si>
  <si>
    <t>千件</t>
    <rPh sb="0" eb="2">
      <t>センケン</t>
    </rPh>
    <phoneticPr fontId="5"/>
  </si>
  <si>
    <t>保険医療機関等のデータベース構築を間接的目標とする。
平成29年度末現在で、224千件の保険医療機関等のデータを管理している。</t>
    <rPh sb="0" eb="2">
      <t>ホケン</t>
    </rPh>
    <rPh sb="2" eb="4">
      <t>イリョウ</t>
    </rPh>
    <rPh sb="4" eb="6">
      <t>キカン</t>
    </rPh>
    <rPh sb="6" eb="7">
      <t>トウ</t>
    </rPh>
    <rPh sb="14" eb="16">
      <t>コウチク</t>
    </rPh>
    <rPh sb="17" eb="20">
      <t>カンセツテキ</t>
    </rPh>
    <rPh sb="20" eb="22">
      <t>モクヒョウ</t>
    </rPh>
    <rPh sb="27" eb="29">
      <t>ヘイセイ</t>
    </rPh>
    <rPh sb="31" eb="33">
      <t>ネンド</t>
    </rPh>
    <rPh sb="33" eb="34">
      <t>マツ</t>
    </rPh>
    <rPh sb="34" eb="36">
      <t>ゲンザイ</t>
    </rPh>
    <rPh sb="41" eb="43">
      <t>センケン</t>
    </rPh>
    <rPh sb="44" eb="46">
      <t>ホケン</t>
    </rPh>
    <rPh sb="46" eb="48">
      <t>イリョウ</t>
    </rPh>
    <rPh sb="48" eb="50">
      <t>キカン</t>
    </rPh>
    <rPh sb="50" eb="51">
      <t>トウ</t>
    </rPh>
    <rPh sb="56" eb="58">
      <t>カンリ</t>
    </rPh>
    <phoneticPr fontId="5"/>
  </si>
  <si>
    <t>得られたデータを適正に管理し、有効に利活用することとする。</t>
    <rPh sb="0" eb="1">
      <t>エ</t>
    </rPh>
    <rPh sb="8" eb="10">
      <t>テキセイ</t>
    </rPh>
    <rPh sb="11" eb="13">
      <t>カンリ</t>
    </rPh>
    <rPh sb="15" eb="17">
      <t>ユウコウ</t>
    </rPh>
    <rPh sb="18" eb="21">
      <t>リカツヨウ</t>
    </rPh>
    <phoneticPr fontId="5"/>
  </si>
  <si>
    <t>-</t>
    <phoneticPr fontId="5"/>
  </si>
  <si>
    <t>保険医療機関等からの施設基準等の届出及び申請情報の効率的な管理を目的とする事業であることから、事業の性質上、定量的な成果目標（指標）を明示することは困難なため、保険医療機関等のデータを間接的指標とする。
平成29年度末現在で、224千件の保険医療機関等のデータを管理している。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80" eb="82">
      <t>ホケン</t>
    </rPh>
    <rPh sb="82" eb="84">
      <t>イリョウ</t>
    </rPh>
    <rPh sb="84" eb="86">
      <t>キカン</t>
    </rPh>
    <rPh sb="86" eb="87">
      <t>トウ</t>
    </rPh>
    <rPh sb="92" eb="95">
      <t>カンセツテキ</t>
    </rPh>
    <rPh sb="95" eb="97">
      <t>シヒョウ</t>
    </rPh>
    <rPh sb="102" eb="104">
      <t>ヘイセイ</t>
    </rPh>
    <rPh sb="106" eb="109">
      <t>ネンドマツ</t>
    </rPh>
    <rPh sb="109" eb="111">
      <t>ゲンザイ</t>
    </rPh>
    <rPh sb="116" eb="118">
      <t>センケン</t>
    </rPh>
    <rPh sb="119" eb="121">
      <t>ホケン</t>
    </rPh>
    <rPh sb="121" eb="123">
      <t>イリョウ</t>
    </rPh>
    <rPh sb="123" eb="125">
      <t>キカン</t>
    </rPh>
    <rPh sb="125" eb="126">
      <t>トウ</t>
    </rPh>
    <rPh sb="131" eb="133">
      <t>カンリ</t>
    </rPh>
    <phoneticPr fontId="5"/>
  </si>
  <si>
    <t>施策大目標９　全国民に必要な医療を保障できる安定的・効率的な医療保険制度を構築すること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</si>
  <si>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</si>
  <si>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</si>
  <si>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t>
    <phoneticPr fontId="5"/>
  </si>
  <si>
    <t>△</t>
  </si>
  <si>
    <t>有</t>
  </si>
  <si>
    <t>‐</t>
  </si>
  <si>
    <t>診療報酬制度において不可欠な地方厚生（支）局等における保険医療機関等からの届出及び申請情報の管理業務のため、優先度が高い事業である。</t>
    <rPh sb="0" eb="2">
      <t>シンリョウ</t>
    </rPh>
    <rPh sb="2" eb="4">
      <t>ホウシュウ</t>
    </rPh>
    <rPh sb="4" eb="6">
      <t>セイド</t>
    </rPh>
    <rPh sb="10" eb="13">
      <t>フカケツ</t>
    </rPh>
    <rPh sb="14" eb="16">
      <t>チホウ</t>
    </rPh>
    <rPh sb="16" eb="18">
      <t>コウセイ</t>
    </rPh>
    <rPh sb="19" eb="20">
      <t>シ</t>
    </rPh>
    <rPh sb="21" eb="23">
      <t>キョクトウ</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7">
      <t>ユウセンド</t>
    </rPh>
    <rPh sb="58" eb="59">
      <t>タカ</t>
    </rPh>
    <rPh sb="60" eb="62">
      <t>ジギョウ</t>
    </rPh>
    <phoneticPr fontId="5"/>
  </si>
  <si>
    <t>一般競争入札の実施によりコスト削減に努めており妥当な水準である。</t>
    <rPh sb="0" eb="2">
      <t>イッパン</t>
    </rPh>
    <rPh sb="2" eb="4">
      <t>キョウソウ</t>
    </rPh>
    <rPh sb="4" eb="6">
      <t>ニュウサツ</t>
    </rPh>
    <rPh sb="7" eb="9">
      <t>ジッシ</t>
    </rPh>
    <rPh sb="15" eb="17">
      <t>サクゲン</t>
    </rPh>
    <rPh sb="18" eb="19">
      <t>ツト</t>
    </rPh>
    <rPh sb="23" eb="25">
      <t>ダトウ</t>
    </rPh>
    <rPh sb="26" eb="28">
      <t>スイジュン</t>
    </rPh>
    <phoneticPr fontId="5"/>
  </si>
  <si>
    <t>282</t>
    <phoneticPr fontId="5"/>
  </si>
  <si>
    <t>雑役務費</t>
    <rPh sb="0" eb="1">
      <t>ザツ</t>
    </rPh>
    <rPh sb="1" eb="3">
      <t>エキム</t>
    </rPh>
    <rPh sb="3" eb="4">
      <t>ヒ</t>
    </rPh>
    <phoneticPr fontId="5"/>
  </si>
  <si>
    <t>単位当たりコスト＝　Ｘ　／　Ｙ
Ｘ：「執行額」
Ｙ：「保険医療機関等のデータ数」　　　　　　　　　　　　　　</t>
    <rPh sb="0" eb="2">
      <t>タンイ</t>
    </rPh>
    <rPh sb="2" eb="3">
      <t>ア</t>
    </rPh>
    <rPh sb="19" eb="21">
      <t>シッコウ</t>
    </rPh>
    <rPh sb="21" eb="22">
      <t>ガク</t>
    </rPh>
    <rPh sb="27" eb="29">
      <t>ホケン</t>
    </rPh>
    <rPh sb="29" eb="31">
      <t>イリョウ</t>
    </rPh>
    <rPh sb="31" eb="33">
      <t>キカン</t>
    </rPh>
    <rPh sb="33" eb="34">
      <t>トウ</t>
    </rPh>
    <rPh sb="38" eb="39">
      <t>スウ</t>
    </rPh>
    <phoneticPr fontId="5"/>
  </si>
  <si>
    <t>-</t>
    <phoneticPr fontId="5"/>
  </si>
  <si>
    <t>保険医療機関等からの施設基準等の届出及び申請情報を効率的に管理し有効に利活用することにより、適正かつ安定的・効率的な医療保険制度の運営に寄与するものである。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ユウコウ</t>
    </rPh>
    <rPh sb="35" eb="36">
      <t>リ</t>
    </rPh>
    <rPh sb="36" eb="38">
      <t>カツヨウ</t>
    </rPh>
    <rPh sb="46" eb="48">
      <t>テキセイ</t>
    </rPh>
    <rPh sb="50" eb="53">
      <t>アンテイテキ</t>
    </rPh>
    <rPh sb="54" eb="57">
      <t>コウリツテキ</t>
    </rPh>
    <rPh sb="58" eb="60">
      <t>イリョウ</t>
    </rPh>
    <rPh sb="60" eb="62">
      <t>ホケン</t>
    </rPh>
    <rPh sb="62" eb="64">
      <t>セイド</t>
    </rPh>
    <rPh sb="65" eb="67">
      <t>ウンエイ</t>
    </rPh>
    <rPh sb="68" eb="70">
      <t>キヨ</t>
    </rPh>
    <phoneticPr fontId="5"/>
  </si>
  <si>
    <t>保険局医療課の他、全国の地方厚生（支）局及び都道府県事務所の職員が本システムを活用するため、その運用のための維持管理及び保守業務に係る経費負担を医療課と地方課で適切に分担している。</t>
    <rPh sb="0" eb="3">
      <t>ホケンキョク</t>
    </rPh>
    <rPh sb="3" eb="6">
      <t>イリョウカ</t>
    </rPh>
    <rPh sb="7" eb="8">
      <t>ホカ</t>
    </rPh>
    <rPh sb="9" eb="11">
      <t>ゼンコク</t>
    </rPh>
    <rPh sb="12" eb="14">
      <t>チホウ</t>
    </rPh>
    <rPh sb="14" eb="16">
      <t>コウセイ</t>
    </rPh>
    <rPh sb="17" eb="18">
      <t>ササ</t>
    </rPh>
    <rPh sb="19" eb="20">
      <t>キョク</t>
    </rPh>
    <rPh sb="20" eb="21">
      <t>オヨ</t>
    </rPh>
    <rPh sb="22" eb="26">
      <t>トドウフケン</t>
    </rPh>
    <rPh sb="26" eb="29">
      <t>ジムショ</t>
    </rPh>
    <rPh sb="30" eb="32">
      <t>ショクイン</t>
    </rPh>
    <rPh sb="33" eb="34">
      <t>ホン</t>
    </rPh>
    <rPh sb="39" eb="41">
      <t>カツヨウ</t>
    </rPh>
    <rPh sb="48" eb="50">
      <t>ウンヨウ</t>
    </rPh>
    <rPh sb="54" eb="58">
      <t>イジカンリ</t>
    </rPh>
    <rPh sb="58" eb="59">
      <t>オヨ</t>
    </rPh>
    <rPh sb="60" eb="62">
      <t>ホシュ</t>
    </rPh>
    <rPh sb="62" eb="64">
      <t>ギョウム</t>
    </rPh>
    <rPh sb="65" eb="66">
      <t>カカ</t>
    </rPh>
    <rPh sb="67" eb="69">
      <t>ケイヒ</t>
    </rPh>
    <rPh sb="69" eb="71">
      <t>フタン</t>
    </rPh>
    <rPh sb="72" eb="75">
      <t>イリョウカ</t>
    </rPh>
    <rPh sb="76" eb="79">
      <t>チホウカ</t>
    </rPh>
    <rPh sb="80" eb="82">
      <t>テキセツ</t>
    </rPh>
    <rPh sb="83" eb="85">
      <t>ブンタン</t>
    </rPh>
    <phoneticPr fontId="5"/>
  </si>
  <si>
    <t>診療報酬制度において不可欠な地方厚生（支）局等における保険医療機関等からの届出及び申請情報の管理業務のため、広く国民のニーズがあり、国費を投入し、国が実施すべき事業である。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ナド</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5">
      <t>ヒロ</t>
    </rPh>
    <rPh sb="56" eb="58">
      <t>コクミン</t>
    </rPh>
    <rPh sb="66" eb="68">
      <t>コクヒ</t>
    </rPh>
    <rPh sb="69" eb="71">
      <t>トウニュウ</t>
    </rPh>
    <rPh sb="73" eb="74">
      <t>コク</t>
    </rPh>
    <rPh sb="75" eb="77">
      <t>ジッシ</t>
    </rPh>
    <rPh sb="80" eb="82">
      <t>ジギョウ</t>
    </rPh>
    <phoneticPr fontId="5"/>
  </si>
  <si>
    <t>診療報酬制度において不可欠な地方厚生（支）局等における保険医療機関等からの届出及び申請情報の管理業務のため、国費を投入し、国が実施すべき事業である。</t>
    <rPh sb="0" eb="2">
      <t>シンリョウ</t>
    </rPh>
    <rPh sb="2" eb="4">
      <t>ホウシュウ</t>
    </rPh>
    <rPh sb="4" eb="6">
      <t>セイド</t>
    </rPh>
    <rPh sb="10" eb="13">
      <t>フカケツ</t>
    </rPh>
    <rPh sb="14" eb="16">
      <t>チホウ</t>
    </rPh>
    <rPh sb="16" eb="18">
      <t>コウセイ</t>
    </rPh>
    <rPh sb="19" eb="20">
      <t>ササ</t>
    </rPh>
    <rPh sb="21" eb="22">
      <t>キョク</t>
    </rPh>
    <rPh sb="22" eb="23">
      <t>ナド</t>
    </rPh>
    <rPh sb="27" eb="29">
      <t>ホケン</t>
    </rPh>
    <rPh sb="29" eb="31">
      <t>イリョウ</t>
    </rPh>
    <rPh sb="31" eb="33">
      <t>キカン</t>
    </rPh>
    <rPh sb="33" eb="34">
      <t>トウ</t>
    </rPh>
    <rPh sb="37" eb="39">
      <t>トドケデ</t>
    </rPh>
    <rPh sb="39" eb="40">
      <t>オヨ</t>
    </rPh>
    <rPh sb="41" eb="43">
      <t>シンセイ</t>
    </rPh>
    <rPh sb="43" eb="45">
      <t>ジョウホウ</t>
    </rPh>
    <rPh sb="46" eb="48">
      <t>カンリ</t>
    </rPh>
    <rPh sb="48" eb="50">
      <t>ギョウム</t>
    </rPh>
    <rPh sb="54" eb="56">
      <t>コクヒ</t>
    </rPh>
    <rPh sb="57" eb="59">
      <t>トウニュウ</t>
    </rPh>
    <rPh sb="61" eb="62">
      <t>コク</t>
    </rPh>
    <rPh sb="63" eb="65">
      <t>ジッシ</t>
    </rPh>
    <rPh sb="68" eb="70">
      <t>ジギョウ</t>
    </rPh>
    <phoneticPr fontId="5"/>
  </si>
  <si>
    <t>121/224</t>
    <phoneticPr fontId="5"/>
  </si>
  <si>
    <t>130/224</t>
    <phoneticPr fontId="5"/>
  </si>
  <si>
    <t>保険医療機関等からの施設基準等の届出情報を地方厚生（支）局等において管理するためのシステムを運用し、事務処理の効率化、効果的な遂行を図ることで、安心・信頼して受診できる医療の確保に寄与する。</t>
    <rPh sb="0" eb="2">
      <t>ホケン</t>
    </rPh>
    <rPh sb="2" eb="4">
      <t>イリョウ</t>
    </rPh>
    <rPh sb="4" eb="6">
      <t>キカン</t>
    </rPh>
    <rPh sb="6" eb="7">
      <t>トウ</t>
    </rPh>
    <rPh sb="10" eb="12">
      <t>シセツ</t>
    </rPh>
    <rPh sb="12" eb="14">
      <t>キジュン</t>
    </rPh>
    <rPh sb="14" eb="15">
      <t>トウ</t>
    </rPh>
    <rPh sb="16" eb="18">
      <t>トドケデ</t>
    </rPh>
    <rPh sb="18" eb="20">
      <t>ジョウホウ</t>
    </rPh>
    <rPh sb="21" eb="23">
      <t>チホウ</t>
    </rPh>
    <rPh sb="23" eb="25">
      <t>コウセイ</t>
    </rPh>
    <rPh sb="26" eb="27">
      <t>ササ</t>
    </rPh>
    <rPh sb="28" eb="29">
      <t>キョク</t>
    </rPh>
    <rPh sb="29" eb="30">
      <t>トウ</t>
    </rPh>
    <rPh sb="34" eb="36">
      <t>カンリ</t>
    </rPh>
    <rPh sb="46" eb="48">
      <t>ウンヨウ</t>
    </rPh>
    <rPh sb="50" eb="52">
      <t>ジム</t>
    </rPh>
    <rPh sb="52" eb="54">
      <t>ショリ</t>
    </rPh>
    <rPh sb="55" eb="58">
      <t>コウリツカ</t>
    </rPh>
    <rPh sb="59" eb="62">
      <t>コウカテキ</t>
    </rPh>
    <rPh sb="63" eb="65">
      <t>スイコウ</t>
    </rPh>
    <rPh sb="66" eb="67">
      <t>ハカ</t>
    </rPh>
    <rPh sb="72" eb="74">
      <t>アンシン</t>
    </rPh>
    <rPh sb="75" eb="77">
      <t>シンライ</t>
    </rPh>
    <rPh sb="79" eb="81">
      <t>ジュシン</t>
    </rPh>
    <rPh sb="84" eb="86">
      <t>イリョウ</t>
    </rPh>
    <rPh sb="87" eb="89">
      <t>カクホ</t>
    </rPh>
    <rPh sb="90" eb="92">
      <t>キヨ</t>
    </rPh>
    <phoneticPr fontId="5"/>
  </si>
  <si>
    <t>286</t>
    <phoneticPr fontId="5"/>
  </si>
  <si>
    <t>256</t>
    <phoneticPr fontId="5"/>
  </si>
  <si>
    <t>225</t>
    <phoneticPr fontId="5"/>
  </si>
  <si>
    <t>258</t>
    <phoneticPr fontId="5"/>
  </si>
  <si>
    <t>270</t>
    <phoneticPr fontId="5"/>
  </si>
  <si>
    <t>274</t>
    <phoneticPr fontId="5"/>
  </si>
  <si>
    <t>保険局</t>
    <rPh sb="0" eb="3">
      <t>ホケンキョク</t>
    </rPh>
    <phoneticPr fontId="5"/>
  </si>
  <si>
    <t>医療課</t>
    <rPh sb="0" eb="3">
      <t>イリョウカ</t>
    </rPh>
    <phoneticPr fontId="5"/>
  </si>
  <si>
    <t>迫井　正深</t>
    <rPh sb="0" eb="1">
      <t>サコ</t>
    </rPh>
    <rPh sb="1" eb="2">
      <t>イ</t>
    </rPh>
    <rPh sb="3" eb="4">
      <t>マサ</t>
    </rPh>
    <rPh sb="4" eb="5">
      <t>フカ</t>
    </rPh>
    <phoneticPr fontId="5"/>
  </si>
  <si>
    <t>　千円</t>
    <rPh sb="1" eb="2">
      <t>セン</t>
    </rPh>
    <rPh sb="2" eb="3">
      <t>エン</t>
    </rPh>
    <phoneticPr fontId="5"/>
  </si>
  <si>
    <t>百万円　/　千件</t>
    <rPh sb="0" eb="2">
      <t>ヒャクマン</t>
    </rPh>
    <rPh sb="2" eb="3">
      <t>エン</t>
    </rPh>
    <rPh sb="6" eb="8">
      <t>センケン</t>
    </rPh>
    <phoneticPr fontId="5"/>
  </si>
  <si>
    <t>-</t>
    <phoneticPr fontId="5"/>
  </si>
  <si>
    <t>-</t>
    <phoneticPr fontId="5"/>
  </si>
  <si>
    <t>個別システムの運用保守及びシステム改修等を目的としたものであり、真に必要最低限のものに限定されている。</t>
    <rPh sb="0" eb="2">
      <t>コベツ</t>
    </rPh>
    <rPh sb="7" eb="9">
      <t>ウンヨウ</t>
    </rPh>
    <rPh sb="9" eb="11">
      <t>ホシュ</t>
    </rPh>
    <rPh sb="11" eb="12">
      <t>オヨ</t>
    </rPh>
    <rPh sb="17" eb="19">
      <t>カイシュウ</t>
    </rPh>
    <rPh sb="19" eb="20">
      <t>トウ</t>
    </rPh>
    <rPh sb="21" eb="23">
      <t>モクテキ</t>
    </rPh>
    <rPh sb="32" eb="33">
      <t>シン</t>
    </rPh>
    <rPh sb="34" eb="36">
      <t>ヒツヨウ</t>
    </rPh>
    <rPh sb="36" eb="39">
      <t>サイテイゲン</t>
    </rPh>
    <rPh sb="43" eb="45">
      <t>ゲンテイ</t>
    </rPh>
    <phoneticPr fontId="5"/>
  </si>
  <si>
    <t>個別システムの運用保守及びシステム改修等であり、保険医療機関等のデータを管理することを代替目標にしており、効率的に管理できている。</t>
    <rPh sb="0" eb="2">
      <t>コベツ</t>
    </rPh>
    <rPh sb="7" eb="9">
      <t>ウンヨウ</t>
    </rPh>
    <rPh sb="9" eb="11">
      <t>ホシュ</t>
    </rPh>
    <rPh sb="11" eb="12">
      <t>オヨ</t>
    </rPh>
    <rPh sb="17" eb="19">
      <t>カイシュウ</t>
    </rPh>
    <rPh sb="19" eb="20">
      <t>トウ</t>
    </rPh>
    <rPh sb="24" eb="26">
      <t>ホケン</t>
    </rPh>
    <rPh sb="26" eb="28">
      <t>イリョウ</t>
    </rPh>
    <rPh sb="28" eb="30">
      <t>キカン</t>
    </rPh>
    <rPh sb="30" eb="31">
      <t>トウ</t>
    </rPh>
    <rPh sb="36" eb="38">
      <t>カンリ</t>
    </rPh>
    <rPh sb="43" eb="45">
      <t>ダイガ</t>
    </rPh>
    <rPh sb="45" eb="47">
      <t>モクヒョウ</t>
    </rPh>
    <rPh sb="53" eb="56">
      <t>コウリツテキ</t>
    </rPh>
    <rPh sb="57" eb="59">
      <t>カンリ</t>
    </rPh>
    <phoneticPr fontId="5"/>
  </si>
  <si>
    <t>個別のシステムの運用保守及びシステム改修等であり、十分に活用されている。</t>
    <rPh sb="0" eb="2">
      <t>コベツ</t>
    </rPh>
    <rPh sb="8" eb="10">
      <t>ウンヨウ</t>
    </rPh>
    <rPh sb="10" eb="12">
      <t>ホシュ</t>
    </rPh>
    <rPh sb="12" eb="13">
      <t>オヨ</t>
    </rPh>
    <rPh sb="18" eb="20">
      <t>カイシュウ</t>
    </rPh>
    <rPh sb="20" eb="21">
      <t>トウ</t>
    </rPh>
    <rPh sb="25" eb="27">
      <t>ジュウブン</t>
    </rPh>
    <rPh sb="28" eb="30">
      <t>カツヨウ</t>
    </rPh>
    <phoneticPr fontId="5"/>
  </si>
  <si>
    <t>A.エヌ・ティ・ティ・コミュニケーションズ株式会社</t>
    <rPh sb="21" eb="23">
      <t>カブシキ</t>
    </rPh>
    <rPh sb="23" eb="25">
      <t>カイシャ</t>
    </rPh>
    <phoneticPr fontId="5"/>
  </si>
  <si>
    <t>B.ＮＴＴファイナンス株式会社</t>
    <rPh sb="11" eb="13">
      <t>カブシキ</t>
    </rPh>
    <rPh sb="13" eb="15">
      <t>カイシャ</t>
    </rPh>
    <phoneticPr fontId="5"/>
  </si>
  <si>
    <t>C.株式会社エヌ・ティ・ティ・データ</t>
    <rPh sb="2" eb="4">
      <t>カブシキ</t>
    </rPh>
    <rPh sb="4" eb="6">
      <t>カイシャ</t>
    </rPh>
    <phoneticPr fontId="5"/>
  </si>
  <si>
    <t>統合ネットワーク回線に要する経費</t>
    <rPh sb="0" eb="2">
      <t>トウゴウ</t>
    </rPh>
    <rPh sb="8" eb="10">
      <t>カイセン</t>
    </rPh>
    <rPh sb="11" eb="12">
      <t>ヨウ</t>
    </rPh>
    <rPh sb="14" eb="16">
      <t>ケイヒ</t>
    </rPh>
    <phoneticPr fontId="5"/>
  </si>
  <si>
    <t>ハードウェア保守に要する経費</t>
    <rPh sb="6" eb="8">
      <t>ホシュ</t>
    </rPh>
    <rPh sb="9" eb="10">
      <t>ヨウ</t>
    </rPh>
    <rPh sb="12" eb="14">
      <t>ケイヒ</t>
    </rPh>
    <phoneticPr fontId="5"/>
  </si>
  <si>
    <t>アプリケーション保守に要する経費</t>
    <rPh sb="8" eb="10">
      <t>ホシュ</t>
    </rPh>
    <rPh sb="11" eb="12">
      <t>ヨウ</t>
    </rPh>
    <rPh sb="14" eb="16">
      <t>ケイヒ</t>
    </rPh>
    <phoneticPr fontId="5"/>
  </si>
  <si>
    <t>H30診療報酬改定に係る改修に要する経費</t>
    <rPh sb="3" eb="5">
      <t>シンリョウ</t>
    </rPh>
    <rPh sb="5" eb="7">
      <t>ホウシュウ</t>
    </rPh>
    <rPh sb="7" eb="9">
      <t>カイテイ</t>
    </rPh>
    <rPh sb="10" eb="11">
      <t>カカ</t>
    </rPh>
    <rPh sb="12" eb="14">
      <t>カイシュウ</t>
    </rPh>
    <rPh sb="15" eb="16">
      <t>ヨウ</t>
    </rPh>
    <rPh sb="18" eb="20">
      <t>ケイヒ</t>
    </rPh>
    <phoneticPr fontId="5"/>
  </si>
  <si>
    <t>E.アクセンチュア株式会社</t>
    <rPh sb="9" eb="11">
      <t>カブシキ</t>
    </rPh>
    <rPh sb="11" eb="13">
      <t>カイシャ</t>
    </rPh>
    <phoneticPr fontId="5"/>
  </si>
  <si>
    <t>F. 沖電気工業株式会社</t>
    <rPh sb="3" eb="6">
      <t>オキデンキ</t>
    </rPh>
    <rPh sb="6" eb="8">
      <t>コウギョウ</t>
    </rPh>
    <rPh sb="8" eb="10">
      <t>カブシキ</t>
    </rPh>
    <rPh sb="10" eb="12">
      <t>カイシャ</t>
    </rPh>
    <phoneticPr fontId="5"/>
  </si>
  <si>
    <t>G.アクセンチュア株式会社</t>
    <rPh sb="9" eb="11">
      <t>カブシキ</t>
    </rPh>
    <rPh sb="11" eb="13">
      <t>カイシャ</t>
    </rPh>
    <phoneticPr fontId="5"/>
  </si>
  <si>
    <t>工程管理支援等に要する経費</t>
    <rPh sb="0" eb="2">
      <t>コウテイ</t>
    </rPh>
    <rPh sb="2" eb="4">
      <t>カンリ</t>
    </rPh>
    <rPh sb="4" eb="6">
      <t>シエン</t>
    </rPh>
    <rPh sb="6" eb="7">
      <t>トウ</t>
    </rPh>
    <rPh sb="8" eb="9">
      <t>ヨウ</t>
    </rPh>
    <rPh sb="11" eb="13">
      <t>ケイヒ</t>
    </rPh>
    <phoneticPr fontId="5"/>
  </si>
  <si>
    <t>設計・開発、ハードウェア等の導入・保守に要する経費</t>
    <rPh sb="0" eb="2">
      <t>セッケイ</t>
    </rPh>
    <rPh sb="3" eb="5">
      <t>カイハツ</t>
    </rPh>
    <rPh sb="12" eb="13">
      <t>トウ</t>
    </rPh>
    <rPh sb="14" eb="16">
      <t>ドウニュウ</t>
    </rPh>
    <rPh sb="17" eb="19">
      <t>ホシュ</t>
    </rPh>
    <rPh sb="20" eb="21">
      <t>ヨウ</t>
    </rPh>
    <rPh sb="23" eb="25">
      <t>ケイヒ</t>
    </rPh>
    <phoneticPr fontId="5"/>
  </si>
  <si>
    <t>H30診療報酬改定に係る改修に要する経費</t>
    <rPh sb="3" eb="5">
      <t>シンリョウ</t>
    </rPh>
    <rPh sb="5" eb="7">
      <t>ホウシュウ</t>
    </rPh>
    <rPh sb="7" eb="9">
      <t>カイテイ</t>
    </rPh>
    <rPh sb="10" eb="11">
      <t>カカワ</t>
    </rPh>
    <rPh sb="12" eb="14">
      <t>カイシュウ</t>
    </rPh>
    <rPh sb="15" eb="16">
      <t>ヨウ</t>
    </rPh>
    <rPh sb="18" eb="20">
      <t>ケイヒ</t>
    </rPh>
    <phoneticPr fontId="5"/>
  </si>
  <si>
    <t>エヌ・ティ・ティ・コミュニケーションズ（株）</t>
    <rPh sb="20" eb="21">
      <t>カブ</t>
    </rPh>
    <phoneticPr fontId="5"/>
  </si>
  <si>
    <t>ＮＴＴファイナンス（株）</t>
    <rPh sb="10" eb="11">
      <t>カブ</t>
    </rPh>
    <phoneticPr fontId="5"/>
  </si>
  <si>
    <t>（株）エヌ・ティ・ティ・データ</t>
    <rPh sb="1" eb="2">
      <t>カブ</t>
    </rPh>
    <phoneticPr fontId="5"/>
  </si>
  <si>
    <t>アクセンチュア（株）</t>
    <rPh sb="8" eb="9">
      <t>カブ</t>
    </rPh>
    <phoneticPr fontId="5"/>
  </si>
  <si>
    <t>沖電気工業（株）</t>
    <rPh sb="0" eb="3">
      <t>オキデンキ</t>
    </rPh>
    <rPh sb="3" eb="5">
      <t>コウギョウ</t>
    </rPh>
    <rPh sb="6" eb="7">
      <t>カブ</t>
    </rPh>
    <phoneticPr fontId="5"/>
  </si>
  <si>
    <t>-</t>
    <phoneticPr fontId="5"/>
  </si>
  <si>
    <t>-</t>
    <phoneticPr fontId="5"/>
  </si>
  <si>
    <t>-</t>
    <phoneticPr fontId="5"/>
  </si>
  <si>
    <t>-</t>
    <phoneticPr fontId="5"/>
  </si>
  <si>
    <t>975/224</t>
    <phoneticPr fontId="5"/>
  </si>
  <si>
    <t>機能改善に係る調査に要する経費</t>
    <rPh sb="0" eb="2">
      <t>キノウ</t>
    </rPh>
    <rPh sb="2" eb="4">
      <t>カイゼン</t>
    </rPh>
    <rPh sb="5" eb="6">
      <t>カカワ</t>
    </rPh>
    <rPh sb="7" eb="9">
      <t>チョウサ</t>
    </rPh>
    <rPh sb="10" eb="11">
      <t>ヨウ</t>
    </rPh>
    <rPh sb="13" eb="15">
      <t>ケイヒ</t>
    </rPh>
    <phoneticPr fontId="5"/>
  </si>
  <si>
    <t>一般競争入札の実施により、価格が抑えられたものである。</t>
    <rPh sb="0" eb="2">
      <t>イッパン</t>
    </rPh>
    <rPh sb="2" eb="4">
      <t>キョウソウ</t>
    </rPh>
    <rPh sb="4" eb="6">
      <t>ニュウサツ</t>
    </rPh>
    <rPh sb="7" eb="9">
      <t>ジッシ</t>
    </rPh>
    <rPh sb="13" eb="15">
      <t>カカク</t>
    </rPh>
    <rPh sb="16" eb="17">
      <t>オサ</t>
    </rPh>
    <phoneticPr fontId="5"/>
  </si>
  <si>
    <t>設計・開発、ハードウェア等導入・保守に係る調達について１者応札となったが、次回の入札に向けて、調達仕様書の記載内容の充実、入札説明会でのより具体的な説明等の改善策を検討する。
維持管理及び保守業務は、一般競争（最低価格）を実施したが不落となり、随意契約となったものである。また、ハードウェア保守業務は、現行システム機器を引き続き使用する方が安価となることから随意契約を行ったものである。</t>
    <rPh sb="0" eb="2">
      <t>セッケイ</t>
    </rPh>
    <rPh sb="3" eb="5">
      <t>カイハツ</t>
    </rPh>
    <rPh sb="12" eb="13">
      <t>トウ</t>
    </rPh>
    <rPh sb="13" eb="15">
      <t>ドウニュウ</t>
    </rPh>
    <rPh sb="16" eb="18">
      <t>ホシュ</t>
    </rPh>
    <rPh sb="19" eb="20">
      <t>カカ</t>
    </rPh>
    <rPh sb="21" eb="23">
      <t>チョウタツ</t>
    </rPh>
    <rPh sb="28" eb="29">
      <t>シャ</t>
    </rPh>
    <rPh sb="29" eb="31">
      <t>オウサツ</t>
    </rPh>
    <rPh sb="37" eb="39">
      <t>ジカイ</t>
    </rPh>
    <rPh sb="40" eb="42">
      <t>ニュウサツ</t>
    </rPh>
    <rPh sb="43" eb="44">
      <t>ム</t>
    </rPh>
    <rPh sb="47" eb="49">
      <t>チョウタツ</t>
    </rPh>
    <rPh sb="49" eb="52">
      <t>シヨウショ</t>
    </rPh>
    <rPh sb="53" eb="55">
      <t>キサイ</t>
    </rPh>
    <rPh sb="55" eb="57">
      <t>ナイヨウ</t>
    </rPh>
    <rPh sb="58" eb="60">
      <t>ジュウジツ</t>
    </rPh>
    <rPh sb="61" eb="63">
      <t>ニュウサツ</t>
    </rPh>
    <rPh sb="63" eb="66">
      <t>セツメイカイ</t>
    </rPh>
    <rPh sb="70" eb="73">
      <t>グタイテキ</t>
    </rPh>
    <rPh sb="74" eb="76">
      <t>セツメイ</t>
    </rPh>
    <rPh sb="76" eb="77">
      <t>トウ</t>
    </rPh>
    <rPh sb="78" eb="80">
      <t>カイゼン</t>
    </rPh>
    <rPh sb="80" eb="81">
      <t>サク</t>
    </rPh>
    <rPh sb="82" eb="84">
      <t>ケントウ</t>
    </rPh>
    <rPh sb="88" eb="92">
      <t>イジカンリ</t>
    </rPh>
    <rPh sb="92" eb="93">
      <t>オヨ</t>
    </rPh>
    <rPh sb="94" eb="96">
      <t>ホシュ</t>
    </rPh>
    <rPh sb="96" eb="98">
      <t>ギョウム</t>
    </rPh>
    <rPh sb="100" eb="102">
      <t>イッパン</t>
    </rPh>
    <rPh sb="102" eb="104">
      <t>キョウソウ</t>
    </rPh>
    <rPh sb="105" eb="107">
      <t>サイテイ</t>
    </rPh>
    <rPh sb="107" eb="109">
      <t>カカク</t>
    </rPh>
    <rPh sb="111" eb="113">
      <t>ジッシ</t>
    </rPh>
    <rPh sb="116" eb="117">
      <t>フ</t>
    </rPh>
    <rPh sb="117" eb="118">
      <t>オ</t>
    </rPh>
    <rPh sb="122" eb="124">
      <t>ズイイ</t>
    </rPh>
    <rPh sb="124" eb="126">
      <t>ケイヤク</t>
    </rPh>
    <rPh sb="145" eb="147">
      <t>ホシュ</t>
    </rPh>
    <rPh sb="147" eb="149">
      <t>ギョウム</t>
    </rPh>
    <rPh sb="151" eb="153">
      <t>ゲンコウ</t>
    </rPh>
    <rPh sb="157" eb="159">
      <t>キキ</t>
    </rPh>
    <rPh sb="160" eb="161">
      <t>ヒ</t>
    </rPh>
    <rPh sb="162" eb="163">
      <t>ツヅ</t>
    </rPh>
    <rPh sb="164" eb="166">
      <t>シヨウ</t>
    </rPh>
    <rPh sb="168" eb="169">
      <t>ホウ</t>
    </rPh>
    <rPh sb="170" eb="172">
      <t>アンカ</t>
    </rPh>
    <rPh sb="179" eb="181">
      <t>ズイイ</t>
    </rPh>
    <rPh sb="181" eb="183">
      <t>ケイヤク</t>
    </rPh>
    <rPh sb="184" eb="185">
      <t>オコナ</t>
    </rPh>
    <phoneticPr fontId="5"/>
  </si>
  <si>
    <t>D.株式会社エヌ・ティ・ティ・データ</t>
    <rPh sb="2" eb="4">
      <t>カブシキ</t>
    </rPh>
    <rPh sb="4" eb="6">
      <t>カイシャ</t>
    </rPh>
    <phoneticPr fontId="5"/>
  </si>
  <si>
    <t>①設計・開発、ハードウェア等導入・保守に係る調達について、一般競争（総合評価）を行ったが、１者応札となった。
②維持管理及び保守業務について、一般競争（最低価格）を実施したが、不落となった。
③ハードウェア保守業務について、現行システム機器を使用する方が安価となることから随意契約をおこなった。
④本システムは、平成5年に運用を開始したシステムであり、データベースとして、医療分野を中心に採用されてきたMUMPS等で開発した機能を当時から継続して活用しているため、参入できる事業者が限られ、高コストな体質となっていることや、政策面、業務面の課題に柔軟かつ効率的に対応できないこと等の根本的な問題を抱えている。</t>
    <rPh sb="1" eb="3">
      <t>セッケイ</t>
    </rPh>
    <rPh sb="4" eb="6">
      <t>カイハツ</t>
    </rPh>
    <rPh sb="13" eb="14">
      <t>トウ</t>
    </rPh>
    <rPh sb="14" eb="16">
      <t>ドウニュウ</t>
    </rPh>
    <rPh sb="17" eb="19">
      <t>ホシュ</t>
    </rPh>
    <rPh sb="20" eb="21">
      <t>カカ</t>
    </rPh>
    <rPh sb="22" eb="24">
      <t>チョウタツ</t>
    </rPh>
    <rPh sb="29" eb="31">
      <t>イッパン</t>
    </rPh>
    <rPh sb="31" eb="33">
      <t>キョウソウ</t>
    </rPh>
    <rPh sb="34" eb="36">
      <t>ソウゴウ</t>
    </rPh>
    <rPh sb="36" eb="38">
      <t>ヒョウカ</t>
    </rPh>
    <rPh sb="40" eb="41">
      <t>オコナ</t>
    </rPh>
    <rPh sb="46" eb="47">
      <t>シャ</t>
    </rPh>
    <rPh sb="47" eb="49">
      <t>オウサツ</t>
    </rPh>
    <rPh sb="56" eb="58">
      <t>イジ</t>
    </rPh>
    <rPh sb="58" eb="60">
      <t>カンリ</t>
    </rPh>
    <rPh sb="60" eb="61">
      <t>オヨ</t>
    </rPh>
    <rPh sb="62" eb="64">
      <t>ホシュ</t>
    </rPh>
    <rPh sb="64" eb="66">
      <t>ギョウム</t>
    </rPh>
    <rPh sb="71" eb="73">
      <t>イッパン</t>
    </rPh>
    <rPh sb="73" eb="75">
      <t>キョウソウ</t>
    </rPh>
    <rPh sb="76" eb="78">
      <t>サイテイ</t>
    </rPh>
    <rPh sb="78" eb="80">
      <t>カカク</t>
    </rPh>
    <rPh sb="82" eb="84">
      <t>ジッシ</t>
    </rPh>
    <rPh sb="88" eb="89">
      <t>フ</t>
    </rPh>
    <rPh sb="89" eb="90">
      <t>ラク</t>
    </rPh>
    <rPh sb="103" eb="105">
      <t>ホシュ</t>
    </rPh>
    <rPh sb="105" eb="107">
      <t>ギョウム</t>
    </rPh>
    <rPh sb="112" eb="114">
      <t>ゲンコウ</t>
    </rPh>
    <rPh sb="118" eb="120">
      <t>キキ</t>
    </rPh>
    <rPh sb="121" eb="123">
      <t>シヨウ</t>
    </rPh>
    <rPh sb="125" eb="126">
      <t>ホウ</t>
    </rPh>
    <rPh sb="127" eb="129">
      <t>アンカ</t>
    </rPh>
    <rPh sb="136" eb="138">
      <t>ズイイ</t>
    </rPh>
    <rPh sb="138" eb="140">
      <t>ケイヤク</t>
    </rPh>
    <rPh sb="149" eb="150">
      <t>ホン</t>
    </rPh>
    <rPh sb="156" eb="158">
      <t>ヘイセイ</t>
    </rPh>
    <rPh sb="159" eb="160">
      <t>ネン</t>
    </rPh>
    <rPh sb="161" eb="163">
      <t>ウンヨウ</t>
    </rPh>
    <rPh sb="164" eb="166">
      <t>カイシ</t>
    </rPh>
    <rPh sb="186" eb="188">
      <t>イリョウ</t>
    </rPh>
    <rPh sb="188" eb="190">
      <t>ブンヤ</t>
    </rPh>
    <rPh sb="191" eb="193">
      <t>チュウシン</t>
    </rPh>
    <rPh sb="194" eb="196">
      <t>サイヨウ</t>
    </rPh>
    <rPh sb="206" eb="207">
      <t>トウ</t>
    </rPh>
    <rPh sb="208" eb="210">
      <t>カイハツ</t>
    </rPh>
    <rPh sb="212" eb="214">
      <t>キノウ</t>
    </rPh>
    <rPh sb="215" eb="217">
      <t>トウジ</t>
    </rPh>
    <rPh sb="219" eb="221">
      <t>ケイゾク</t>
    </rPh>
    <rPh sb="223" eb="225">
      <t>カツヨウ</t>
    </rPh>
    <rPh sb="232" eb="234">
      <t>サンニュウ</t>
    </rPh>
    <rPh sb="237" eb="240">
      <t>ジギョウシャ</t>
    </rPh>
    <rPh sb="241" eb="242">
      <t>カギ</t>
    </rPh>
    <rPh sb="245" eb="246">
      <t>コウ</t>
    </rPh>
    <rPh sb="250" eb="252">
      <t>タイシツ</t>
    </rPh>
    <rPh sb="262" eb="265">
      <t>セイサクメン</t>
    </rPh>
    <rPh sb="266" eb="269">
      <t>ギョウムメン</t>
    </rPh>
    <rPh sb="270" eb="272">
      <t>カダイ</t>
    </rPh>
    <rPh sb="273" eb="275">
      <t>ジュウナン</t>
    </rPh>
    <rPh sb="277" eb="280">
      <t>コウリツテキ</t>
    </rPh>
    <phoneticPr fontId="5"/>
  </si>
  <si>
    <t>①次回入札に向けて、調達仕様書の記載内容の充実、入札説明会でのより具体的な説明等の改善を検討する。
②不落となった結果を踏まえて、原因を検討した結果、調達方法を見直した。
③より安価となるよう価格交渉を行った。
④単なるハードウェア更改ではなく、業務効率化とコスト削減の観点から、柔軟かつ効率的なシステムを構築するために、本システムの抜本的な刷新を実施しているところである。同時に、構造・仕様等の汎用性を高め、他社参入を促進することにより、費用の高止まりを解消する。</t>
    <rPh sb="1" eb="3">
      <t>ジカイ</t>
    </rPh>
    <rPh sb="3" eb="5">
      <t>ニュウサツ</t>
    </rPh>
    <rPh sb="6" eb="7">
      <t>ム</t>
    </rPh>
    <rPh sb="10" eb="12">
      <t>チョウタツ</t>
    </rPh>
    <rPh sb="12" eb="15">
      <t>シヨウショ</t>
    </rPh>
    <rPh sb="16" eb="18">
      <t>キサイ</t>
    </rPh>
    <rPh sb="18" eb="20">
      <t>ナイヨウ</t>
    </rPh>
    <rPh sb="21" eb="23">
      <t>ジュウジツ</t>
    </rPh>
    <rPh sb="24" eb="26">
      <t>ニュウサツ</t>
    </rPh>
    <rPh sb="26" eb="29">
      <t>セツメイカイ</t>
    </rPh>
    <rPh sb="33" eb="36">
      <t>グタイテキ</t>
    </rPh>
    <rPh sb="37" eb="39">
      <t>セツメイ</t>
    </rPh>
    <rPh sb="39" eb="40">
      <t>トウ</t>
    </rPh>
    <rPh sb="41" eb="43">
      <t>カイゼン</t>
    </rPh>
    <rPh sb="44" eb="46">
      <t>ケントウ</t>
    </rPh>
    <rPh sb="51" eb="52">
      <t>フ</t>
    </rPh>
    <rPh sb="52" eb="53">
      <t>ラク</t>
    </rPh>
    <rPh sb="57" eb="59">
      <t>ケッカ</t>
    </rPh>
    <rPh sb="60" eb="61">
      <t>フ</t>
    </rPh>
    <rPh sb="65" eb="67">
      <t>ゲンイン</t>
    </rPh>
    <rPh sb="68" eb="70">
      <t>ケントウ</t>
    </rPh>
    <rPh sb="72" eb="74">
      <t>ケッカ</t>
    </rPh>
    <rPh sb="75" eb="77">
      <t>チョウタツ</t>
    </rPh>
    <rPh sb="77" eb="79">
      <t>ホウホウ</t>
    </rPh>
    <rPh sb="80" eb="82">
      <t>ミナオ</t>
    </rPh>
    <rPh sb="89" eb="91">
      <t>アンカ</t>
    </rPh>
    <rPh sb="96" eb="98">
      <t>カカク</t>
    </rPh>
    <rPh sb="98" eb="100">
      <t>コウショウ</t>
    </rPh>
    <rPh sb="101" eb="102">
      <t>オコナ</t>
    </rPh>
    <rPh sb="107" eb="108">
      <t>タン</t>
    </rPh>
    <rPh sb="116" eb="118">
      <t>コウカイ</t>
    </rPh>
    <rPh sb="123" eb="125">
      <t>ギョウム</t>
    </rPh>
    <rPh sb="125" eb="128">
      <t>コウリツカ</t>
    </rPh>
    <rPh sb="132" eb="134">
      <t>サクゲン</t>
    </rPh>
    <rPh sb="135" eb="137">
      <t>カンテン</t>
    </rPh>
    <rPh sb="140" eb="142">
      <t>ジュウナン</t>
    </rPh>
    <rPh sb="144" eb="147">
      <t>コウリツテキ</t>
    </rPh>
    <rPh sb="153" eb="155">
      <t>コウチク</t>
    </rPh>
    <rPh sb="161" eb="162">
      <t>ホン</t>
    </rPh>
    <rPh sb="167" eb="170">
      <t>バッポンテキ</t>
    </rPh>
    <rPh sb="171" eb="173">
      <t>サッシン</t>
    </rPh>
    <rPh sb="174" eb="176">
      <t>ジッシ</t>
    </rPh>
    <rPh sb="187" eb="189">
      <t>ドウジ</t>
    </rPh>
    <rPh sb="191" eb="193">
      <t>コウゾウ</t>
    </rPh>
    <rPh sb="194" eb="196">
      <t>シヨウ</t>
    </rPh>
    <rPh sb="196" eb="197">
      <t>トウ</t>
    </rPh>
    <rPh sb="198" eb="201">
      <t>ハンヨウセイ</t>
    </rPh>
    <rPh sb="202" eb="203">
      <t>タカ</t>
    </rPh>
    <rPh sb="205" eb="207">
      <t>タシャ</t>
    </rPh>
    <rPh sb="207" eb="209">
      <t>サンニュウ</t>
    </rPh>
    <rPh sb="210" eb="212">
      <t>ソクシン</t>
    </rPh>
    <rPh sb="220" eb="222">
      <t>ヒヨウ</t>
    </rPh>
    <rPh sb="223" eb="225">
      <t>タカド</t>
    </rPh>
    <rPh sb="228" eb="230">
      <t>カイショウ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</si>
</sst>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180975</xdr:colOff>
      <xdr:row>741</xdr:row>
      <xdr:rowOff>25977</xdr:rowOff>
    </xdr:from>
    <xdr:to>
      <xdr:col>33</xdr:col>
      <xdr:colOff>38100</xdr:colOff>
      <xdr:row>743</xdr:row>
      <xdr:rowOff>238125</xdr:rowOff>
    </xdr:to>
    <xdr:sp macro="" textlink="">
      <xdr:nvSpPr>
        <xdr:cNvPr id="2" name="正方形/長方形 1"/>
        <xdr:cNvSpPr/>
      </xdr:nvSpPr>
      <xdr:spPr>
        <a:xfrm>
          <a:off x="4562475" y="40862250"/>
          <a:ext cx="2047875" cy="9221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厚生労働本省</a:t>
          </a:r>
          <a:endParaRPr kumimoji="1" lang="en-US" altLang="ja-JP" sz="1100">
            <a:solidFill>
              <a:schemeClr val="tx1"/>
            </a:solidFill>
          </a:endParaRPr>
        </a:p>
        <a:p>
          <a:pPr algn="l"/>
          <a:r>
            <a:rPr kumimoji="1" lang="ja-JP" altLang="en-US" sz="1100">
              <a:solidFill>
                <a:schemeClr val="tx1"/>
              </a:solidFill>
            </a:rPr>
            <a:t>　　　　　（９７５百万円）</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事業の企画、全体調整</a:t>
          </a:r>
          <a:r>
            <a:rPr kumimoji="1" lang="en-US" altLang="ja-JP" sz="1100">
              <a:solidFill>
                <a:schemeClr val="tx1"/>
              </a:solidFill>
            </a:rPr>
            <a:t>】</a:t>
          </a:r>
        </a:p>
      </xdr:txBody>
    </xdr:sp>
    <xdr:clientData/>
  </xdr:twoCellAnchor>
  <xdr:twoCellAnchor>
    <xdr:from>
      <xdr:col>6</xdr:col>
      <xdr:colOff>138545</xdr:colOff>
      <xdr:row>745</xdr:row>
      <xdr:rowOff>352424</xdr:rowOff>
    </xdr:from>
    <xdr:to>
      <xdr:col>19</xdr:col>
      <xdr:colOff>34636</xdr:colOff>
      <xdr:row>749</xdr:row>
      <xdr:rowOff>95250</xdr:rowOff>
    </xdr:to>
    <xdr:sp macro="" textlink="">
      <xdr:nvSpPr>
        <xdr:cNvPr id="3" name="正方形/長方形 2"/>
        <xdr:cNvSpPr/>
      </xdr:nvSpPr>
      <xdr:spPr>
        <a:xfrm>
          <a:off x="1333500" y="42392310"/>
          <a:ext cx="2485159" cy="11629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Ａ</a:t>
          </a:r>
          <a:endParaRPr kumimoji="1" lang="en-US" altLang="ja-JP" sz="1100">
            <a:solidFill>
              <a:schemeClr val="tx1"/>
            </a:solidFill>
          </a:endParaRPr>
        </a:p>
        <a:p>
          <a:pPr algn="l"/>
          <a:r>
            <a:rPr kumimoji="1" lang="ja-JP" altLang="en-US" sz="1100">
              <a:solidFill>
                <a:schemeClr val="tx1"/>
              </a:solidFill>
            </a:rPr>
            <a:t>統合ネットワーク回線に要する経費</a:t>
          </a:r>
          <a:endParaRPr kumimoji="1" lang="en-US" altLang="ja-JP" sz="1100">
            <a:solidFill>
              <a:schemeClr val="tx1"/>
            </a:solidFill>
          </a:endParaRPr>
        </a:p>
        <a:p>
          <a:pPr algn="l"/>
          <a:r>
            <a:rPr kumimoji="1" lang="ja-JP" altLang="en-US" sz="1100">
              <a:solidFill>
                <a:schemeClr val="tx1"/>
              </a:solidFill>
            </a:rPr>
            <a:t>　　　　エヌ・ティ・ティ・</a:t>
          </a:r>
          <a:endParaRPr kumimoji="1" lang="en-US" altLang="ja-JP" sz="1100">
            <a:solidFill>
              <a:schemeClr val="tx1"/>
            </a:solidFill>
          </a:endParaRPr>
        </a:p>
        <a:p>
          <a:pPr algn="l"/>
          <a:r>
            <a:rPr kumimoji="1" lang="ja-JP" altLang="en-US" sz="1100">
              <a:solidFill>
                <a:schemeClr val="tx1"/>
              </a:solidFill>
            </a:rPr>
            <a:t>　　　　コミュニケーションズ（株）</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（１百万円）</a:t>
          </a:r>
        </a:p>
      </xdr:txBody>
    </xdr:sp>
    <xdr:clientData/>
  </xdr:twoCellAnchor>
  <xdr:twoCellAnchor>
    <xdr:from>
      <xdr:col>21</xdr:col>
      <xdr:colOff>173182</xdr:colOff>
      <xdr:row>746</xdr:row>
      <xdr:rowOff>0</xdr:rowOff>
    </xdr:from>
    <xdr:to>
      <xdr:col>34</xdr:col>
      <xdr:colOff>43295</xdr:colOff>
      <xdr:row>749</xdr:row>
      <xdr:rowOff>133350</xdr:rowOff>
    </xdr:to>
    <xdr:sp macro="" textlink="">
      <xdr:nvSpPr>
        <xdr:cNvPr id="5" name="正方形/長方形 4"/>
        <xdr:cNvSpPr/>
      </xdr:nvSpPr>
      <xdr:spPr>
        <a:xfrm>
          <a:off x="4355523" y="42394909"/>
          <a:ext cx="2459181" cy="11984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Ｂ</a:t>
          </a:r>
          <a:endParaRPr kumimoji="1" lang="en-US" altLang="ja-JP" sz="1100">
            <a:solidFill>
              <a:schemeClr val="tx1"/>
            </a:solidFill>
          </a:endParaRPr>
        </a:p>
        <a:p>
          <a:pPr algn="l"/>
          <a:r>
            <a:rPr kumimoji="1" lang="ja-JP" altLang="en-US" sz="1100">
              <a:solidFill>
                <a:schemeClr val="tx1"/>
              </a:solidFill>
            </a:rPr>
            <a:t>　ハードウェア保守に要する経費</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現行システム</a:t>
          </a:r>
          <a:r>
            <a:rPr kumimoji="1" lang="en-US" altLang="ja-JP" sz="1100">
              <a:solidFill>
                <a:schemeClr val="tx1"/>
              </a:solidFill>
            </a:rPr>
            <a:t>】</a:t>
          </a:r>
        </a:p>
        <a:p>
          <a:pPr algn="l"/>
          <a:r>
            <a:rPr kumimoji="1" lang="ja-JP" altLang="en-US" sz="1100">
              <a:solidFill>
                <a:schemeClr val="tx1"/>
              </a:solidFill>
            </a:rPr>
            <a:t>　　　　　ＮＴＴファイナンス（株）</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（４５百万円）</a:t>
          </a:r>
        </a:p>
      </xdr:txBody>
    </xdr:sp>
    <xdr:clientData/>
  </xdr:twoCellAnchor>
  <xdr:twoCellAnchor>
    <xdr:from>
      <xdr:col>28</xdr:col>
      <xdr:colOff>8659</xdr:colOff>
      <xdr:row>743</xdr:row>
      <xdr:rowOff>238125</xdr:rowOff>
    </xdr:from>
    <xdr:to>
      <xdr:col>28</xdr:col>
      <xdr:colOff>9958</xdr:colOff>
      <xdr:row>746</xdr:row>
      <xdr:rowOff>0</xdr:rowOff>
    </xdr:to>
    <xdr:cxnSp macro="">
      <xdr:nvCxnSpPr>
        <xdr:cNvPr id="7" name="直線コネクタ 6"/>
        <xdr:cNvCxnSpPr>
          <a:stCxn id="2" idx="2"/>
          <a:endCxn id="5" idx="0"/>
        </xdr:cNvCxnSpPr>
      </xdr:nvCxnSpPr>
      <xdr:spPr>
        <a:xfrm flipH="1">
          <a:off x="5585114" y="41784443"/>
          <a:ext cx="1299" cy="82694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189138</xdr:colOff>
      <xdr:row>744</xdr:row>
      <xdr:rowOff>251732</xdr:rowOff>
    </xdr:from>
    <xdr:to>
      <xdr:col>13</xdr:col>
      <xdr:colOff>1360</xdr:colOff>
      <xdr:row>746</xdr:row>
      <xdr:rowOff>13607</xdr:rowOff>
    </xdr:to>
    <xdr:cxnSp macro="">
      <xdr:nvCxnSpPr>
        <xdr:cNvPr id="9" name="直線コネクタ 8"/>
        <xdr:cNvCxnSpPr/>
      </xdr:nvCxnSpPr>
      <xdr:spPr>
        <a:xfrm flipH="1">
          <a:off x="2556781" y="41903196"/>
          <a:ext cx="9525" cy="46944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190499</xdr:colOff>
      <xdr:row>744</xdr:row>
      <xdr:rowOff>251732</xdr:rowOff>
    </xdr:from>
    <xdr:to>
      <xdr:col>42</xdr:col>
      <xdr:colOff>190500</xdr:colOff>
      <xdr:row>745</xdr:row>
      <xdr:rowOff>326572</xdr:rowOff>
    </xdr:to>
    <xdr:cxnSp macro="">
      <xdr:nvCxnSpPr>
        <xdr:cNvPr id="10" name="直線コネクタ 9"/>
        <xdr:cNvCxnSpPr/>
      </xdr:nvCxnSpPr>
      <xdr:spPr>
        <a:xfrm flipH="1">
          <a:off x="8477249" y="41903196"/>
          <a:ext cx="1" cy="4286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13609</xdr:colOff>
      <xdr:row>744</xdr:row>
      <xdr:rowOff>258536</xdr:rowOff>
    </xdr:from>
    <xdr:to>
      <xdr:col>43</xdr:col>
      <xdr:colOff>13607</xdr:colOff>
      <xdr:row>744</xdr:row>
      <xdr:rowOff>272143</xdr:rowOff>
    </xdr:to>
    <xdr:cxnSp macro="">
      <xdr:nvCxnSpPr>
        <xdr:cNvPr id="11" name="直線コネクタ 10"/>
        <xdr:cNvCxnSpPr/>
      </xdr:nvCxnSpPr>
      <xdr:spPr>
        <a:xfrm flipH="1">
          <a:off x="2578555" y="41910000"/>
          <a:ext cx="5919106" cy="1360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138545</xdr:colOff>
      <xdr:row>751</xdr:row>
      <xdr:rowOff>49136</xdr:rowOff>
    </xdr:from>
    <xdr:to>
      <xdr:col>19</xdr:col>
      <xdr:colOff>25976</xdr:colOff>
      <xdr:row>754</xdr:row>
      <xdr:rowOff>144387</xdr:rowOff>
    </xdr:to>
    <xdr:sp macro="" textlink="">
      <xdr:nvSpPr>
        <xdr:cNvPr id="12" name="正方形/長方形 11"/>
        <xdr:cNvSpPr/>
      </xdr:nvSpPr>
      <xdr:spPr>
        <a:xfrm>
          <a:off x="1333500" y="44219159"/>
          <a:ext cx="2476499" cy="11603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Ｄ</a:t>
          </a:r>
          <a:endParaRPr kumimoji="1" lang="en-US" altLang="ja-JP" sz="1100">
            <a:solidFill>
              <a:schemeClr val="tx1"/>
            </a:solidFill>
          </a:endParaRPr>
        </a:p>
        <a:p>
          <a:pPr algn="l"/>
          <a:r>
            <a:rPr kumimoji="1" lang="ja-JP" altLang="en-US" sz="1100">
              <a:solidFill>
                <a:schemeClr val="tx1"/>
              </a:solidFill>
            </a:rPr>
            <a:t>　Ｈ３０診療報酬改定に係る改修</a:t>
          </a:r>
          <a:endParaRPr kumimoji="1" lang="en-US" altLang="ja-JP" sz="1100">
            <a:solidFill>
              <a:schemeClr val="tx1"/>
            </a:solidFill>
          </a:endParaRPr>
        </a:p>
        <a:p>
          <a:pPr algn="l"/>
          <a:r>
            <a:rPr kumimoji="1" lang="ja-JP" altLang="en-US" sz="1100">
              <a:solidFill>
                <a:schemeClr val="tx1"/>
              </a:solidFill>
            </a:rPr>
            <a:t>　に要する経費</a:t>
          </a:r>
          <a:endParaRPr kumimoji="1" lang="en-US" altLang="ja-JP" sz="1100">
            <a:solidFill>
              <a:schemeClr val="tx1"/>
            </a:solidFill>
          </a:endParaRPr>
        </a:p>
        <a:p>
          <a:pPr algn="l"/>
          <a:r>
            <a:rPr kumimoji="1" lang="ja-JP" altLang="en-US" sz="1100">
              <a:solidFill>
                <a:schemeClr val="tx1"/>
              </a:solidFill>
            </a:rPr>
            <a:t>　　　（株）エヌ・ティ・ティ・データ</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（６１百万円）</a:t>
          </a:r>
        </a:p>
      </xdr:txBody>
    </xdr:sp>
    <xdr:clientData/>
  </xdr:twoCellAnchor>
  <xdr:twoCellAnchor>
    <xdr:from>
      <xdr:col>29</xdr:col>
      <xdr:colOff>155863</xdr:colOff>
      <xdr:row>756</xdr:row>
      <xdr:rowOff>88239</xdr:rowOff>
    </xdr:from>
    <xdr:to>
      <xdr:col>42</xdr:col>
      <xdr:colOff>121227</xdr:colOff>
      <xdr:row>759</xdr:row>
      <xdr:rowOff>183490</xdr:rowOff>
    </xdr:to>
    <xdr:sp macro="" textlink="">
      <xdr:nvSpPr>
        <xdr:cNvPr id="13" name="正方形/長方形 12"/>
        <xdr:cNvSpPr/>
      </xdr:nvSpPr>
      <xdr:spPr>
        <a:xfrm>
          <a:off x="5931477" y="46033375"/>
          <a:ext cx="2554432" cy="11603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Ｇ</a:t>
          </a:r>
          <a:endParaRPr kumimoji="1" lang="en-US" altLang="ja-JP" sz="1100">
            <a:solidFill>
              <a:schemeClr val="tx1"/>
            </a:solidFill>
          </a:endParaRPr>
        </a:p>
        <a:p>
          <a:pPr algn="l"/>
          <a:r>
            <a:rPr kumimoji="1" lang="ja-JP" altLang="en-US" sz="1100">
              <a:solidFill>
                <a:schemeClr val="tx1"/>
              </a:solidFill>
            </a:rPr>
            <a:t>設計・開発、ハードウェア等の導入・</a:t>
          </a:r>
          <a:endParaRPr kumimoji="1" lang="en-US" altLang="ja-JP" sz="1100">
            <a:solidFill>
              <a:schemeClr val="tx1"/>
            </a:solidFill>
          </a:endParaRPr>
        </a:p>
        <a:p>
          <a:pPr algn="l"/>
          <a:r>
            <a:rPr kumimoji="1" lang="ja-JP" altLang="en-US" sz="1100">
              <a:solidFill>
                <a:schemeClr val="tx1"/>
              </a:solidFill>
            </a:rPr>
            <a:t>保守に要する経費</a:t>
          </a:r>
          <a:endParaRPr kumimoji="1" lang="en-US" altLang="ja-JP" sz="1100">
            <a:solidFill>
              <a:schemeClr val="tx1"/>
            </a:solidFill>
          </a:endParaRPr>
        </a:p>
        <a:p>
          <a:pPr algn="l"/>
          <a:r>
            <a:rPr kumimoji="1" lang="ja-JP" altLang="en-US" sz="1100">
              <a:solidFill>
                <a:schemeClr val="tx1"/>
              </a:solidFill>
            </a:rPr>
            <a:t>　　　　アクセンチュア（株）</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（７４２百万円）</a:t>
          </a:r>
        </a:p>
      </xdr:txBody>
    </xdr:sp>
    <xdr:clientData/>
  </xdr:twoCellAnchor>
  <xdr:twoCellAnchor>
    <xdr:from>
      <xdr:col>37</xdr:col>
      <xdr:colOff>4535</xdr:colOff>
      <xdr:row>751</xdr:row>
      <xdr:rowOff>75594</xdr:rowOff>
    </xdr:from>
    <xdr:to>
      <xdr:col>49</xdr:col>
      <xdr:colOff>251114</xdr:colOff>
      <xdr:row>754</xdr:row>
      <xdr:rowOff>166310</xdr:rowOff>
    </xdr:to>
    <xdr:sp macro="" textlink="">
      <xdr:nvSpPr>
        <xdr:cNvPr id="15" name="正方形/長方形 14"/>
        <xdr:cNvSpPr/>
      </xdr:nvSpPr>
      <xdr:spPr>
        <a:xfrm>
          <a:off x="7373421" y="44245617"/>
          <a:ext cx="2636488" cy="11557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Ｅ</a:t>
          </a:r>
          <a:endParaRPr kumimoji="1" lang="en-US" altLang="ja-JP" sz="1100">
            <a:solidFill>
              <a:schemeClr val="tx1"/>
            </a:solidFill>
          </a:endParaRPr>
        </a:p>
        <a:p>
          <a:pPr algn="l"/>
          <a:r>
            <a:rPr kumimoji="1" lang="ja-JP" altLang="en-US" sz="1100">
              <a:solidFill>
                <a:schemeClr val="tx1"/>
              </a:solidFill>
            </a:rPr>
            <a:t>機能改善に係る調査に要する経費</a:t>
          </a:r>
          <a:endParaRPr kumimoji="1" lang="en-US" altLang="ja-JP" sz="1100">
            <a:solidFill>
              <a:schemeClr val="tx1"/>
            </a:solidFill>
          </a:endParaRPr>
        </a:p>
        <a:p>
          <a:pPr algn="l"/>
          <a:r>
            <a:rPr kumimoji="1" lang="ja-JP" altLang="en-US" sz="1100">
              <a:solidFill>
                <a:schemeClr val="tx1"/>
              </a:solidFill>
            </a:rPr>
            <a:t>　　　　アクセンチュア（株）</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（４３百万円）</a:t>
          </a:r>
        </a:p>
      </xdr:txBody>
    </xdr:sp>
    <xdr:clientData/>
  </xdr:twoCellAnchor>
  <xdr:twoCellAnchor>
    <xdr:from>
      <xdr:col>13</xdr:col>
      <xdr:colOff>155864</xdr:colOff>
      <xdr:row>756</xdr:row>
      <xdr:rowOff>104321</xdr:rowOff>
    </xdr:from>
    <xdr:to>
      <xdr:col>26</xdr:col>
      <xdr:colOff>12548</xdr:colOff>
      <xdr:row>759</xdr:row>
      <xdr:rowOff>199572</xdr:rowOff>
    </xdr:to>
    <xdr:sp macro="" textlink="">
      <xdr:nvSpPr>
        <xdr:cNvPr id="16" name="正方形/長方形 15"/>
        <xdr:cNvSpPr/>
      </xdr:nvSpPr>
      <xdr:spPr>
        <a:xfrm>
          <a:off x="2744932" y="46049457"/>
          <a:ext cx="2445752" cy="11603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Ｆ</a:t>
          </a:r>
          <a:endParaRPr kumimoji="1" lang="en-US" altLang="ja-JP" sz="1100">
            <a:solidFill>
              <a:schemeClr val="tx1"/>
            </a:solidFill>
          </a:endParaRPr>
        </a:p>
        <a:p>
          <a:pPr algn="l"/>
          <a:r>
            <a:rPr kumimoji="1" lang="ja-JP" altLang="en-US" sz="1100">
              <a:solidFill>
                <a:schemeClr val="tx1"/>
              </a:solidFill>
            </a:rPr>
            <a:t>　　工程管理支援等に要する経費</a:t>
          </a:r>
          <a:endParaRPr kumimoji="1" lang="en-US" altLang="ja-JP" sz="1100">
            <a:solidFill>
              <a:schemeClr val="tx1"/>
            </a:solidFill>
          </a:endParaRPr>
        </a:p>
        <a:p>
          <a:pPr algn="l"/>
          <a:r>
            <a:rPr kumimoji="1" lang="ja-JP" altLang="en-US" sz="1100">
              <a:solidFill>
                <a:schemeClr val="tx1"/>
              </a:solidFill>
            </a:rPr>
            <a:t>　　　　沖電気工業（株）</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（６２百万円）</a:t>
          </a:r>
        </a:p>
      </xdr:txBody>
    </xdr:sp>
    <xdr:clientData/>
  </xdr:twoCellAnchor>
  <xdr:twoCellAnchor>
    <xdr:from>
      <xdr:col>36</xdr:col>
      <xdr:colOff>38966</xdr:colOff>
      <xdr:row>744</xdr:row>
      <xdr:rowOff>277091</xdr:rowOff>
    </xdr:from>
    <xdr:to>
      <xdr:col>36</xdr:col>
      <xdr:colOff>43296</xdr:colOff>
      <xdr:row>756</xdr:row>
      <xdr:rowOff>88239</xdr:rowOff>
    </xdr:to>
    <xdr:cxnSp macro="">
      <xdr:nvCxnSpPr>
        <xdr:cNvPr id="17" name="直線コネクタ 16"/>
        <xdr:cNvCxnSpPr>
          <a:endCxn id="13" idx="0"/>
        </xdr:cNvCxnSpPr>
      </xdr:nvCxnSpPr>
      <xdr:spPr>
        <a:xfrm flipH="1">
          <a:off x="7208693" y="41961955"/>
          <a:ext cx="4330" cy="407142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183785</xdr:colOff>
      <xdr:row>744</xdr:row>
      <xdr:rowOff>264583</xdr:rowOff>
    </xdr:from>
    <xdr:to>
      <xdr:col>20</xdr:col>
      <xdr:colOff>10584</xdr:colOff>
      <xdr:row>756</xdr:row>
      <xdr:rowOff>104321</xdr:rowOff>
    </xdr:to>
    <xdr:cxnSp macro="">
      <xdr:nvCxnSpPr>
        <xdr:cNvPr id="18" name="直線コネクタ 17"/>
        <xdr:cNvCxnSpPr>
          <a:endCxn id="16" idx="0"/>
        </xdr:cNvCxnSpPr>
      </xdr:nvCxnSpPr>
      <xdr:spPr>
        <a:xfrm flipH="1">
          <a:off x="3967808" y="41949447"/>
          <a:ext cx="25958" cy="410001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40821</xdr:colOff>
      <xdr:row>745</xdr:row>
      <xdr:rowOff>346983</xdr:rowOff>
    </xdr:from>
    <xdr:to>
      <xdr:col>49</xdr:col>
      <xdr:colOff>259773</xdr:colOff>
      <xdr:row>749</xdr:row>
      <xdr:rowOff>126547</xdr:rowOff>
    </xdr:to>
    <xdr:sp macro="" textlink="">
      <xdr:nvSpPr>
        <xdr:cNvPr id="22" name="正方形/長方形 21"/>
        <xdr:cNvSpPr/>
      </xdr:nvSpPr>
      <xdr:spPr>
        <a:xfrm>
          <a:off x="7409707" y="42386869"/>
          <a:ext cx="2608861" cy="11996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Ｃ</a:t>
          </a:r>
          <a:endParaRPr kumimoji="1" lang="en-US" altLang="ja-JP" sz="1100">
            <a:solidFill>
              <a:schemeClr val="tx1"/>
            </a:solidFill>
          </a:endParaRPr>
        </a:p>
        <a:p>
          <a:pPr algn="l"/>
          <a:r>
            <a:rPr kumimoji="1" lang="ja-JP" altLang="en-US" sz="1100">
              <a:solidFill>
                <a:schemeClr val="tx1"/>
              </a:solidFill>
            </a:rPr>
            <a:t>　アプリケーション保守に要する経費</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現行システム</a:t>
          </a:r>
          <a:r>
            <a:rPr kumimoji="1" lang="en-US" altLang="ja-JP" sz="1100">
              <a:solidFill>
                <a:schemeClr val="tx1"/>
              </a:solidFill>
            </a:rPr>
            <a:t>】</a:t>
          </a:r>
        </a:p>
        <a:p>
          <a:pPr algn="l"/>
          <a:r>
            <a:rPr kumimoji="1" lang="ja-JP" altLang="en-US" sz="1100">
              <a:solidFill>
                <a:schemeClr val="tx1"/>
              </a:solidFill>
            </a:rPr>
            <a:t>　　　（株）エヌ・ティ・ティ・データ</a:t>
          </a:r>
          <a:endParaRPr kumimoji="1" lang="en-US" altLang="ja-JP" sz="1100">
            <a:solidFill>
              <a:schemeClr val="tx1"/>
            </a:solidFill>
          </a:endParaRPr>
        </a:p>
        <a:p>
          <a:pPr algn="l"/>
          <a:r>
            <a:rPr kumimoji="1" lang="en-US" altLang="ja-JP" sz="1100">
              <a:solidFill>
                <a:schemeClr val="tx1"/>
              </a:solidFill>
            </a:rPr>
            <a:t>                    </a:t>
          </a:r>
          <a:r>
            <a:rPr kumimoji="1" lang="ja-JP" altLang="en-US" sz="1100">
              <a:solidFill>
                <a:schemeClr val="tx1"/>
              </a:solidFill>
            </a:rPr>
            <a:t>（２１百万円）</a:t>
          </a:r>
        </a:p>
      </xdr:txBody>
    </xdr:sp>
    <xdr:clientData/>
  </xdr:twoCellAnchor>
  <xdr:twoCellAnchor>
    <xdr:from>
      <xdr:col>13</xdr:col>
      <xdr:colOff>8659</xdr:colOff>
      <xdr:row>750</xdr:row>
      <xdr:rowOff>164523</xdr:rowOff>
    </xdr:from>
    <xdr:to>
      <xdr:col>20</xdr:col>
      <xdr:colOff>34636</xdr:colOff>
      <xdr:row>750</xdr:row>
      <xdr:rowOff>173182</xdr:rowOff>
    </xdr:to>
    <xdr:cxnSp macro="">
      <xdr:nvCxnSpPr>
        <xdr:cNvPr id="32" name="直線コネクタ 31"/>
        <xdr:cNvCxnSpPr/>
      </xdr:nvCxnSpPr>
      <xdr:spPr>
        <a:xfrm>
          <a:off x="2597727" y="43979523"/>
          <a:ext cx="1420091" cy="86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750</xdr:row>
      <xdr:rowOff>181841</xdr:rowOff>
    </xdr:from>
    <xdr:to>
      <xdr:col>13</xdr:col>
      <xdr:colOff>8659</xdr:colOff>
      <xdr:row>751</xdr:row>
      <xdr:rowOff>64943</xdr:rowOff>
    </xdr:to>
    <xdr:cxnSp macro="">
      <xdr:nvCxnSpPr>
        <xdr:cNvPr id="44" name="直線コネクタ 43"/>
        <xdr:cNvCxnSpPr/>
      </xdr:nvCxnSpPr>
      <xdr:spPr>
        <a:xfrm flipH="1">
          <a:off x="2589069" y="43996841"/>
          <a:ext cx="8658" cy="2381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8660</xdr:colOff>
      <xdr:row>750</xdr:row>
      <xdr:rowOff>190500</xdr:rowOff>
    </xdr:from>
    <xdr:to>
      <xdr:col>43</xdr:col>
      <xdr:colOff>34637</xdr:colOff>
      <xdr:row>750</xdr:row>
      <xdr:rowOff>199159</xdr:rowOff>
    </xdr:to>
    <xdr:cxnSp macro="">
      <xdr:nvCxnSpPr>
        <xdr:cNvPr id="49" name="直線コネクタ 48"/>
        <xdr:cNvCxnSpPr/>
      </xdr:nvCxnSpPr>
      <xdr:spPr>
        <a:xfrm>
          <a:off x="7178387" y="44005500"/>
          <a:ext cx="1420091" cy="86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17318</xdr:colOff>
      <xdr:row>750</xdr:row>
      <xdr:rowOff>190500</xdr:rowOff>
    </xdr:from>
    <xdr:to>
      <xdr:col>43</xdr:col>
      <xdr:colOff>25976</xdr:colOff>
      <xdr:row>751</xdr:row>
      <xdr:rowOff>73602</xdr:rowOff>
    </xdr:to>
    <xdr:cxnSp macro="">
      <xdr:nvCxnSpPr>
        <xdr:cNvPr id="50" name="直線コネクタ 49"/>
        <xdr:cNvCxnSpPr/>
      </xdr:nvCxnSpPr>
      <xdr:spPr>
        <a:xfrm flipH="1">
          <a:off x="8581159" y="44005500"/>
          <a:ext cx="8658" cy="2381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42332</xdr:colOff>
      <xdr:row>745</xdr:row>
      <xdr:rowOff>0</xdr:rowOff>
    </xdr:from>
    <xdr:to>
      <xdr:col>19</xdr:col>
      <xdr:colOff>63499</xdr:colOff>
      <xdr:row>745</xdr:row>
      <xdr:rowOff>308962</xdr:rowOff>
    </xdr:to>
    <xdr:sp macro="" textlink="">
      <xdr:nvSpPr>
        <xdr:cNvPr id="20" name="テキスト ボックス 19"/>
        <xdr:cNvSpPr txBox="1"/>
      </xdr:nvSpPr>
      <xdr:spPr bwMode="auto">
        <a:xfrm>
          <a:off x="1449915" y="45423667"/>
          <a:ext cx="2434167"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22</xdr:col>
      <xdr:colOff>52916</xdr:colOff>
      <xdr:row>745</xdr:row>
      <xdr:rowOff>0</xdr:rowOff>
    </xdr:from>
    <xdr:to>
      <xdr:col>33</xdr:col>
      <xdr:colOff>115749</xdr:colOff>
      <xdr:row>745</xdr:row>
      <xdr:rowOff>308962</xdr:rowOff>
    </xdr:to>
    <xdr:sp macro="" textlink="">
      <xdr:nvSpPr>
        <xdr:cNvPr id="21" name="テキスト ボックス 20"/>
        <xdr:cNvSpPr txBox="1"/>
      </xdr:nvSpPr>
      <xdr:spPr bwMode="auto">
        <a:xfrm>
          <a:off x="4476749" y="45423667"/>
          <a:ext cx="2274750"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38</xdr:col>
      <xdr:colOff>52915</xdr:colOff>
      <xdr:row>745</xdr:row>
      <xdr:rowOff>0</xdr:rowOff>
    </xdr:from>
    <xdr:to>
      <xdr:col>49</xdr:col>
      <xdr:colOff>115749</xdr:colOff>
      <xdr:row>745</xdr:row>
      <xdr:rowOff>308962</xdr:rowOff>
    </xdr:to>
    <xdr:sp macro="" textlink="">
      <xdr:nvSpPr>
        <xdr:cNvPr id="23" name="テキスト ボックス 22"/>
        <xdr:cNvSpPr txBox="1"/>
      </xdr:nvSpPr>
      <xdr:spPr bwMode="auto">
        <a:xfrm>
          <a:off x="7694082" y="45423667"/>
          <a:ext cx="2274750"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95250</xdr:colOff>
      <xdr:row>750</xdr:row>
      <xdr:rowOff>10584</xdr:rowOff>
    </xdr:from>
    <xdr:to>
      <xdr:col>18</xdr:col>
      <xdr:colOff>158083</xdr:colOff>
      <xdr:row>750</xdr:row>
      <xdr:rowOff>319546</xdr:rowOff>
    </xdr:to>
    <xdr:sp macro="" textlink="">
      <xdr:nvSpPr>
        <xdr:cNvPr id="24" name="テキスト ボックス 23"/>
        <xdr:cNvSpPr txBox="1"/>
      </xdr:nvSpPr>
      <xdr:spPr bwMode="auto">
        <a:xfrm>
          <a:off x="1502833" y="47180501"/>
          <a:ext cx="2274750"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37</xdr:col>
      <xdr:colOff>148166</xdr:colOff>
      <xdr:row>750</xdr:row>
      <xdr:rowOff>42334</xdr:rowOff>
    </xdr:from>
    <xdr:to>
      <xdr:col>49</xdr:col>
      <xdr:colOff>359834</xdr:colOff>
      <xdr:row>751</xdr:row>
      <xdr:rowOff>2046</xdr:rowOff>
    </xdr:to>
    <xdr:sp macro="" textlink="">
      <xdr:nvSpPr>
        <xdr:cNvPr id="25" name="テキスト ボックス 24"/>
        <xdr:cNvSpPr txBox="1"/>
      </xdr:nvSpPr>
      <xdr:spPr bwMode="auto">
        <a:xfrm>
          <a:off x="7588249" y="47212251"/>
          <a:ext cx="2624668"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14</xdr:col>
      <xdr:colOff>31748</xdr:colOff>
      <xdr:row>755</xdr:row>
      <xdr:rowOff>95250</xdr:rowOff>
    </xdr:from>
    <xdr:to>
      <xdr:col>26</xdr:col>
      <xdr:colOff>179915</xdr:colOff>
      <xdr:row>756</xdr:row>
      <xdr:rowOff>54962</xdr:rowOff>
    </xdr:to>
    <xdr:sp macro="" textlink="">
      <xdr:nvSpPr>
        <xdr:cNvPr id="26" name="テキスト ボックス 25"/>
        <xdr:cNvSpPr txBox="1"/>
      </xdr:nvSpPr>
      <xdr:spPr bwMode="auto">
        <a:xfrm>
          <a:off x="2846915" y="49011417"/>
          <a:ext cx="2561167"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30</xdr:col>
      <xdr:colOff>74081</xdr:colOff>
      <xdr:row>755</xdr:row>
      <xdr:rowOff>95250</xdr:rowOff>
    </xdr:from>
    <xdr:to>
      <xdr:col>43</xdr:col>
      <xdr:colOff>31749</xdr:colOff>
      <xdr:row>756</xdr:row>
      <xdr:rowOff>54962</xdr:rowOff>
    </xdr:to>
    <xdr:sp macro="" textlink="">
      <xdr:nvSpPr>
        <xdr:cNvPr id="27" name="テキスト ボックス 26"/>
        <xdr:cNvSpPr txBox="1"/>
      </xdr:nvSpPr>
      <xdr:spPr bwMode="auto">
        <a:xfrm>
          <a:off x="6106581" y="49011417"/>
          <a:ext cx="2571751"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E755" sqref="BE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287</v>
      </c>
      <c r="AT2" s="939"/>
      <c r="AU2" s="939"/>
      <c r="AV2" s="52" t="str">
        <f>IF(AW2="", "", "-")</f>
        <v/>
      </c>
      <c r="AW2" s="910"/>
      <c r="AX2" s="910"/>
    </row>
    <row r="3" spans="1:50" ht="21" customHeight="1" thickBot="1" x14ac:dyDescent="0.2">
      <c r="A3" s="867" t="s">
        <v>529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598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599</v>
      </c>
      <c r="AF5" s="699"/>
      <c r="AG5" s="699"/>
      <c r="AH5" s="699"/>
      <c r="AI5" s="699"/>
      <c r="AJ5" s="699"/>
      <c r="AK5" s="699"/>
      <c r="AL5" s="699"/>
      <c r="AM5" s="699"/>
      <c r="AN5" s="699"/>
      <c r="AO5" s="699"/>
      <c r="AP5" s="700"/>
      <c r="AQ5" s="701" t="s">
        <v>600</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2.75" customHeight="1" x14ac:dyDescent="0.15">
      <c r="A7" s="492" t="s">
        <v>22</v>
      </c>
      <c r="B7" s="493"/>
      <c r="C7" s="493"/>
      <c r="D7" s="493"/>
      <c r="E7" s="493"/>
      <c r="F7" s="494"/>
      <c r="G7" s="495" t="s">
        <v>548</v>
      </c>
      <c r="H7" s="496"/>
      <c r="I7" s="496"/>
      <c r="J7" s="496"/>
      <c r="K7" s="496"/>
      <c r="L7" s="496"/>
      <c r="M7" s="496"/>
      <c r="N7" s="496"/>
      <c r="O7" s="496"/>
      <c r="P7" s="496"/>
      <c r="Q7" s="496"/>
      <c r="R7" s="496"/>
      <c r="S7" s="496"/>
      <c r="T7" s="496"/>
      <c r="U7" s="496"/>
      <c r="V7" s="496"/>
      <c r="W7" s="496"/>
      <c r="X7" s="497"/>
      <c r="Y7" s="921" t="s">
        <v>542</v>
      </c>
      <c r="Z7" s="440"/>
      <c r="AA7" s="440"/>
      <c r="AB7" s="440"/>
      <c r="AC7" s="440"/>
      <c r="AD7" s="922"/>
      <c r="AE7" s="911" t="s">
        <v>549</v>
      </c>
      <c r="AF7" s="912"/>
      <c r="AG7" s="912"/>
      <c r="AH7" s="912"/>
      <c r="AI7" s="912"/>
      <c r="AJ7" s="912"/>
      <c r="AK7" s="912"/>
      <c r="AL7" s="912"/>
      <c r="AM7" s="912"/>
      <c r="AN7" s="912"/>
      <c r="AO7" s="912"/>
      <c r="AP7" s="912"/>
      <c r="AQ7" s="912"/>
      <c r="AR7" s="912"/>
      <c r="AS7" s="912"/>
      <c r="AT7" s="912"/>
      <c r="AU7" s="912"/>
      <c r="AV7" s="912"/>
      <c r="AW7" s="912"/>
      <c r="AX7" s="913"/>
    </row>
    <row r="8" spans="1:50" ht="37.5" customHeight="1" x14ac:dyDescent="0.15">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8.5" customHeight="1" x14ac:dyDescent="0.15">
      <c r="A10" s="660" t="s">
        <v>30</v>
      </c>
      <c r="B10" s="661"/>
      <c r="C10" s="661"/>
      <c r="D10" s="661"/>
      <c r="E10" s="661"/>
      <c r="F10" s="661"/>
      <c r="G10" s="754" t="s">
        <v>550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9.25"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467</v>
      </c>
      <c r="AE12" s="413"/>
      <c r="AF12" s="413"/>
      <c r="AG12" s="413"/>
      <c r="AH12" s="413"/>
      <c r="AI12" s="413"/>
      <c r="AJ12" s="414"/>
      <c r="AK12" s="412" t="s">
        <v>530</v>
      </c>
      <c r="AL12" s="413"/>
      <c r="AM12" s="413"/>
      <c r="AN12" s="413"/>
      <c r="AO12" s="413"/>
      <c r="AP12" s="413"/>
      <c r="AQ12" s="414"/>
      <c r="AR12" s="412" t="s">
        <v>531</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128</v>
      </c>
      <c r="Q13" s="658"/>
      <c r="R13" s="658"/>
      <c r="S13" s="658"/>
      <c r="T13" s="658"/>
      <c r="U13" s="658"/>
      <c r="V13" s="659"/>
      <c r="W13" s="657">
        <v>135</v>
      </c>
      <c r="X13" s="658"/>
      <c r="Y13" s="658"/>
      <c r="Z13" s="658"/>
      <c r="AA13" s="658"/>
      <c r="AB13" s="658"/>
      <c r="AC13" s="659"/>
      <c r="AD13" s="657">
        <v>1195</v>
      </c>
      <c r="AE13" s="658"/>
      <c r="AF13" s="658"/>
      <c r="AG13" s="658"/>
      <c r="AH13" s="658"/>
      <c r="AI13" s="658"/>
      <c r="AJ13" s="659"/>
      <c r="AK13" s="657">
        <v>1018</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548</v>
      </c>
      <c r="Q14" s="658"/>
      <c r="R14" s="658"/>
      <c r="S14" s="658"/>
      <c r="T14" s="658"/>
      <c r="U14" s="658"/>
      <c r="V14" s="659"/>
      <c r="W14" s="657" t="s">
        <v>552</v>
      </c>
      <c r="X14" s="658"/>
      <c r="Y14" s="658"/>
      <c r="Z14" s="658"/>
      <c r="AA14" s="658"/>
      <c r="AB14" s="658"/>
      <c r="AC14" s="659"/>
      <c r="AD14" s="657" t="s">
        <v>552</v>
      </c>
      <c r="AE14" s="658"/>
      <c r="AF14" s="658"/>
      <c r="AG14" s="658"/>
      <c r="AH14" s="658"/>
      <c r="AI14" s="658"/>
      <c r="AJ14" s="659"/>
      <c r="AK14" s="657" t="s">
        <v>552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551</v>
      </c>
      <c r="Q15" s="658"/>
      <c r="R15" s="658"/>
      <c r="S15" s="658"/>
      <c r="T15" s="658"/>
      <c r="U15" s="658"/>
      <c r="V15" s="659"/>
      <c r="W15" s="657" t="s">
        <v>552</v>
      </c>
      <c r="X15" s="658"/>
      <c r="Y15" s="658"/>
      <c r="Z15" s="658"/>
      <c r="AA15" s="658"/>
      <c r="AB15" s="658"/>
      <c r="AC15" s="659"/>
      <c r="AD15" s="657" t="s">
        <v>553</v>
      </c>
      <c r="AE15" s="658"/>
      <c r="AF15" s="658"/>
      <c r="AG15" s="658"/>
      <c r="AH15" s="658"/>
      <c r="AI15" s="658"/>
      <c r="AJ15" s="659"/>
      <c r="AK15" s="657" t="s">
        <v>552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551</v>
      </c>
      <c r="Q16" s="658"/>
      <c r="R16" s="658"/>
      <c r="S16" s="658"/>
      <c r="T16" s="658"/>
      <c r="U16" s="658"/>
      <c r="V16" s="659"/>
      <c r="W16" s="657" t="s">
        <v>552</v>
      </c>
      <c r="X16" s="658"/>
      <c r="Y16" s="658"/>
      <c r="Z16" s="658"/>
      <c r="AA16" s="658"/>
      <c r="AB16" s="658"/>
      <c r="AC16" s="659"/>
      <c r="AD16" s="657" t="s">
        <v>552</v>
      </c>
      <c r="AE16" s="658"/>
      <c r="AF16" s="658"/>
      <c r="AG16" s="658"/>
      <c r="AH16" s="658"/>
      <c r="AI16" s="658"/>
      <c r="AJ16" s="659"/>
      <c r="AK16" s="657" t="s">
        <v>552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552</v>
      </c>
      <c r="Q17" s="658"/>
      <c r="R17" s="658"/>
      <c r="S17" s="658"/>
      <c r="T17" s="658"/>
      <c r="U17" s="658"/>
      <c r="V17" s="659"/>
      <c r="W17" s="657" t="s">
        <v>552</v>
      </c>
      <c r="X17" s="658"/>
      <c r="Y17" s="658"/>
      <c r="Z17" s="658"/>
      <c r="AA17" s="658"/>
      <c r="AB17" s="658"/>
      <c r="AC17" s="659"/>
      <c r="AD17" s="657" t="s">
        <v>552</v>
      </c>
      <c r="AE17" s="658"/>
      <c r="AF17" s="658"/>
      <c r="AG17" s="658"/>
      <c r="AH17" s="658"/>
      <c r="AI17" s="658"/>
      <c r="AJ17" s="659"/>
      <c r="AK17" s="657" t="s">
        <v>552</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128</v>
      </c>
      <c r="Q18" s="879"/>
      <c r="R18" s="879"/>
      <c r="S18" s="879"/>
      <c r="T18" s="879"/>
      <c r="U18" s="879"/>
      <c r="V18" s="880"/>
      <c r="W18" s="878">
        <f>SUM(W13:AC17)</f>
        <v>135</v>
      </c>
      <c r="X18" s="879"/>
      <c r="Y18" s="879"/>
      <c r="Z18" s="879"/>
      <c r="AA18" s="879"/>
      <c r="AB18" s="879"/>
      <c r="AC18" s="880"/>
      <c r="AD18" s="878">
        <f>SUM(AD13:AJ17)</f>
        <v>1195</v>
      </c>
      <c r="AE18" s="879"/>
      <c r="AF18" s="879"/>
      <c r="AG18" s="879"/>
      <c r="AH18" s="879"/>
      <c r="AI18" s="879"/>
      <c r="AJ18" s="880"/>
      <c r="AK18" s="878">
        <f>SUM(AK13:AQ17)</f>
        <v>1018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121</v>
      </c>
      <c r="Q19" s="658"/>
      <c r="R19" s="658"/>
      <c r="S19" s="658"/>
      <c r="T19" s="658"/>
      <c r="U19" s="658"/>
      <c r="V19" s="659"/>
      <c r="W19" s="657">
        <v>130</v>
      </c>
      <c r="X19" s="658"/>
      <c r="Y19" s="658"/>
      <c r="Z19" s="658"/>
      <c r="AA19" s="658"/>
      <c r="AB19" s="658"/>
      <c r="AC19" s="659"/>
      <c r="AD19" s="657">
        <v>975</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0.9453125</v>
      </c>
      <c r="Q20" s="312"/>
      <c r="R20" s="312"/>
      <c r="S20" s="312"/>
      <c r="T20" s="312"/>
      <c r="U20" s="312"/>
      <c r="V20" s="312"/>
      <c r="W20" s="312">
        <f t="shared" ref="W20" si="0">IF(W18=0, "-", SUM(W19)/W18)</f>
        <v>0.96296296296296291</v>
      </c>
      <c r="X20" s="312"/>
      <c r="Y20" s="312"/>
      <c r="Z20" s="312"/>
      <c r="AA20" s="312"/>
      <c r="AB20" s="312"/>
      <c r="AC20" s="312"/>
      <c r="AD20" s="312">
        <f t="shared" ref="AD20" si="1">IF(AD18=0, "-", SUM(AD19)/AD18)</f>
        <v>0.81589958158995812</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492</v>
      </c>
      <c r="H21" s="311"/>
      <c r="I21" s="311"/>
      <c r="J21" s="311"/>
      <c r="K21" s="311"/>
      <c r="L21" s="311"/>
      <c r="M21" s="311"/>
      <c r="N21" s="311"/>
      <c r="O21" s="311"/>
      <c r="P21" s="312">
        <f>IF(P19=0, "-", SUM(P19)/SUM(P13,P14))</f>
        <v>0.9453125</v>
      </c>
      <c r="Q21" s="312"/>
      <c r="R21" s="312"/>
      <c r="S21" s="312"/>
      <c r="T21" s="312"/>
      <c r="U21" s="312"/>
      <c r="V21" s="312"/>
      <c r="W21" s="312">
        <f t="shared" ref="W21" si="2">IF(W19=0, "-", SUM(W19)/SUM(W13,W14))</f>
        <v>0.96296296296296291</v>
      </c>
      <c r="X21" s="312"/>
      <c r="Y21" s="312"/>
      <c r="Z21" s="312"/>
      <c r="AA21" s="312"/>
      <c r="AB21" s="312"/>
      <c r="AC21" s="312"/>
      <c r="AD21" s="312">
        <f t="shared" ref="AD21" si="3">IF(AD19=0, "-", SUM(AD19)/SUM(AD13,AD14))</f>
        <v>0.81589958158995812</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534</v>
      </c>
      <c r="B22" s="964"/>
      <c r="C22" s="964"/>
      <c r="D22" s="964"/>
      <c r="E22" s="964"/>
      <c r="F22" s="965"/>
      <c r="G22" s="950" t="s">
        <v>469</v>
      </c>
      <c r="H22" s="216"/>
      <c r="I22" s="216"/>
      <c r="J22" s="216"/>
      <c r="K22" s="216"/>
      <c r="L22" s="216"/>
      <c r="M22" s="216"/>
      <c r="N22" s="216"/>
      <c r="O22" s="217"/>
      <c r="P22" s="935" t="s">
        <v>532</v>
      </c>
      <c r="Q22" s="216"/>
      <c r="R22" s="216"/>
      <c r="S22" s="216"/>
      <c r="T22" s="216"/>
      <c r="U22" s="216"/>
      <c r="V22" s="217"/>
      <c r="W22" s="935" t="s">
        <v>533</v>
      </c>
      <c r="X22" s="216"/>
      <c r="Y22" s="216"/>
      <c r="Z22" s="216"/>
      <c r="AA22" s="216"/>
      <c r="AB22" s="216"/>
      <c r="AC22" s="217"/>
      <c r="AD22" s="935" t="s">
        <v>468</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554</v>
      </c>
      <c r="H23" s="952"/>
      <c r="I23" s="952"/>
      <c r="J23" s="952"/>
      <c r="K23" s="952"/>
      <c r="L23" s="952"/>
      <c r="M23" s="952"/>
      <c r="N23" s="952"/>
      <c r="O23" s="953"/>
      <c r="P23" s="918">
        <v>1018</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473</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470</v>
      </c>
      <c r="H29" s="961"/>
      <c r="I29" s="961"/>
      <c r="J29" s="961"/>
      <c r="K29" s="961"/>
      <c r="L29" s="961"/>
      <c r="M29" s="961"/>
      <c r="N29" s="961"/>
      <c r="O29" s="962"/>
      <c r="P29" s="932">
        <f>AK13</f>
        <v>1018</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486</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467</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559</v>
      </c>
      <c r="AR31" s="194"/>
      <c r="AS31" s="127" t="s">
        <v>356</v>
      </c>
      <c r="AT31" s="128"/>
      <c r="AU31" s="193" t="s">
        <v>555</v>
      </c>
      <c r="AV31" s="193"/>
      <c r="AW31" s="395" t="s">
        <v>300</v>
      </c>
      <c r="AX31" s="396"/>
    </row>
    <row r="32" spans="1:50" ht="23.25" customHeight="1" x14ac:dyDescent="0.15">
      <c r="A32" s="400"/>
      <c r="B32" s="398"/>
      <c r="C32" s="398"/>
      <c r="D32" s="398"/>
      <c r="E32" s="398"/>
      <c r="F32" s="399"/>
      <c r="G32" s="561" t="s">
        <v>561</v>
      </c>
      <c r="H32" s="562"/>
      <c r="I32" s="562"/>
      <c r="J32" s="562"/>
      <c r="K32" s="562"/>
      <c r="L32" s="562"/>
      <c r="M32" s="562"/>
      <c r="N32" s="562"/>
      <c r="O32" s="563"/>
      <c r="P32" s="99" t="s">
        <v>562</v>
      </c>
      <c r="Q32" s="99"/>
      <c r="R32" s="99"/>
      <c r="S32" s="99"/>
      <c r="T32" s="99"/>
      <c r="U32" s="99"/>
      <c r="V32" s="99"/>
      <c r="W32" s="99"/>
      <c r="X32" s="100"/>
      <c r="Y32" s="468" t="s">
        <v>12</v>
      </c>
      <c r="Z32" s="528"/>
      <c r="AA32" s="529"/>
      <c r="AB32" s="458" t="s">
        <v>555</v>
      </c>
      <c r="AC32" s="458"/>
      <c r="AD32" s="458"/>
      <c r="AE32" s="212" t="s">
        <v>557</v>
      </c>
      <c r="AF32" s="213"/>
      <c r="AG32" s="213"/>
      <c r="AH32" s="213"/>
      <c r="AI32" s="212" t="s">
        <v>556</v>
      </c>
      <c r="AJ32" s="213"/>
      <c r="AK32" s="213"/>
      <c r="AL32" s="213"/>
      <c r="AM32" s="212" t="s">
        <v>552</v>
      </c>
      <c r="AN32" s="213"/>
      <c r="AO32" s="213"/>
      <c r="AP32" s="213"/>
      <c r="AQ32" s="334" t="s">
        <v>555</v>
      </c>
      <c r="AR32" s="201"/>
      <c r="AS32" s="201"/>
      <c r="AT32" s="335"/>
      <c r="AU32" s="213" t="s">
        <v>560</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556</v>
      </c>
      <c r="AC33" s="520"/>
      <c r="AD33" s="520"/>
      <c r="AE33" s="212" t="s">
        <v>552</v>
      </c>
      <c r="AF33" s="213"/>
      <c r="AG33" s="213"/>
      <c r="AH33" s="213"/>
      <c r="AI33" s="212" t="s">
        <v>558</v>
      </c>
      <c r="AJ33" s="213"/>
      <c r="AK33" s="213"/>
      <c r="AL33" s="213"/>
      <c r="AM33" s="212" t="s">
        <v>555</v>
      </c>
      <c r="AN33" s="213"/>
      <c r="AO33" s="213"/>
      <c r="AP33" s="213"/>
      <c r="AQ33" s="334" t="s">
        <v>557</v>
      </c>
      <c r="AR33" s="201"/>
      <c r="AS33" s="201"/>
      <c r="AT33" s="335"/>
      <c r="AU33" s="213" t="s">
        <v>561</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555</v>
      </c>
      <c r="AF34" s="213"/>
      <c r="AG34" s="213"/>
      <c r="AH34" s="213"/>
      <c r="AI34" s="212" t="s">
        <v>559</v>
      </c>
      <c r="AJ34" s="213"/>
      <c r="AK34" s="213"/>
      <c r="AL34" s="213"/>
      <c r="AM34" s="212" t="s">
        <v>552</v>
      </c>
      <c r="AN34" s="213"/>
      <c r="AO34" s="213"/>
      <c r="AP34" s="213"/>
      <c r="AQ34" s="334" t="s">
        <v>552</v>
      </c>
      <c r="AR34" s="201"/>
      <c r="AS34" s="201"/>
      <c r="AT34" s="335"/>
      <c r="AU34" s="213" t="s">
        <v>562</v>
      </c>
      <c r="AV34" s="213"/>
      <c r="AW34" s="213"/>
      <c r="AX34" s="215"/>
    </row>
    <row r="35" spans="1:50" ht="23.25" customHeight="1" x14ac:dyDescent="0.15">
      <c r="A35" s="220" t="s">
        <v>522</v>
      </c>
      <c r="B35" s="221"/>
      <c r="C35" s="221"/>
      <c r="D35" s="221"/>
      <c r="E35" s="221"/>
      <c r="F35" s="222"/>
      <c r="G35" s="226" t="s">
        <v>561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486</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467</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486</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467</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486</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467</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486</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467</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487</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482</v>
      </c>
      <c r="X65" s="485"/>
      <c r="Y65" s="488"/>
      <c r="Z65" s="488"/>
      <c r="AA65" s="489"/>
      <c r="AB65" s="232" t="s">
        <v>11</v>
      </c>
      <c r="AC65" s="233"/>
      <c r="AD65" s="234"/>
      <c r="AE65" s="238" t="s">
        <v>357</v>
      </c>
      <c r="AF65" s="239"/>
      <c r="AG65" s="239"/>
      <c r="AH65" s="240"/>
      <c r="AI65" s="238" t="s">
        <v>363</v>
      </c>
      <c r="AJ65" s="239"/>
      <c r="AK65" s="239"/>
      <c r="AL65" s="240"/>
      <c r="AM65" s="244" t="s">
        <v>467</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485</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512</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512</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513</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493</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511</v>
      </c>
      <c r="X70" s="305"/>
      <c r="Y70" s="264" t="s">
        <v>12</v>
      </c>
      <c r="Z70" s="264"/>
      <c r="AA70" s="265"/>
      <c r="AB70" s="266" t="s">
        <v>512</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512</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513</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487</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467</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525</v>
      </c>
      <c r="B78" s="330"/>
      <c r="C78" s="330"/>
      <c r="D78" s="330"/>
      <c r="E78" s="327" t="s">
        <v>460</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481</v>
      </c>
      <c r="AP79" s="273"/>
      <c r="AQ79" s="273"/>
      <c r="AR79" s="81" t="s">
        <v>479</v>
      </c>
      <c r="AS79" s="272"/>
      <c r="AT79" s="273"/>
      <c r="AU79" s="273"/>
      <c r="AV79" s="273"/>
      <c r="AW79" s="273"/>
      <c r="AX79" s="946"/>
    </row>
    <row r="80" spans="1:50" ht="18.75" customHeight="1" x14ac:dyDescent="0.15">
      <c r="A80" s="864" t="s">
        <v>266</v>
      </c>
      <c r="B80" s="521" t="s">
        <v>478</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5"/>
      <c r="B82" s="524"/>
      <c r="C82" s="425"/>
      <c r="D82" s="425"/>
      <c r="E82" s="425"/>
      <c r="F82" s="426"/>
      <c r="G82" s="676" t="s">
        <v>563</v>
      </c>
      <c r="H82" s="676"/>
      <c r="I82" s="676"/>
      <c r="J82" s="676"/>
      <c r="K82" s="676"/>
      <c r="L82" s="676"/>
      <c r="M82" s="676"/>
      <c r="N82" s="676"/>
      <c r="O82" s="676"/>
      <c r="P82" s="676"/>
      <c r="Q82" s="676"/>
      <c r="R82" s="676"/>
      <c r="S82" s="676"/>
      <c r="T82" s="676"/>
      <c r="U82" s="676"/>
      <c r="V82" s="676"/>
      <c r="W82" s="676"/>
      <c r="X82" s="676"/>
      <c r="Y82" s="676"/>
      <c r="Z82" s="676"/>
      <c r="AA82" s="677"/>
      <c r="AB82" s="884" t="s">
        <v>564</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467</v>
      </c>
      <c r="AN85" s="244"/>
      <c r="AO85" s="244"/>
      <c r="AP85" s="238"/>
      <c r="AQ85" s="153" t="s">
        <v>355</v>
      </c>
      <c r="AR85" s="124"/>
      <c r="AS85" s="124"/>
      <c r="AT85" s="125"/>
      <c r="AU85" s="530" t="s">
        <v>253</v>
      </c>
      <c r="AV85" s="530"/>
      <c r="AW85" s="530"/>
      <c r="AX85" s="531"/>
      <c r="AY85" s="10"/>
      <c r="AZ85" s="10"/>
      <c r="BA85" s="10"/>
      <c r="BB85" s="10"/>
      <c r="BC85" s="10"/>
    </row>
    <row r="86" spans="1:60" ht="18.75"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t="s">
        <v>565</v>
      </c>
      <c r="AR86" s="193"/>
      <c r="AS86" s="127" t="s">
        <v>356</v>
      </c>
      <c r="AT86" s="128"/>
      <c r="AU86" s="193" t="s">
        <v>565</v>
      </c>
      <c r="AV86" s="193"/>
      <c r="AW86" s="395" t="s">
        <v>300</v>
      </c>
      <c r="AX86" s="396"/>
      <c r="AY86" s="10"/>
      <c r="AZ86" s="10"/>
      <c r="BA86" s="10"/>
      <c r="BB86" s="10"/>
      <c r="BC86" s="10"/>
      <c r="BD86" s="10"/>
      <c r="BE86" s="10"/>
      <c r="BF86" s="10"/>
      <c r="BG86" s="10"/>
      <c r="BH86" s="10"/>
    </row>
    <row r="87" spans="1:60" ht="33" customHeight="1" x14ac:dyDescent="0.15">
      <c r="A87" s="865"/>
      <c r="B87" s="425"/>
      <c r="C87" s="425"/>
      <c r="D87" s="425"/>
      <c r="E87" s="425"/>
      <c r="F87" s="426"/>
      <c r="G87" s="98" t="s">
        <v>568</v>
      </c>
      <c r="H87" s="99"/>
      <c r="I87" s="99"/>
      <c r="J87" s="99"/>
      <c r="K87" s="99"/>
      <c r="L87" s="99"/>
      <c r="M87" s="99"/>
      <c r="N87" s="99"/>
      <c r="O87" s="100"/>
      <c r="P87" s="99" t="s">
        <v>569</v>
      </c>
      <c r="Q87" s="511"/>
      <c r="R87" s="511"/>
      <c r="S87" s="511"/>
      <c r="T87" s="511"/>
      <c r="U87" s="511"/>
      <c r="V87" s="511"/>
      <c r="W87" s="511"/>
      <c r="X87" s="512"/>
      <c r="Y87" s="558" t="s">
        <v>62</v>
      </c>
      <c r="Z87" s="559"/>
      <c r="AA87" s="560"/>
      <c r="AB87" s="458" t="s">
        <v>567</v>
      </c>
      <c r="AC87" s="458"/>
      <c r="AD87" s="458"/>
      <c r="AE87" s="212">
        <v>224</v>
      </c>
      <c r="AF87" s="213"/>
      <c r="AG87" s="213"/>
      <c r="AH87" s="213"/>
      <c r="AI87" s="212">
        <v>224</v>
      </c>
      <c r="AJ87" s="213"/>
      <c r="AK87" s="213"/>
      <c r="AL87" s="213"/>
      <c r="AM87" s="212">
        <v>224</v>
      </c>
      <c r="AN87" s="213"/>
      <c r="AO87" s="213"/>
      <c r="AP87" s="213"/>
      <c r="AQ87" s="334" t="s">
        <v>565</v>
      </c>
      <c r="AR87" s="201"/>
      <c r="AS87" s="201"/>
      <c r="AT87" s="335"/>
      <c r="AU87" s="213" t="s">
        <v>565</v>
      </c>
      <c r="AV87" s="213"/>
      <c r="AW87" s="213"/>
      <c r="AX87" s="215"/>
    </row>
    <row r="88" spans="1:60" ht="33"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t="s">
        <v>566</v>
      </c>
      <c r="AC88" s="520"/>
      <c r="AD88" s="520"/>
      <c r="AE88" s="212" t="s">
        <v>566</v>
      </c>
      <c r="AF88" s="213"/>
      <c r="AG88" s="213"/>
      <c r="AH88" s="213"/>
      <c r="AI88" s="212" t="s">
        <v>566</v>
      </c>
      <c r="AJ88" s="213"/>
      <c r="AK88" s="213"/>
      <c r="AL88" s="213"/>
      <c r="AM88" s="212" t="s">
        <v>566</v>
      </c>
      <c r="AN88" s="213"/>
      <c r="AO88" s="213"/>
      <c r="AP88" s="213"/>
      <c r="AQ88" s="334" t="s">
        <v>565</v>
      </c>
      <c r="AR88" s="201"/>
      <c r="AS88" s="201"/>
      <c r="AT88" s="335"/>
      <c r="AU88" s="213" t="s">
        <v>559</v>
      </c>
      <c r="AV88" s="213"/>
      <c r="AW88" s="213"/>
      <c r="AX88" s="215"/>
      <c r="AY88" s="10"/>
      <c r="AZ88" s="10"/>
      <c r="BA88" s="10"/>
      <c r="BB88" s="10"/>
      <c r="BC88" s="10"/>
    </row>
    <row r="89" spans="1:60" ht="33" customHeight="1" thickBo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v>100</v>
      </c>
      <c r="AF89" s="213"/>
      <c r="AG89" s="213"/>
      <c r="AH89" s="213"/>
      <c r="AI89" s="212">
        <v>100</v>
      </c>
      <c r="AJ89" s="213"/>
      <c r="AK89" s="213"/>
      <c r="AL89" s="213"/>
      <c r="AM89" s="212">
        <v>100</v>
      </c>
      <c r="AN89" s="213"/>
      <c r="AO89" s="213"/>
      <c r="AP89" s="213"/>
      <c r="AQ89" s="334" t="s">
        <v>559</v>
      </c>
      <c r="AR89" s="201"/>
      <c r="AS89" s="201"/>
      <c r="AT89" s="335"/>
      <c r="AU89" s="213" t="s">
        <v>558</v>
      </c>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467</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467</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488</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467</v>
      </c>
      <c r="AN100" s="537"/>
      <c r="AO100" s="537"/>
      <c r="AP100" s="538"/>
      <c r="AQ100" s="314" t="s">
        <v>489</v>
      </c>
      <c r="AR100" s="315"/>
      <c r="AS100" s="315"/>
      <c r="AT100" s="316"/>
      <c r="AU100" s="314" t="s">
        <v>535</v>
      </c>
      <c r="AV100" s="315"/>
      <c r="AW100" s="315"/>
      <c r="AX100" s="317"/>
    </row>
    <row r="101" spans="1:60" ht="60" customHeight="1" x14ac:dyDescent="0.15">
      <c r="A101" s="419"/>
      <c r="B101" s="420"/>
      <c r="C101" s="420"/>
      <c r="D101" s="420"/>
      <c r="E101" s="420"/>
      <c r="F101" s="421"/>
      <c r="G101" s="99" t="s">
        <v>571</v>
      </c>
      <c r="H101" s="99"/>
      <c r="I101" s="99"/>
      <c r="J101" s="99"/>
      <c r="K101" s="99"/>
      <c r="L101" s="99"/>
      <c r="M101" s="99"/>
      <c r="N101" s="99"/>
      <c r="O101" s="99"/>
      <c r="P101" s="99"/>
      <c r="Q101" s="99"/>
      <c r="R101" s="99"/>
      <c r="S101" s="99"/>
      <c r="T101" s="99"/>
      <c r="U101" s="99"/>
      <c r="V101" s="99"/>
      <c r="W101" s="99"/>
      <c r="X101" s="100"/>
      <c r="Y101" s="539" t="s">
        <v>55</v>
      </c>
      <c r="Z101" s="540"/>
      <c r="AA101" s="541"/>
      <c r="AB101" s="458" t="s">
        <v>567</v>
      </c>
      <c r="AC101" s="458"/>
      <c r="AD101" s="458"/>
      <c r="AE101" s="212">
        <v>224</v>
      </c>
      <c r="AF101" s="213"/>
      <c r="AG101" s="213"/>
      <c r="AH101" s="214"/>
      <c r="AI101" s="212">
        <v>224</v>
      </c>
      <c r="AJ101" s="213"/>
      <c r="AK101" s="213"/>
      <c r="AL101" s="214"/>
      <c r="AM101" s="212">
        <v>224</v>
      </c>
      <c r="AN101" s="213"/>
      <c r="AO101" s="213"/>
      <c r="AP101" s="214"/>
      <c r="AQ101" s="212" t="s">
        <v>570</v>
      </c>
      <c r="AR101" s="213"/>
      <c r="AS101" s="213"/>
      <c r="AT101" s="214"/>
      <c r="AU101" s="212"/>
      <c r="AV101" s="213"/>
      <c r="AW101" s="213"/>
      <c r="AX101" s="214"/>
    </row>
    <row r="102" spans="1:60" ht="60"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570</v>
      </c>
      <c r="AC102" s="458"/>
      <c r="AD102" s="458"/>
      <c r="AE102" s="415" t="s">
        <v>570</v>
      </c>
      <c r="AF102" s="415"/>
      <c r="AG102" s="415"/>
      <c r="AH102" s="415"/>
      <c r="AI102" s="415" t="s">
        <v>570</v>
      </c>
      <c r="AJ102" s="415"/>
      <c r="AK102" s="415"/>
      <c r="AL102" s="415"/>
      <c r="AM102" s="415" t="s">
        <v>570</v>
      </c>
      <c r="AN102" s="415"/>
      <c r="AO102" s="415"/>
      <c r="AP102" s="415"/>
      <c r="AQ102" s="267" t="s">
        <v>570</v>
      </c>
      <c r="AR102" s="268"/>
      <c r="AS102" s="268"/>
      <c r="AT102" s="313"/>
      <c r="AU102" s="267"/>
      <c r="AV102" s="268"/>
      <c r="AW102" s="268"/>
      <c r="AX102" s="313"/>
    </row>
    <row r="103" spans="1:60" hidden="1" x14ac:dyDescent="0.15">
      <c r="A103" s="416" t="s">
        <v>488</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467</v>
      </c>
      <c r="AN103" s="413"/>
      <c r="AO103" s="413"/>
      <c r="AP103" s="414"/>
      <c r="AQ103" s="278" t="s">
        <v>489</v>
      </c>
      <c r="AR103" s="279"/>
      <c r="AS103" s="279"/>
      <c r="AT103" s="318"/>
      <c r="AU103" s="278" t="s">
        <v>535</v>
      </c>
      <c r="AV103" s="279"/>
      <c r="AW103" s="279"/>
      <c r="AX103" s="280"/>
    </row>
    <row r="104" spans="1:60" hidden="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idden="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idden="1" x14ac:dyDescent="0.15">
      <c r="A106" s="416" t="s">
        <v>488</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467</v>
      </c>
      <c r="AN106" s="413"/>
      <c r="AO106" s="413"/>
      <c r="AP106" s="414"/>
      <c r="AQ106" s="278" t="s">
        <v>489</v>
      </c>
      <c r="AR106" s="279"/>
      <c r="AS106" s="279"/>
      <c r="AT106" s="318"/>
      <c r="AU106" s="278" t="s">
        <v>535</v>
      </c>
      <c r="AV106" s="279"/>
      <c r="AW106" s="279"/>
      <c r="AX106" s="280"/>
    </row>
    <row r="107" spans="1:60" hidden="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idden="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idden="1" x14ac:dyDescent="0.15">
      <c r="A109" s="416" t="s">
        <v>488</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467</v>
      </c>
      <c r="AN109" s="413"/>
      <c r="AO109" s="413"/>
      <c r="AP109" s="414"/>
      <c r="AQ109" s="278" t="s">
        <v>489</v>
      </c>
      <c r="AR109" s="279"/>
      <c r="AS109" s="279"/>
      <c r="AT109" s="318"/>
      <c r="AU109" s="278" t="s">
        <v>535</v>
      </c>
      <c r="AV109" s="279"/>
      <c r="AW109" s="279"/>
      <c r="AX109" s="280"/>
    </row>
    <row r="110" spans="1:60" hidden="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idden="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idden="1" x14ac:dyDescent="0.15">
      <c r="A112" s="416" t="s">
        <v>488</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467</v>
      </c>
      <c r="AN112" s="413"/>
      <c r="AO112" s="413"/>
      <c r="AP112" s="414"/>
      <c r="AQ112" s="278" t="s">
        <v>489</v>
      </c>
      <c r="AR112" s="279"/>
      <c r="AS112" s="279"/>
      <c r="AT112" s="318"/>
      <c r="AU112" s="278" t="s">
        <v>535</v>
      </c>
      <c r="AV112" s="279"/>
      <c r="AW112" s="279"/>
      <c r="AX112" s="280"/>
    </row>
    <row r="113" spans="1:50" hidden="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idden="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1.7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467</v>
      </c>
      <c r="AN115" s="413"/>
      <c r="AO115" s="413"/>
      <c r="AP115" s="414"/>
      <c r="AQ115" s="591" t="s">
        <v>536</v>
      </c>
      <c r="AR115" s="592"/>
      <c r="AS115" s="592"/>
      <c r="AT115" s="592"/>
      <c r="AU115" s="592"/>
      <c r="AV115" s="592"/>
      <c r="AW115" s="592"/>
      <c r="AX115" s="593"/>
    </row>
    <row r="116" spans="1:50" ht="30" customHeight="1" x14ac:dyDescent="0.15">
      <c r="A116" s="436"/>
      <c r="B116" s="437"/>
      <c r="C116" s="437"/>
      <c r="D116" s="437"/>
      <c r="E116" s="437"/>
      <c r="F116" s="438"/>
      <c r="G116" s="390" t="s">
        <v>583</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601</v>
      </c>
      <c r="AC116" s="460"/>
      <c r="AD116" s="461"/>
      <c r="AE116" s="415">
        <v>0.5</v>
      </c>
      <c r="AF116" s="415"/>
      <c r="AG116" s="415"/>
      <c r="AH116" s="415"/>
      <c r="AI116" s="415">
        <v>0.6</v>
      </c>
      <c r="AJ116" s="415"/>
      <c r="AK116" s="415"/>
      <c r="AL116" s="415"/>
      <c r="AM116" s="415">
        <v>4.4000000000000004</v>
      </c>
      <c r="AN116" s="415"/>
      <c r="AO116" s="415"/>
      <c r="AP116" s="415"/>
      <c r="AQ116" s="212" t="s">
        <v>584</v>
      </c>
      <c r="AR116" s="213"/>
      <c r="AS116" s="213"/>
      <c r="AT116" s="213"/>
      <c r="AU116" s="213"/>
      <c r="AV116" s="213"/>
      <c r="AW116" s="213"/>
      <c r="AX116" s="215"/>
    </row>
    <row r="117" spans="1:50" ht="30"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602</v>
      </c>
      <c r="AC117" s="470"/>
      <c r="AD117" s="471"/>
      <c r="AE117" s="548" t="s">
        <v>589</v>
      </c>
      <c r="AF117" s="548"/>
      <c r="AG117" s="548"/>
      <c r="AH117" s="548"/>
      <c r="AI117" s="548" t="s">
        <v>590</v>
      </c>
      <c r="AJ117" s="548"/>
      <c r="AK117" s="548"/>
      <c r="AL117" s="548"/>
      <c r="AM117" s="548" t="s">
        <v>630</v>
      </c>
      <c r="AN117" s="548"/>
      <c r="AO117" s="548"/>
      <c r="AP117" s="548"/>
      <c r="AQ117" s="548" t="s">
        <v>584</v>
      </c>
      <c r="AR117" s="548"/>
      <c r="AS117" s="548"/>
      <c r="AT117" s="548"/>
      <c r="AU117" s="548"/>
      <c r="AV117" s="548"/>
      <c r="AW117" s="548"/>
      <c r="AX117" s="549"/>
    </row>
    <row r="118" spans="1:50" hidden="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467</v>
      </c>
      <c r="AN118" s="413"/>
      <c r="AO118" s="413"/>
      <c r="AP118" s="414"/>
      <c r="AQ118" s="591" t="s">
        <v>536</v>
      </c>
      <c r="AR118" s="592"/>
      <c r="AS118" s="592"/>
      <c r="AT118" s="592"/>
      <c r="AU118" s="592"/>
      <c r="AV118" s="592"/>
      <c r="AW118" s="592"/>
      <c r="AX118" s="593"/>
    </row>
    <row r="119" spans="1:50" hidden="1" x14ac:dyDescent="0.15">
      <c r="A119" s="436"/>
      <c r="B119" s="437"/>
      <c r="C119" s="437"/>
      <c r="D119" s="437"/>
      <c r="E119" s="437"/>
      <c r="F119" s="438"/>
      <c r="G119" s="390" t="s">
        <v>498</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idden="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497</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idden="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467</v>
      </c>
      <c r="AN121" s="413"/>
      <c r="AO121" s="413"/>
      <c r="AP121" s="414"/>
      <c r="AQ121" s="591" t="s">
        <v>536</v>
      </c>
      <c r="AR121" s="592"/>
      <c r="AS121" s="592"/>
      <c r="AT121" s="592"/>
      <c r="AU121" s="592"/>
      <c r="AV121" s="592"/>
      <c r="AW121" s="592"/>
      <c r="AX121" s="593"/>
    </row>
    <row r="122" spans="1:50" hidden="1" x14ac:dyDescent="0.15">
      <c r="A122" s="436"/>
      <c r="B122" s="437"/>
      <c r="C122" s="437"/>
      <c r="D122" s="437"/>
      <c r="E122" s="437"/>
      <c r="F122" s="438"/>
      <c r="G122" s="390" t="s">
        <v>499</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idden="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500</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idden="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467</v>
      </c>
      <c r="AN124" s="413"/>
      <c r="AO124" s="413"/>
      <c r="AP124" s="414"/>
      <c r="AQ124" s="591" t="s">
        <v>536</v>
      </c>
      <c r="AR124" s="592"/>
      <c r="AS124" s="592"/>
      <c r="AT124" s="592"/>
      <c r="AU124" s="592"/>
      <c r="AV124" s="592"/>
      <c r="AW124" s="592"/>
      <c r="AX124" s="593"/>
    </row>
    <row r="125" spans="1:50" hidden="1" x14ac:dyDescent="0.15">
      <c r="A125" s="436"/>
      <c r="B125" s="437"/>
      <c r="C125" s="437"/>
      <c r="D125" s="437"/>
      <c r="E125" s="437"/>
      <c r="F125" s="438"/>
      <c r="G125" s="390" t="s">
        <v>499</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idden="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497</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idden="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467</v>
      </c>
      <c r="AN127" s="413"/>
      <c r="AO127" s="413"/>
      <c r="AP127" s="414"/>
      <c r="AQ127" s="591" t="s">
        <v>536</v>
      </c>
      <c r="AR127" s="592"/>
      <c r="AS127" s="592"/>
      <c r="AT127" s="592"/>
      <c r="AU127" s="592"/>
      <c r="AV127" s="592"/>
      <c r="AW127" s="592"/>
      <c r="AX127" s="593"/>
    </row>
    <row r="128" spans="1:50" hidden="1" x14ac:dyDescent="0.15">
      <c r="A128" s="436"/>
      <c r="B128" s="437"/>
      <c r="C128" s="437"/>
      <c r="D128" s="437"/>
      <c r="E128" s="437"/>
      <c r="F128" s="438"/>
      <c r="G128" s="390" t="s">
        <v>499</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14.25" hidden="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497</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0.5" customHeight="1" x14ac:dyDescent="0.15">
      <c r="A130" s="182" t="s">
        <v>369</v>
      </c>
      <c r="B130" s="179"/>
      <c r="C130" s="178" t="s">
        <v>366</v>
      </c>
      <c r="D130" s="179"/>
      <c r="E130" s="163" t="s">
        <v>399</v>
      </c>
      <c r="F130" s="164"/>
      <c r="G130" s="165" t="s">
        <v>572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75" customHeight="1" x14ac:dyDescent="0.15">
      <c r="A131" s="183"/>
      <c r="B131" s="180"/>
      <c r="C131" s="174"/>
      <c r="D131" s="180"/>
      <c r="E131" s="168" t="s">
        <v>398</v>
      </c>
      <c r="F131" s="169"/>
      <c r="G131" s="104" t="s">
        <v>573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467</v>
      </c>
      <c r="AN132" s="149"/>
      <c r="AO132" s="149"/>
      <c r="AP132" s="145"/>
      <c r="AQ132" s="145" t="s">
        <v>355</v>
      </c>
      <c r="AR132" s="146"/>
      <c r="AS132" s="146"/>
      <c r="AT132" s="147"/>
      <c r="AU132" s="190" t="s">
        <v>380</v>
      </c>
      <c r="AV132" s="190"/>
      <c r="AW132" s="190"/>
      <c r="AX132" s="191"/>
    </row>
    <row r="133" spans="1:50"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551</v>
      </c>
      <c r="AR133" s="193"/>
      <c r="AS133" s="127" t="s">
        <v>356</v>
      </c>
      <c r="AT133" s="128"/>
      <c r="AU133" s="194" t="s">
        <v>551</v>
      </c>
      <c r="AV133" s="194"/>
      <c r="AW133" s="127" t="s">
        <v>300</v>
      </c>
      <c r="AX133" s="189"/>
    </row>
    <row r="134" spans="1:50" ht="21" customHeight="1" x14ac:dyDescent="0.15">
      <c r="A134" s="183"/>
      <c r="B134" s="180"/>
      <c r="C134" s="174"/>
      <c r="D134" s="180"/>
      <c r="E134" s="174"/>
      <c r="F134" s="175"/>
      <c r="G134" s="98" t="s">
        <v>575</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558</v>
      </c>
      <c r="AC134" s="199"/>
      <c r="AD134" s="199"/>
      <c r="AE134" s="200" t="s">
        <v>556</v>
      </c>
      <c r="AF134" s="201"/>
      <c r="AG134" s="201"/>
      <c r="AH134" s="201"/>
      <c r="AI134" s="200" t="s">
        <v>551</v>
      </c>
      <c r="AJ134" s="201"/>
      <c r="AK134" s="201"/>
      <c r="AL134" s="201"/>
      <c r="AM134" s="200" t="s">
        <v>551</v>
      </c>
      <c r="AN134" s="201"/>
      <c r="AO134" s="201"/>
      <c r="AP134" s="201"/>
      <c r="AQ134" s="200" t="s">
        <v>556</v>
      </c>
      <c r="AR134" s="201"/>
      <c r="AS134" s="201"/>
      <c r="AT134" s="201"/>
      <c r="AU134" s="200" t="s">
        <v>551</v>
      </c>
      <c r="AV134" s="201"/>
      <c r="AW134" s="201"/>
      <c r="AX134" s="202"/>
    </row>
    <row r="135" spans="1:50" ht="23.2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566</v>
      </c>
      <c r="AC135" s="207"/>
      <c r="AD135" s="207"/>
      <c r="AE135" s="200" t="s">
        <v>551</v>
      </c>
      <c r="AF135" s="201"/>
      <c r="AG135" s="201"/>
      <c r="AH135" s="201"/>
      <c r="AI135" s="200" t="s">
        <v>551</v>
      </c>
      <c r="AJ135" s="201"/>
      <c r="AK135" s="201"/>
      <c r="AL135" s="201"/>
      <c r="AM135" s="200" t="s">
        <v>551</v>
      </c>
      <c r="AN135" s="201"/>
      <c r="AO135" s="201"/>
      <c r="AP135" s="201"/>
      <c r="AQ135" s="200" t="s">
        <v>551</v>
      </c>
      <c r="AR135" s="201"/>
      <c r="AS135" s="201"/>
      <c r="AT135" s="201"/>
      <c r="AU135" s="200" t="s">
        <v>551</v>
      </c>
      <c r="AV135" s="201"/>
      <c r="AW135" s="201"/>
      <c r="AX135" s="202"/>
    </row>
    <row r="136" spans="1:50" hidden="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467</v>
      </c>
      <c r="AN136" s="149"/>
      <c r="AO136" s="149"/>
      <c r="AP136" s="145"/>
      <c r="AQ136" s="145" t="s">
        <v>355</v>
      </c>
      <c r="AR136" s="146"/>
      <c r="AS136" s="146"/>
      <c r="AT136" s="147"/>
      <c r="AU136" s="190" t="s">
        <v>380</v>
      </c>
      <c r="AV136" s="190"/>
      <c r="AW136" s="190"/>
      <c r="AX136" s="191"/>
    </row>
    <row r="137" spans="1:50" hidden="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idden="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idden="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idden="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467</v>
      </c>
      <c r="AN140" s="149"/>
      <c r="AO140" s="149"/>
      <c r="AP140" s="145"/>
      <c r="AQ140" s="145" t="s">
        <v>355</v>
      </c>
      <c r="AR140" s="146"/>
      <c r="AS140" s="146"/>
      <c r="AT140" s="147"/>
      <c r="AU140" s="190" t="s">
        <v>380</v>
      </c>
      <c r="AV140" s="190"/>
      <c r="AW140" s="190"/>
      <c r="AX140" s="191"/>
    </row>
    <row r="141" spans="1:50" hidden="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idden="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idden="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idden="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467</v>
      </c>
      <c r="AN144" s="149"/>
      <c r="AO144" s="149"/>
      <c r="AP144" s="145"/>
      <c r="AQ144" s="145" t="s">
        <v>355</v>
      </c>
      <c r="AR144" s="146"/>
      <c r="AS144" s="146"/>
      <c r="AT144" s="147"/>
      <c r="AU144" s="190" t="s">
        <v>380</v>
      </c>
      <c r="AV144" s="190"/>
      <c r="AW144" s="190"/>
      <c r="AX144" s="191"/>
    </row>
    <row r="145" spans="1:50" hidden="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idden="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idden="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idden="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467</v>
      </c>
      <c r="AN148" s="149"/>
      <c r="AO148" s="149"/>
      <c r="AP148" s="145"/>
      <c r="AQ148" s="145" t="s">
        <v>355</v>
      </c>
      <c r="AR148" s="146"/>
      <c r="AS148" s="146"/>
      <c r="AT148" s="147"/>
      <c r="AU148" s="190" t="s">
        <v>380</v>
      </c>
      <c r="AV148" s="190"/>
      <c r="AW148" s="190"/>
      <c r="AX148" s="191"/>
    </row>
    <row r="149" spans="1:50" hidden="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idden="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idden="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idden="1" x14ac:dyDescent="0.15">
      <c r="A152" s="183"/>
      <c r="B152" s="180"/>
      <c r="C152" s="174"/>
      <c r="D152" s="180"/>
      <c r="E152" s="174"/>
      <c r="F152" s="175"/>
      <c r="G152" s="151" t="s">
        <v>381</v>
      </c>
      <c r="H152" s="124"/>
      <c r="I152" s="124"/>
      <c r="J152" s="124"/>
      <c r="K152" s="124"/>
      <c r="L152" s="124"/>
      <c r="M152" s="124"/>
      <c r="N152" s="124"/>
      <c r="O152" s="124"/>
      <c r="P152" s="125"/>
      <c r="Q152" s="153" t="s">
        <v>471</v>
      </c>
      <c r="R152" s="124"/>
      <c r="S152" s="124"/>
      <c r="T152" s="124"/>
      <c r="U152" s="124"/>
      <c r="V152" s="124"/>
      <c r="W152" s="124"/>
      <c r="X152" s="124"/>
      <c r="Y152" s="124"/>
      <c r="Z152" s="124"/>
      <c r="AA152" s="124"/>
      <c r="AB152" s="123" t="s">
        <v>472</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idden="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idden="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idden="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idden="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idden="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idden="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idden="1" x14ac:dyDescent="0.15">
      <c r="A159" s="183"/>
      <c r="B159" s="180"/>
      <c r="C159" s="174"/>
      <c r="D159" s="180"/>
      <c r="E159" s="174"/>
      <c r="F159" s="175"/>
      <c r="G159" s="151" t="s">
        <v>381</v>
      </c>
      <c r="H159" s="124"/>
      <c r="I159" s="124"/>
      <c r="J159" s="124"/>
      <c r="K159" s="124"/>
      <c r="L159" s="124"/>
      <c r="M159" s="124"/>
      <c r="N159" s="124"/>
      <c r="O159" s="124"/>
      <c r="P159" s="125"/>
      <c r="Q159" s="153" t="s">
        <v>471</v>
      </c>
      <c r="R159" s="124"/>
      <c r="S159" s="124"/>
      <c r="T159" s="124"/>
      <c r="U159" s="124"/>
      <c r="V159" s="124"/>
      <c r="W159" s="124"/>
      <c r="X159" s="124"/>
      <c r="Y159" s="124"/>
      <c r="Z159" s="124"/>
      <c r="AA159" s="124"/>
      <c r="AB159" s="123" t="s">
        <v>472</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idden="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idden="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idden="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idden="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idden="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idden="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idden="1" x14ac:dyDescent="0.15">
      <c r="A166" s="183"/>
      <c r="B166" s="180"/>
      <c r="C166" s="174"/>
      <c r="D166" s="180"/>
      <c r="E166" s="174"/>
      <c r="F166" s="175"/>
      <c r="G166" s="151" t="s">
        <v>381</v>
      </c>
      <c r="H166" s="124"/>
      <c r="I166" s="124"/>
      <c r="J166" s="124"/>
      <c r="K166" s="124"/>
      <c r="L166" s="124"/>
      <c r="M166" s="124"/>
      <c r="N166" s="124"/>
      <c r="O166" s="124"/>
      <c r="P166" s="125"/>
      <c r="Q166" s="153" t="s">
        <v>471</v>
      </c>
      <c r="R166" s="124"/>
      <c r="S166" s="124"/>
      <c r="T166" s="124"/>
      <c r="U166" s="124"/>
      <c r="V166" s="124"/>
      <c r="W166" s="124"/>
      <c r="X166" s="124"/>
      <c r="Y166" s="124"/>
      <c r="Z166" s="124"/>
      <c r="AA166" s="124"/>
      <c r="AB166" s="123" t="s">
        <v>472</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idden="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idden="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idden="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idden="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idden="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idden="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idden="1" x14ac:dyDescent="0.15">
      <c r="A173" s="183"/>
      <c r="B173" s="180"/>
      <c r="C173" s="174"/>
      <c r="D173" s="180"/>
      <c r="E173" s="174"/>
      <c r="F173" s="175"/>
      <c r="G173" s="151" t="s">
        <v>381</v>
      </c>
      <c r="H173" s="124"/>
      <c r="I173" s="124"/>
      <c r="J173" s="124"/>
      <c r="K173" s="124"/>
      <c r="L173" s="124"/>
      <c r="M173" s="124"/>
      <c r="N173" s="124"/>
      <c r="O173" s="124"/>
      <c r="P173" s="125"/>
      <c r="Q173" s="153" t="s">
        <v>471</v>
      </c>
      <c r="R173" s="124"/>
      <c r="S173" s="124"/>
      <c r="T173" s="124"/>
      <c r="U173" s="124"/>
      <c r="V173" s="124"/>
      <c r="W173" s="124"/>
      <c r="X173" s="124"/>
      <c r="Y173" s="124"/>
      <c r="Z173" s="124"/>
      <c r="AA173" s="124"/>
      <c r="AB173" s="123" t="s">
        <v>472</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idden="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idden="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idden="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idden="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idden="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idden="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idden="1" x14ac:dyDescent="0.15">
      <c r="A180" s="183"/>
      <c r="B180" s="180"/>
      <c r="C180" s="174"/>
      <c r="D180" s="180"/>
      <c r="E180" s="174"/>
      <c r="F180" s="175"/>
      <c r="G180" s="151" t="s">
        <v>381</v>
      </c>
      <c r="H180" s="124"/>
      <c r="I180" s="124"/>
      <c r="J180" s="124"/>
      <c r="K180" s="124"/>
      <c r="L180" s="124"/>
      <c r="M180" s="124"/>
      <c r="N180" s="124"/>
      <c r="O180" s="124"/>
      <c r="P180" s="125"/>
      <c r="Q180" s="153" t="s">
        <v>471</v>
      </c>
      <c r="R180" s="124"/>
      <c r="S180" s="124"/>
      <c r="T180" s="124"/>
      <c r="U180" s="124"/>
      <c r="V180" s="124"/>
      <c r="W180" s="124"/>
      <c r="X180" s="124"/>
      <c r="Y180" s="124"/>
      <c r="Z180" s="124"/>
      <c r="AA180" s="124"/>
      <c r="AB180" s="123" t="s">
        <v>472</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idden="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idden="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idden="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idden="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idden="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idden="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7" customHeight="1" x14ac:dyDescent="0.15">
      <c r="A187" s="183"/>
      <c r="B187" s="180"/>
      <c r="C187" s="174"/>
      <c r="D187" s="180"/>
      <c r="E187" s="116" t="s">
        <v>429</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30" customHeight="1" x14ac:dyDescent="0.15">
      <c r="A188" s="183"/>
      <c r="B188" s="180"/>
      <c r="C188" s="174"/>
      <c r="D188" s="180"/>
      <c r="E188" s="119" t="s">
        <v>591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30"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idden="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idden="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idden="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467</v>
      </c>
      <c r="AN192" s="149"/>
      <c r="AO192" s="149"/>
      <c r="AP192" s="145"/>
      <c r="AQ192" s="145" t="s">
        <v>355</v>
      </c>
      <c r="AR192" s="146"/>
      <c r="AS192" s="146"/>
      <c r="AT192" s="147"/>
      <c r="AU192" s="190" t="s">
        <v>380</v>
      </c>
      <c r="AV192" s="190"/>
      <c r="AW192" s="190"/>
      <c r="AX192" s="191"/>
    </row>
    <row r="193" spans="1:50" hidden="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idden="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idden="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idden="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467</v>
      </c>
      <c r="AN196" s="149"/>
      <c r="AO196" s="149"/>
      <c r="AP196" s="145"/>
      <c r="AQ196" s="145" t="s">
        <v>355</v>
      </c>
      <c r="AR196" s="146"/>
      <c r="AS196" s="146"/>
      <c r="AT196" s="147"/>
      <c r="AU196" s="190" t="s">
        <v>380</v>
      </c>
      <c r="AV196" s="190"/>
      <c r="AW196" s="190"/>
      <c r="AX196" s="191"/>
    </row>
    <row r="197" spans="1:50" hidden="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idden="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idden="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idden="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467</v>
      </c>
      <c r="AN200" s="149"/>
      <c r="AO200" s="149"/>
      <c r="AP200" s="145"/>
      <c r="AQ200" s="145" t="s">
        <v>355</v>
      </c>
      <c r="AR200" s="146"/>
      <c r="AS200" s="146"/>
      <c r="AT200" s="147"/>
      <c r="AU200" s="190" t="s">
        <v>380</v>
      </c>
      <c r="AV200" s="190"/>
      <c r="AW200" s="190"/>
      <c r="AX200" s="191"/>
    </row>
    <row r="201" spans="1:50" hidden="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idden="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idden="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idden="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467</v>
      </c>
      <c r="AN204" s="149"/>
      <c r="AO204" s="149"/>
      <c r="AP204" s="145"/>
      <c r="AQ204" s="145" t="s">
        <v>355</v>
      </c>
      <c r="AR204" s="146"/>
      <c r="AS204" s="146"/>
      <c r="AT204" s="147"/>
      <c r="AU204" s="190" t="s">
        <v>380</v>
      </c>
      <c r="AV204" s="190"/>
      <c r="AW204" s="190"/>
      <c r="AX204" s="191"/>
    </row>
    <row r="205" spans="1:50" hidden="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idden="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idden="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idden="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467</v>
      </c>
      <c r="AN208" s="149"/>
      <c r="AO208" s="149"/>
      <c r="AP208" s="145"/>
      <c r="AQ208" s="145" t="s">
        <v>355</v>
      </c>
      <c r="AR208" s="146"/>
      <c r="AS208" s="146"/>
      <c r="AT208" s="147"/>
      <c r="AU208" s="190" t="s">
        <v>380</v>
      </c>
      <c r="AV208" s="190"/>
      <c r="AW208" s="190"/>
      <c r="AX208" s="191"/>
    </row>
    <row r="209" spans="1:50" hidden="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idden="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idden="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idden="1" x14ac:dyDescent="0.15">
      <c r="A212" s="183"/>
      <c r="B212" s="180"/>
      <c r="C212" s="174"/>
      <c r="D212" s="180"/>
      <c r="E212" s="174"/>
      <c r="F212" s="175"/>
      <c r="G212" s="151" t="s">
        <v>381</v>
      </c>
      <c r="H212" s="124"/>
      <c r="I212" s="124"/>
      <c r="J212" s="124"/>
      <c r="K212" s="124"/>
      <c r="L212" s="124"/>
      <c r="M212" s="124"/>
      <c r="N212" s="124"/>
      <c r="O212" s="124"/>
      <c r="P212" s="125"/>
      <c r="Q212" s="153" t="s">
        <v>471</v>
      </c>
      <c r="R212" s="124"/>
      <c r="S212" s="124"/>
      <c r="T212" s="124"/>
      <c r="U212" s="124"/>
      <c r="V212" s="124"/>
      <c r="W212" s="124"/>
      <c r="X212" s="124"/>
      <c r="Y212" s="124"/>
      <c r="Z212" s="124"/>
      <c r="AA212" s="124"/>
      <c r="AB212" s="123" t="s">
        <v>472</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idden="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idden="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idden="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idden="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idden="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idden="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idden="1" x14ac:dyDescent="0.15">
      <c r="A219" s="183"/>
      <c r="B219" s="180"/>
      <c r="C219" s="174"/>
      <c r="D219" s="180"/>
      <c r="E219" s="174"/>
      <c r="F219" s="175"/>
      <c r="G219" s="151" t="s">
        <v>381</v>
      </c>
      <c r="H219" s="124"/>
      <c r="I219" s="124"/>
      <c r="J219" s="124"/>
      <c r="K219" s="124"/>
      <c r="L219" s="124"/>
      <c r="M219" s="124"/>
      <c r="N219" s="124"/>
      <c r="O219" s="124"/>
      <c r="P219" s="125"/>
      <c r="Q219" s="153" t="s">
        <v>471</v>
      </c>
      <c r="R219" s="124"/>
      <c r="S219" s="124"/>
      <c r="T219" s="124"/>
      <c r="U219" s="124"/>
      <c r="V219" s="124"/>
      <c r="W219" s="124"/>
      <c r="X219" s="124"/>
      <c r="Y219" s="124"/>
      <c r="Z219" s="124"/>
      <c r="AA219" s="124"/>
      <c r="AB219" s="123" t="s">
        <v>472</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idden="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idden="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idden="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idden="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idden="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idden="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idden="1" x14ac:dyDescent="0.15">
      <c r="A226" s="183"/>
      <c r="B226" s="180"/>
      <c r="C226" s="174"/>
      <c r="D226" s="180"/>
      <c r="E226" s="174"/>
      <c r="F226" s="175"/>
      <c r="G226" s="151" t="s">
        <v>381</v>
      </c>
      <c r="H226" s="124"/>
      <c r="I226" s="124"/>
      <c r="J226" s="124"/>
      <c r="K226" s="124"/>
      <c r="L226" s="124"/>
      <c r="M226" s="124"/>
      <c r="N226" s="124"/>
      <c r="O226" s="124"/>
      <c r="P226" s="125"/>
      <c r="Q226" s="153" t="s">
        <v>471</v>
      </c>
      <c r="R226" s="124"/>
      <c r="S226" s="124"/>
      <c r="T226" s="124"/>
      <c r="U226" s="124"/>
      <c r="V226" s="124"/>
      <c r="W226" s="124"/>
      <c r="X226" s="124"/>
      <c r="Y226" s="124"/>
      <c r="Z226" s="124"/>
      <c r="AA226" s="124"/>
      <c r="AB226" s="123" t="s">
        <v>472</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idden="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idden="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idden="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idden="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idden="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idden="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idden="1" x14ac:dyDescent="0.15">
      <c r="A233" s="183"/>
      <c r="B233" s="180"/>
      <c r="C233" s="174"/>
      <c r="D233" s="180"/>
      <c r="E233" s="174"/>
      <c r="F233" s="175"/>
      <c r="G233" s="151" t="s">
        <v>381</v>
      </c>
      <c r="H233" s="124"/>
      <c r="I233" s="124"/>
      <c r="J233" s="124"/>
      <c r="K233" s="124"/>
      <c r="L233" s="124"/>
      <c r="M233" s="124"/>
      <c r="N233" s="124"/>
      <c r="O233" s="124"/>
      <c r="P233" s="125"/>
      <c r="Q233" s="153" t="s">
        <v>471</v>
      </c>
      <c r="R233" s="124"/>
      <c r="S233" s="124"/>
      <c r="T233" s="124"/>
      <c r="U233" s="124"/>
      <c r="V233" s="124"/>
      <c r="W233" s="124"/>
      <c r="X233" s="124"/>
      <c r="Y233" s="124"/>
      <c r="Z233" s="124"/>
      <c r="AA233" s="124"/>
      <c r="AB233" s="123" t="s">
        <v>472</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idden="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idden="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idden="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idden="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idden="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idden="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idden="1" x14ac:dyDescent="0.15">
      <c r="A240" s="183"/>
      <c r="B240" s="180"/>
      <c r="C240" s="174"/>
      <c r="D240" s="180"/>
      <c r="E240" s="174"/>
      <c r="F240" s="175"/>
      <c r="G240" s="151" t="s">
        <v>381</v>
      </c>
      <c r="H240" s="124"/>
      <c r="I240" s="124"/>
      <c r="J240" s="124"/>
      <c r="K240" s="124"/>
      <c r="L240" s="124"/>
      <c r="M240" s="124"/>
      <c r="N240" s="124"/>
      <c r="O240" s="124"/>
      <c r="P240" s="125"/>
      <c r="Q240" s="153" t="s">
        <v>471</v>
      </c>
      <c r="R240" s="124"/>
      <c r="S240" s="124"/>
      <c r="T240" s="124"/>
      <c r="U240" s="124"/>
      <c r="V240" s="124"/>
      <c r="W240" s="124"/>
      <c r="X240" s="124"/>
      <c r="Y240" s="124"/>
      <c r="Z240" s="124"/>
      <c r="AA240" s="124"/>
      <c r="AB240" s="123" t="s">
        <v>472</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idden="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idden="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idden="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idden="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idden="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idden="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idden="1" x14ac:dyDescent="0.15">
      <c r="A247" s="183"/>
      <c r="B247" s="180"/>
      <c r="C247" s="174"/>
      <c r="D247" s="180"/>
      <c r="E247" s="116" t="s">
        <v>429</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idden="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14.25" hidden="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idden="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idden="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idden="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467</v>
      </c>
      <c r="AN252" s="149"/>
      <c r="AO252" s="149"/>
      <c r="AP252" s="145"/>
      <c r="AQ252" s="145" t="s">
        <v>355</v>
      </c>
      <c r="AR252" s="146"/>
      <c r="AS252" s="146"/>
      <c r="AT252" s="147"/>
      <c r="AU252" s="190" t="s">
        <v>380</v>
      </c>
      <c r="AV252" s="190"/>
      <c r="AW252" s="190"/>
      <c r="AX252" s="191"/>
    </row>
    <row r="253" spans="1:50" hidden="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idden="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idden="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idden="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467</v>
      </c>
      <c r="AN256" s="149"/>
      <c r="AO256" s="149"/>
      <c r="AP256" s="145"/>
      <c r="AQ256" s="145" t="s">
        <v>355</v>
      </c>
      <c r="AR256" s="146"/>
      <c r="AS256" s="146"/>
      <c r="AT256" s="147"/>
      <c r="AU256" s="190" t="s">
        <v>380</v>
      </c>
      <c r="AV256" s="190"/>
      <c r="AW256" s="190"/>
      <c r="AX256" s="191"/>
    </row>
    <row r="257" spans="1:50" hidden="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idden="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idden="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idden="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467</v>
      </c>
      <c r="AN260" s="149"/>
      <c r="AO260" s="149"/>
      <c r="AP260" s="145"/>
      <c r="AQ260" s="145" t="s">
        <v>355</v>
      </c>
      <c r="AR260" s="146"/>
      <c r="AS260" s="146"/>
      <c r="AT260" s="147"/>
      <c r="AU260" s="190" t="s">
        <v>380</v>
      </c>
      <c r="AV260" s="190"/>
      <c r="AW260" s="190"/>
      <c r="AX260" s="191"/>
    </row>
    <row r="261" spans="1:50" hidden="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idden="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idden="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idden="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467</v>
      </c>
      <c r="AN264" s="211"/>
      <c r="AO264" s="211"/>
      <c r="AP264" s="153"/>
      <c r="AQ264" s="153" t="s">
        <v>355</v>
      </c>
      <c r="AR264" s="124"/>
      <c r="AS264" s="124"/>
      <c r="AT264" s="125"/>
      <c r="AU264" s="130" t="s">
        <v>380</v>
      </c>
      <c r="AV264" s="130"/>
      <c r="AW264" s="130"/>
      <c r="AX264" s="131"/>
    </row>
    <row r="265" spans="1:50" hidden="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idden="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idden="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idden="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467</v>
      </c>
      <c r="AN268" s="149"/>
      <c r="AO268" s="149"/>
      <c r="AP268" s="145"/>
      <c r="AQ268" s="145" t="s">
        <v>355</v>
      </c>
      <c r="AR268" s="146"/>
      <c r="AS268" s="146"/>
      <c r="AT268" s="147"/>
      <c r="AU268" s="190" t="s">
        <v>380</v>
      </c>
      <c r="AV268" s="190"/>
      <c r="AW268" s="190"/>
      <c r="AX268" s="191"/>
    </row>
    <row r="269" spans="1:50" hidden="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idden="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idden="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idden="1" x14ac:dyDescent="0.15">
      <c r="A272" s="183"/>
      <c r="B272" s="180"/>
      <c r="C272" s="174"/>
      <c r="D272" s="180"/>
      <c r="E272" s="174"/>
      <c r="F272" s="175"/>
      <c r="G272" s="151" t="s">
        <v>381</v>
      </c>
      <c r="H272" s="124"/>
      <c r="I272" s="124"/>
      <c r="J272" s="124"/>
      <c r="K272" s="124"/>
      <c r="L272" s="124"/>
      <c r="M272" s="124"/>
      <c r="N272" s="124"/>
      <c r="O272" s="124"/>
      <c r="P272" s="125"/>
      <c r="Q272" s="153" t="s">
        <v>471</v>
      </c>
      <c r="R272" s="124"/>
      <c r="S272" s="124"/>
      <c r="T272" s="124"/>
      <c r="U272" s="124"/>
      <c r="V272" s="124"/>
      <c r="W272" s="124"/>
      <c r="X272" s="124"/>
      <c r="Y272" s="124"/>
      <c r="Z272" s="124"/>
      <c r="AA272" s="124"/>
      <c r="AB272" s="123" t="s">
        <v>472</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idden="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idden="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idden="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idden="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idden="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idden="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idden="1" x14ac:dyDescent="0.15">
      <c r="A279" s="183"/>
      <c r="B279" s="180"/>
      <c r="C279" s="174"/>
      <c r="D279" s="180"/>
      <c r="E279" s="174"/>
      <c r="F279" s="175"/>
      <c r="G279" s="151" t="s">
        <v>381</v>
      </c>
      <c r="H279" s="124"/>
      <c r="I279" s="124"/>
      <c r="J279" s="124"/>
      <c r="K279" s="124"/>
      <c r="L279" s="124"/>
      <c r="M279" s="124"/>
      <c r="N279" s="124"/>
      <c r="O279" s="124"/>
      <c r="P279" s="125"/>
      <c r="Q279" s="153" t="s">
        <v>471</v>
      </c>
      <c r="R279" s="124"/>
      <c r="S279" s="124"/>
      <c r="T279" s="124"/>
      <c r="U279" s="124"/>
      <c r="V279" s="124"/>
      <c r="W279" s="124"/>
      <c r="X279" s="124"/>
      <c r="Y279" s="124"/>
      <c r="Z279" s="124"/>
      <c r="AA279" s="124"/>
      <c r="AB279" s="123" t="s">
        <v>472</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idden="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idden="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idden="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idden="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idden="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idden="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idden="1" x14ac:dyDescent="0.15">
      <c r="A286" s="183"/>
      <c r="B286" s="180"/>
      <c r="C286" s="174"/>
      <c r="D286" s="180"/>
      <c r="E286" s="174"/>
      <c r="F286" s="175"/>
      <c r="G286" s="151" t="s">
        <v>381</v>
      </c>
      <c r="H286" s="124"/>
      <c r="I286" s="124"/>
      <c r="J286" s="124"/>
      <c r="K286" s="124"/>
      <c r="L286" s="124"/>
      <c r="M286" s="124"/>
      <c r="N286" s="124"/>
      <c r="O286" s="124"/>
      <c r="P286" s="125"/>
      <c r="Q286" s="153" t="s">
        <v>471</v>
      </c>
      <c r="R286" s="124"/>
      <c r="S286" s="124"/>
      <c r="T286" s="124"/>
      <c r="U286" s="124"/>
      <c r="V286" s="124"/>
      <c r="W286" s="124"/>
      <c r="X286" s="124"/>
      <c r="Y286" s="124"/>
      <c r="Z286" s="124"/>
      <c r="AA286" s="124"/>
      <c r="AB286" s="123" t="s">
        <v>472</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idden="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idden="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idden="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idden="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idden="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idden="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idden="1" x14ac:dyDescent="0.15">
      <c r="A293" s="183"/>
      <c r="B293" s="180"/>
      <c r="C293" s="174"/>
      <c r="D293" s="180"/>
      <c r="E293" s="174"/>
      <c r="F293" s="175"/>
      <c r="G293" s="151" t="s">
        <v>381</v>
      </c>
      <c r="H293" s="124"/>
      <c r="I293" s="124"/>
      <c r="J293" s="124"/>
      <c r="K293" s="124"/>
      <c r="L293" s="124"/>
      <c r="M293" s="124"/>
      <c r="N293" s="124"/>
      <c r="O293" s="124"/>
      <c r="P293" s="125"/>
      <c r="Q293" s="153" t="s">
        <v>471</v>
      </c>
      <c r="R293" s="124"/>
      <c r="S293" s="124"/>
      <c r="T293" s="124"/>
      <c r="U293" s="124"/>
      <c r="V293" s="124"/>
      <c r="W293" s="124"/>
      <c r="X293" s="124"/>
      <c r="Y293" s="124"/>
      <c r="Z293" s="124"/>
      <c r="AA293" s="124"/>
      <c r="AB293" s="123" t="s">
        <v>472</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idden="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idden="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idden="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idden="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idden="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idden="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idden="1" x14ac:dyDescent="0.15">
      <c r="A300" s="183"/>
      <c r="B300" s="180"/>
      <c r="C300" s="174"/>
      <c r="D300" s="180"/>
      <c r="E300" s="174"/>
      <c r="F300" s="175"/>
      <c r="G300" s="151" t="s">
        <v>381</v>
      </c>
      <c r="H300" s="124"/>
      <c r="I300" s="124"/>
      <c r="J300" s="124"/>
      <c r="K300" s="124"/>
      <c r="L300" s="124"/>
      <c r="M300" s="124"/>
      <c r="N300" s="124"/>
      <c r="O300" s="124"/>
      <c r="P300" s="125"/>
      <c r="Q300" s="153" t="s">
        <v>471</v>
      </c>
      <c r="R300" s="124"/>
      <c r="S300" s="124"/>
      <c r="T300" s="124"/>
      <c r="U300" s="124"/>
      <c r="V300" s="124"/>
      <c r="W300" s="124"/>
      <c r="X300" s="124"/>
      <c r="Y300" s="124"/>
      <c r="Z300" s="124"/>
      <c r="AA300" s="124"/>
      <c r="AB300" s="123" t="s">
        <v>472</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idden="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idden="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idden="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idden="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idden="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idden="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idden="1" x14ac:dyDescent="0.15">
      <c r="A307" s="183"/>
      <c r="B307" s="180"/>
      <c r="C307" s="174"/>
      <c r="D307" s="180"/>
      <c r="E307" s="116" t="s">
        <v>429</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idden="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14.25" hidden="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idden="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idden="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idden="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467</v>
      </c>
      <c r="AN312" s="149"/>
      <c r="AO312" s="149"/>
      <c r="AP312" s="145"/>
      <c r="AQ312" s="145" t="s">
        <v>355</v>
      </c>
      <c r="AR312" s="146"/>
      <c r="AS312" s="146"/>
      <c r="AT312" s="147"/>
      <c r="AU312" s="190" t="s">
        <v>380</v>
      </c>
      <c r="AV312" s="190"/>
      <c r="AW312" s="190"/>
      <c r="AX312" s="191"/>
    </row>
    <row r="313" spans="1:50" hidden="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idden="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idden="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idden="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467</v>
      </c>
      <c r="AN316" s="149"/>
      <c r="AO316" s="149"/>
      <c r="AP316" s="145"/>
      <c r="AQ316" s="145" t="s">
        <v>355</v>
      </c>
      <c r="AR316" s="146"/>
      <c r="AS316" s="146"/>
      <c r="AT316" s="147"/>
      <c r="AU316" s="190" t="s">
        <v>380</v>
      </c>
      <c r="AV316" s="190"/>
      <c r="AW316" s="190"/>
      <c r="AX316" s="191"/>
    </row>
    <row r="317" spans="1:50" hidden="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idden="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idden="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idden="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467</v>
      </c>
      <c r="AN320" s="149"/>
      <c r="AO320" s="149"/>
      <c r="AP320" s="145"/>
      <c r="AQ320" s="145" t="s">
        <v>355</v>
      </c>
      <c r="AR320" s="146"/>
      <c r="AS320" s="146"/>
      <c r="AT320" s="147"/>
      <c r="AU320" s="190" t="s">
        <v>380</v>
      </c>
      <c r="AV320" s="190"/>
      <c r="AW320" s="190"/>
      <c r="AX320" s="191"/>
    </row>
    <row r="321" spans="1:50" hidden="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idden="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idden="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idden="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467</v>
      </c>
      <c r="AN324" s="149"/>
      <c r="AO324" s="149"/>
      <c r="AP324" s="145"/>
      <c r="AQ324" s="145" t="s">
        <v>355</v>
      </c>
      <c r="AR324" s="146"/>
      <c r="AS324" s="146"/>
      <c r="AT324" s="147"/>
      <c r="AU324" s="190" t="s">
        <v>380</v>
      </c>
      <c r="AV324" s="190"/>
      <c r="AW324" s="190"/>
      <c r="AX324" s="191"/>
    </row>
    <row r="325" spans="1:50" hidden="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idden="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idden="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idden="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467</v>
      </c>
      <c r="AN328" s="149"/>
      <c r="AO328" s="149"/>
      <c r="AP328" s="145"/>
      <c r="AQ328" s="145" t="s">
        <v>355</v>
      </c>
      <c r="AR328" s="146"/>
      <c r="AS328" s="146"/>
      <c r="AT328" s="147"/>
      <c r="AU328" s="190" t="s">
        <v>380</v>
      </c>
      <c r="AV328" s="190"/>
      <c r="AW328" s="190"/>
      <c r="AX328" s="191"/>
    </row>
    <row r="329" spans="1:50" hidden="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idden="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idden="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idden="1" x14ac:dyDescent="0.15">
      <c r="A332" s="183"/>
      <c r="B332" s="180"/>
      <c r="C332" s="174"/>
      <c r="D332" s="180"/>
      <c r="E332" s="174"/>
      <c r="F332" s="175"/>
      <c r="G332" s="151" t="s">
        <v>381</v>
      </c>
      <c r="H332" s="124"/>
      <c r="I332" s="124"/>
      <c r="J332" s="124"/>
      <c r="K332" s="124"/>
      <c r="L332" s="124"/>
      <c r="M332" s="124"/>
      <c r="N332" s="124"/>
      <c r="O332" s="124"/>
      <c r="P332" s="125"/>
      <c r="Q332" s="153" t="s">
        <v>471</v>
      </c>
      <c r="R332" s="124"/>
      <c r="S332" s="124"/>
      <c r="T332" s="124"/>
      <c r="U332" s="124"/>
      <c r="V332" s="124"/>
      <c r="W332" s="124"/>
      <c r="X332" s="124"/>
      <c r="Y332" s="124"/>
      <c r="Z332" s="124"/>
      <c r="AA332" s="124"/>
      <c r="AB332" s="123" t="s">
        <v>472</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idden="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idden="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idden="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idden="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idden="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idden="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idden="1" x14ac:dyDescent="0.15">
      <c r="A339" s="183"/>
      <c r="B339" s="180"/>
      <c r="C339" s="174"/>
      <c r="D339" s="180"/>
      <c r="E339" s="174"/>
      <c r="F339" s="175"/>
      <c r="G339" s="151" t="s">
        <v>381</v>
      </c>
      <c r="H339" s="124"/>
      <c r="I339" s="124"/>
      <c r="J339" s="124"/>
      <c r="K339" s="124"/>
      <c r="L339" s="124"/>
      <c r="M339" s="124"/>
      <c r="N339" s="124"/>
      <c r="O339" s="124"/>
      <c r="P339" s="125"/>
      <c r="Q339" s="153" t="s">
        <v>471</v>
      </c>
      <c r="R339" s="124"/>
      <c r="S339" s="124"/>
      <c r="T339" s="124"/>
      <c r="U339" s="124"/>
      <c r="V339" s="124"/>
      <c r="W339" s="124"/>
      <c r="X339" s="124"/>
      <c r="Y339" s="124"/>
      <c r="Z339" s="124"/>
      <c r="AA339" s="124"/>
      <c r="AB339" s="123" t="s">
        <v>472</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idden="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idden="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idden="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idden="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idden="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idden="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idden="1" x14ac:dyDescent="0.15">
      <c r="A346" s="183"/>
      <c r="B346" s="180"/>
      <c r="C346" s="174"/>
      <c r="D346" s="180"/>
      <c r="E346" s="174"/>
      <c r="F346" s="175"/>
      <c r="G346" s="151" t="s">
        <v>381</v>
      </c>
      <c r="H346" s="124"/>
      <c r="I346" s="124"/>
      <c r="J346" s="124"/>
      <c r="K346" s="124"/>
      <c r="L346" s="124"/>
      <c r="M346" s="124"/>
      <c r="N346" s="124"/>
      <c r="O346" s="124"/>
      <c r="P346" s="125"/>
      <c r="Q346" s="153" t="s">
        <v>471</v>
      </c>
      <c r="R346" s="124"/>
      <c r="S346" s="124"/>
      <c r="T346" s="124"/>
      <c r="U346" s="124"/>
      <c r="V346" s="124"/>
      <c r="W346" s="124"/>
      <c r="X346" s="124"/>
      <c r="Y346" s="124"/>
      <c r="Z346" s="124"/>
      <c r="AA346" s="124"/>
      <c r="AB346" s="123" t="s">
        <v>472</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idden="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idden="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idden="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idden="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idden="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idden="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idden="1" x14ac:dyDescent="0.15">
      <c r="A353" s="183"/>
      <c r="B353" s="180"/>
      <c r="C353" s="174"/>
      <c r="D353" s="180"/>
      <c r="E353" s="174"/>
      <c r="F353" s="175"/>
      <c r="G353" s="151" t="s">
        <v>381</v>
      </c>
      <c r="H353" s="124"/>
      <c r="I353" s="124"/>
      <c r="J353" s="124"/>
      <c r="K353" s="124"/>
      <c r="L353" s="124"/>
      <c r="M353" s="124"/>
      <c r="N353" s="124"/>
      <c r="O353" s="124"/>
      <c r="P353" s="125"/>
      <c r="Q353" s="153" t="s">
        <v>471</v>
      </c>
      <c r="R353" s="124"/>
      <c r="S353" s="124"/>
      <c r="T353" s="124"/>
      <c r="U353" s="124"/>
      <c r="V353" s="124"/>
      <c r="W353" s="124"/>
      <c r="X353" s="124"/>
      <c r="Y353" s="124"/>
      <c r="Z353" s="124"/>
      <c r="AA353" s="124"/>
      <c r="AB353" s="123" t="s">
        <v>472</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idden="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idden="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idden="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idden="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idden="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idden="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idden="1" x14ac:dyDescent="0.15">
      <c r="A360" s="183"/>
      <c r="B360" s="180"/>
      <c r="C360" s="174"/>
      <c r="D360" s="180"/>
      <c r="E360" s="174"/>
      <c r="F360" s="175"/>
      <c r="G360" s="151" t="s">
        <v>381</v>
      </c>
      <c r="H360" s="124"/>
      <c r="I360" s="124"/>
      <c r="J360" s="124"/>
      <c r="K360" s="124"/>
      <c r="L360" s="124"/>
      <c r="M360" s="124"/>
      <c r="N360" s="124"/>
      <c r="O360" s="124"/>
      <c r="P360" s="125"/>
      <c r="Q360" s="153" t="s">
        <v>471</v>
      </c>
      <c r="R360" s="124"/>
      <c r="S360" s="124"/>
      <c r="T360" s="124"/>
      <c r="U360" s="124"/>
      <c r="V360" s="124"/>
      <c r="W360" s="124"/>
      <c r="X360" s="124"/>
      <c r="Y360" s="124"/>
      <c r="Z360" s="124"/>
      <c r="AA360" s="124"/>
      <c r="AB360" s="123" t="s">
        <v>472</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idden="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idden="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idden="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idden="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idden="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idden="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idden="1" x14ac:dyDescent="0.15">
      <c r="A367" s="183"/>
      <c r="B367" s="180"/>
      <c r="C367" s="174"/>
      <c r="D367" s="180"/>
      <c r="E367" s="116" t="s">
        <v>429</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idden="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14.25" hidden="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idden="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idden="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idden="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467</v>
      </c>
      <c r="AN372" s="149"/>
      <c r="AO372" s="149"/>
      <c r="AP372" s="145"/>
      <c r="AQ372" s="145" t="s">
        <v>355</v>
      </c>
      <c r="AR372" s="146"/>
      <c r="AS372" s="146"/>
      <c r="AT372" s="147"/>
      <c r="AU372" s="190" t="s">
        <v>380</v>
      </c>
      <c r="AV372" s="190"/>
      <c r="AW372" s="190"/>
      <c r="AX372" s="191"/>
    </row>
    <row r="373" spans="1:50" hidden="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idden="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idden="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idden="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467</v>
      </c>
      <c r="AN376" s="149"/>
      <c r="AO376" s="149"/>
      <c r="AP376" s="145"/>
      <c r="AQ376" s="145" t="s">
        <v>355</v>
      </c>
      <c r="AR376" s="146"/>
      <c r="AS376" s="146"/>
      <c r="AT376" s="147"/>
      <c r="AU376" s="190" t="s">
        <v>380</v>
      </c>
      <c r="AV376" s="190"/>
      <c r="AW376" s="190"/>
      <c r="AX376" s="191"/>
    </row>
    <row r="377" spans="1:50" hidden="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idden="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idden="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idden="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467</v>
      </c>
      <c r="AN380" s="149"/>
      <c r="AO380" s="149"/>
      <c r="AP380" s="145"/>
      <c r="AQ380" s="145" t="s">
        <v>355</v>
      </c>
      <c r="AR380" s="146"/>
      <c r="AS380" s="146"/>
      <c r="AT380" s="147"/>
      <c r="AU380" s="190" t="s">
        <v>380</v>
      </c>
      <c r="AV380" s="190"/>
      <c r="AW380" s="190"/>
      <c r="AX380" s="191"/>
    </row>
    <row r="381" spans="1:50" hidden="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idden="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idden="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idden="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467</v>
      </c>
      <c r="AN384" s="149"/>
      <c r="AO384" s="149"/>
      <c r="AP384" s="145"/>
      <c r="AQ384" s="145" t="s">
        <v>355</v>
      </c>
      <c r="AR384" s="146"/>
      <c r="AS384" s="146"/>
      <c r="AT384" s="147"/>
      <c r="AU384" s="190" t="s">
        <v>380</v>
      </c>
      <c r="AV384" s="190"/>
      <c r="AW384" s="190"/>
      <c r="AX384" s="191"/>
    </row>
    <row r="385" spans="1:50" hidden="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idden="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idden="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idden="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467</v>
      </c>
      <c r="AN388" s="149"/>
      <c r="AO388" s="149"/>
      <c r="AP388" s="145"/>
      <c r="AQ388" s="145" t="s">
        <v>355</v>
      </c>
      <c r="AR388" s="146"/>
      <c r="AS388" s="146"/>
      <c r="AT388" s="147"/>
      <c r="AU388" s="190" t="s">
        <v>380</v>
      </c>
      <c r="AV388" s="190"/>
      <c r="AW388" s="190"/>
      <c r="AX388" s="191"/>
    </row>
    <row r="389" spans="1:50" hidden="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idden="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idden="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idden="1" x14ac:dyDescent="0.15">
      <c r="A392" s="183"/>
      <c r="B392" s="180"/>
      <c r="C392" s="174"/>
      <c r="D392" s="180"/>
      <c r="E392" s="174"/>
      <c r="F392" s="175"/>
      <c r="G392" s="151" t="s">
        <v>381</v>
      </c>
      <c r="H392" s="124"/>
      <c r="I392" s="124"/>
      <c r="J392" s="124"/>
      <c r="K392" s="124"/>
      <c r="L392" s="124"/>
      <c r="M392" s="124"/>
      <c r="N392" s="124"/>
      <c r="O392" s="124"/>
      <c r="P392" s="125"/>
      <c r="Q392" s="153" t="s">
        <v>471</v>
      </c>
      <c r="R392" s="124"/>
      <c r="S392" s="124"/>
      <c r="T392" s="124"/>
      <c r="U392" s="124"/>
      <c r="V392" s="124"/>
      <c r="W392" s="124"/>
      <c r="X392" s="124"/>
      <c r="Y392" s="124"/>
      <c r="Z392" s="124"/>
      <c r="AA392" s="124"/>
      <c r="AB392" s="123" t="s">
        <v>472</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idden="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idden="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idden="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idden="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idden="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idden="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idden="1" x14ac:dyDescent="0.15">
      <c r="A399" s="183"/>
      <c r="B399" s="180"/>
      <c r="C399" s="174"/>
      <c r="D399" s="180"/>
      <c r="E399" s="174"/>
      <c r="F399" s="175"/>
      <c r="G399" s="151" t="s">
        <v>381</v>
      </c>
      <c r="H399" s="124"/>
      <c r="I399" s="124"/>
      <c r="J399" s="124"/>
      <c r="K399" s="124"/>
      <c r="L399" s="124"/>
      <c r="M399" s="124"/>
      <c r="N399" s="124"/>
      <c r="O399" s="124"/>
      <c r="P399" s="125"/>
      <c r="Q399" s="153" t="s">
        <v>471</v>
      </c>
      <c r="R399" s="124"/>
      <c r="S399" s="124"/>
      <c r="T399" s="124"/>
      <c r="U399" s="124"/>
      <c r="V399" s="124"/>
      <c r="W399" s="124"/>
      <c r="X399" s="124"/>
      <c r="Y399" s="124"/>
      <c r="Z399" s="124"/>
      <c r="AA399" s="124"/>
      <c r="AB399" s="123" t="s">
        <v>472</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idden="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idden="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idden="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idden="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idden="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idden="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idden="1" x14ac:dyDescent="0.15">
      <c r="A406" s="183"/>
      <c r="B406" s="180"/>
      <c r="C406" s="174"/>
      <c r="D406" s="180"/>
      <c r="E406" s="174"/>
      <c r="F406" s="175"/>
      <c r="G406" s="151" t="s">
        <v>381</v>
      </c>
      <c r="H406" s="124"/>
      <c r="I406" s="124"/>
      <c r="J406" s="124"/>
      <c r="K406" s="124"/>
      <c r="L406" s="124"/>
      <c r="M406" s="124"/>
      <c r="N406" s="124"/>
      <c r="O406" s="124"/>
      <c r="P406" s="125"/>
      <c r="Q406" s="153" t="s">
        <v>471</v>
      </c>
      <c r="R406" s="124"/>
      <c r="S406" s="124"/>
      <c r="T406" s="124"/>
      <c r="U406" s="124"/>
      <c r="V406" s="124"/>
      <c r="W406" s="124"/>
      <c r="X406" s="124"/>
      <c r="Y406" s="124"/>
      <c r="Z406" s="124"/>
      <c r="AA406" s="124"/>
      <c r="AB406" s="123" t="s">
        <v>472</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idden="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idden="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idden="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idden="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idden="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idden="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idden="1" x14ac:dyDescent="0.15">
      <c r="A413" s="183"/>
      <c r="B413" s="180"/>
      <c r="C413" s="174"/>
      <c r="D413" s="180"/>
      <c r="E413" s="174"/>
      <c r="F413" s="175"/>
      <c r="G413" s="151" t="s">
        <v>381</v>
      </c>
      <c r="H413" s="124"/>
      <c r="I413" s="124"/>
      <c r="J413" s="124"/>
      <c r="K413" s="124"/>
      <c r="L413" s="124"/>
      <c r="M413" s="124"/>
      <c r="N413" s="124"/>
      <c r="O413" s="124"/>
      <c r="P413" s="125"/>
      <c r="Q413" s="153" t="s">
        <v>471</v>
      </c>
      <c r="R413" s="124"/>
      <c r="S413" s="124"/>
      <c r="T413" s="124"/>
      <c r="U413" s="124"/>
      <c r="V413" s="124"/>
      <c r="W413" s="124"/>
      <c r="X413" s="124"/>
      <c r="Y413" s="124"/>
      <c r="Z413" s="124"/>
      <c r="AA413" s="124"/>
      <c r="AB413" s="123" t="s">
        <v>472</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idden="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idden="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idden="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idden="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idden="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idden="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idden="1" x14ac:dyDescent="0.15">
      <c r="A420" s="183"/>
      <c r="B420" s="180"/>
      <c r="C420" s="174"/>
      <c r="D420" s="180"/>
      <c r="E420" s="174"/>
      <c r="F420" s="175"/>
      <c r="G420" s="151" t="s">
        <v>381</v>
      </c>
      <c r="H420" s="124"/>
      <c r="I420" s="124"/>
      <c r="J420" s="124"/>
      <c r="K420" s="124"/>
      <c r="L420" s="124"/>
      <c r="M420" s="124"/>
      <c r="N420" s="124"/>
      <c r="O420" s="124"/>
      <c r="P420" s="125"/>
      <c r="Q420" s="153" t="s">
        <v>471</v>
      </c>
      <c r="R420" s="124"/>
      <c r="S420" s="124"/>
      <c r="T420" s="124"/>
      <c r="U420" s="124"/>
      <c r="V420" s="124"/>
      <c r="W420" s="124"/>
      <c r="X420" s="124"/>
      <c r="Y420" s="124"/>
      <c r="Z420" s="124"/>
      <c r="AA420" s="124"/>
      <c r="AB420" s="123" t="s">
        <v>472</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idden="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idden="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idden="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idden="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idden="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idden="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idden="1" x14ac:dyDescent="0.15">
      <c r="A427" s="183"/>
      <c r="B427" s="180"/>
      <c r="C427" s="174"/>
      <c r="D427" s="180"/>
      <c r="E427" s="116" t="s">
        <v>429</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idden="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idden="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0.75" customHeight="1" x14ac:dyDescent="0.15">
      <c r="A430" s="183"/>
      <c r="B430" s="180"/>
      <c r="C430" s="172" t="s">
        <v>368</v>
      </c>
      <c r="D430" s="930"/>
      <c r="E430" s="168" t="s">
        <v>388</v>
      </c>
      <c r="F430" s="169"/>
      <c r="G430" s="898" t="s">
        <v>384</v>
      </c>
      <c r="H430" s="117"/>
      <c r="I430" s="117"/>
      <c r="J430" s="899" t="s">
        <v>547</v>
      </c>
      <c r="K430" s="900"/>
      <c r="L430" s="900"/>
      <c r="M430" s="900"/>
      <c r="N430" s="900"/>
      <c r="O430" s="900"/>
      <c r="P430" s="900"/>
      <c r="Q430" s="900"/>
      <c r="R430" s="900"/>
      <c r="S430" s="900"/>
      <c r="T430" s="901"/>
      <c r="U430" s="588" t="s">
        <v>566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24.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467</v>
      </c>
      <c r="AJ431" s="211"/>
      <c r="AK431" s="211"/>
      <c r="AL431" s="153"/>
      <c r="AM431" s="211" t="s">
        <v>530</v>
      </c>
      <c r="AN431" s="211"/>
      <c r="AO431" s="211"/>
      <c r="AP431" s="153"/>
      <c r="AQ431" s="153" t="s">
        <v>355</v>
      </c>
      <c r="AR431" s="124"/>
      <c r="AS431" s="124"/>
      <c r="AT431" s="125"/>
      <c r="AU431" s="130" t="s">
        <v>253</v>
      </c>
      <c r="AV431" s="130"/>
      <c r="AW431" s="130"/>
      <c r="AX431" s="131"/>
    </row>
    <row r="432" spans="1:50" ht="24.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575</v>
      </c>
      <c r="AF432" s="194"/>
      <c r="AG432" s="127" t="s">
        <v>356</v>
      </c>
      <c r="AH432" s="128"/>
      <c r="AI432" s="150"/>
      <c r="AJ432" s="150"/>
      <c r="AK432" s="150"/>
      <c r="AL432" s="148"/>
      <c r="AM432" s="150"/>
      <c r="AN432" s="150"/>
      <c r="AO432" s="150"/>
      <c r="AP432" s="148"/>
      <c r="AQ432" s="590" t="s">
        <v>548</v>
      </c>
      <c r="AR432" s="194"/>
      <c r="AS432" s="127" t="s">
        <v>356</v>
      </c>
      <c r="AT432" s="128"/>
      <c r="AU432" s="194" t="s">
        <v>556</v>
      </c>
      <c r="AV432" s="194"/>
      <c r="AW432" s="127" t="s">
        <v>300</v>
      </c>
      <c r="AX432" s="189"/>
    </row>
    <row r="433" spans="1:50" ht="24.75" customHeight="1" x14ac:dyDescent="0.15">
      <c r="A433" s="183"/>
      <c r="B433" s="180"/>
      <c r="C433" s="174"/>
      <c r="D433" s="180"/>
      <c r="E433" s="336"/>
      <c r="F433" s="337"/>
      <c r="G433" s="98" t="s">
        <v>566</v>
      </c>
      <c r="H433" s="99"/>
      <c r="I433" s="99"/>
      <c r="J433" s="99"/>
      <c r="K433" s="99"/>
      <c r="L433" s="99"/>
      <c r="M433" s="99"/>
      <c r="N433" s="99"/>
      <c r="O433" s="99"/>
      <c r="P433" s="99"/>
      <c r="Q433" s="99"/>
      <c r="R433" s="99"/>
      <c r="S433" s="99"/>
      <c r="T433" s="99"/>
      <c r="U433" s="99"/>
      <c r="V433" s="99"/>
      <c r="W433" s="99"/>
      <c r="X433" s="100"/>
      <c r="Y433" s="195" t="s">
        <v>12</v>
      </c>
      <c r="Z433" s="196"/>
      <c r="AA433" s="197"/>
      <c r="AB433" s="207" t="s">
        <v>566</v>
      </c>
      <c r="AC433" s="207"/>
      <c r="AD433" s="207"/>
      <c r="AE433" s="334" t="s">
        <v>574</v>
      </c>
      <c r="AF433" s="201"/>
      <c r="AG433" s="201"/>
      <c r="AH433" s="201"/>
      <c r="AI433" s="334" t="s">
        <v>574</v>
      </c>
      <c r="AJ433" s="201"/>
      <c r="AK433" s="201"/>
      <c r="AL433" s="201"/>
      <c r="AM433" s="334" t="s">
        <v>556</v>
      </c>
      <c r="AN433" s="201"/>
      <c r="AO433" s="201"/>
      <c r="AP433" s="335"/>
      <c r="AQ433" s="334" t="s">
        <v>570</v>
      </c>
      <c r="AR433" s="201"/>
      <c r="AS433" s="201"/>
      <c r="AT433" s="335"/>
      <c r="AU433" s="201" t="s">
        <v>566</v>
      </c>
      <c r="AV433" s="201"/>
      <c r="AW433" s="201"/>
      <c r="AX433" s="202"/>
    </row>
    <row r="434" spans="1:50" ht="24.7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566</v>
      </c>
      <c r="AC434" s="199"/>
      <c r="AD434" s="199"/>
      <c r="AE434" s="334" t="s">
        <v>574</v>
      </c>
      <c r="AF434" s="201"/>
      <c r="AG434" s="201"/>
      <c r="AH434" s="335"/>
      <c r="AI434" s="334" t="s">
        <v>566</v>
      </c>
      <c r="AJ434" s="201"/>
      <c r="AK434" s="201"/>
      <c r="AL434" s="201"/>
      <c r="AM434" s="334" t="s">
        <v>558</v>
      </c>
      <c r="AN434" s="201"/>
      <c r="AO434" s="201"/>
      <c r="AP434" s="335"/>
      <c r="AQ434" s="334" t="s">
        <v>570</v>
      </c>
      <c r="AR434" s="201"/>
      <c r="AS434" s="201"/>
      <c r="AT434" s="335"/>
      <c r="AU434" s="201" t="s">
        <v>566</v>
      </c>
      <c r="AV434" s="201"/>
      <c r="AW434" s="201"/>
      <c r="AX434" s="202"/>
    </row>
    <row r="435" spans="1:50" ht="24.7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574</v>
      </c>
      <c r="AF435" s="201"/>
      <c r="AG435" s="201"/>
      <c r="AH435" s="335"/>
      <c r="AI435" s="334" t="s">
        <v>566</v>
      </c>
      <c r="AJ435" s="201"/>
      <c r="AK435" s="201"/>
      <c r="AL435" s="201"/>
      <c r="AM435" s="334" t="s">
        <v>570</v>
      </c>
      <c r="AN435" s="201"/>
      <c r="AO435" s="201"/>
      <c r="AP435" s="335"/>
      <c r="AQ435" s="334" t="s">
        <v>575</v>
      </c>
      <c r="AR435" s="201"/>
      <c r="AS435" s="201"/>
      <c r="AT435" s="335"/>
      <c r="AU435" s="201" t="s">
        <v>574</v>
      </c>
      <c r="AV435" s="201"/>
      <c r="AW435" s="201"/>
      <c r="AX435" s="202"/>
    </row>
    <row r="436" spans="1:50" hidden="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467</v>
      </c>
      <c r="AJ436" s="211"/>
      <c r="AK436" s="211"/>
      <c r="AL436" s="153"/>
      <c r="AM436" s="211" t="s">
        <v>530</v>
      </c>
      <c r="AN436" s="211"/>
      <c r="AO436" s="211"/>
      <c r="AP436" s="153"/>
      <c r="AQ436" s="153" t="s">
        <v>355</v>
      </c>
      <c r="AR436" s="124"/>
      <c r="AS436" s="124"/>
      <c r="AT436" s="125"/>
      <c r="AU436" s="130" t="s">
        <v>253</v>
      </c>
      <c r="AV436" s="130"/>
      <c r="AW436" s="130"/>
      <c r="AX436" s="131"/>
    </row>
    <row r="437" spans="1:50" hidden="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idden="1" x14ac:dyDescent="0.15">
      <c r="A438" s="183"/>
      <c r="B438" s="180"/>
      <c r="C438" s="174"/>
      <c r="D438" s="180"/>
      <c r="E438" s="336"/>
      <c r="F438" s="337"/>
      <c r="G438" s="98" t="s">
        <v>566</v>
      </c>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idden="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idden="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idden="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467</v>
      </c>
      <c r="AJ441" s="211"/>
      <c r="AK441" s="211"/>
      <c r="AL441" s="153"/>
      <c r="AM441" s="211" t="s">
        <v>530</v>
      </c>
      <c r="AN441" s="211"/>
      <c r="AO441" s="211"/>
      <c r="AP441" s="153"/>
      <c r="AQ441" s="153" t="s">
        <v>355</v>
      </c>
      <c r="AR441" s="124"/>
      <c r="AS441" s="124"/>
      <c r="AT441" s="125"/>
      <c r="AU441" s="130" t="s">
        <v>253</v>
      </c>
      <c r="AV441" s="130"/>
      <c r="AW441" s="130"/>
      <c r="AX441" s="131"/>
    </row>
    <row r="442" spans="1:50" hidden="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idden="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idden="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idden="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idden="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467</v>
      </c>
      <c r="AJ446" s="211"/>
      <c r="AK446" s="211"/>
      <c r="AL446" s="153"/>
      <c r="AM446" s="211" t="s">
        <v>530</v>
      </c>
      <c r="AN446" s="211"/>
      <c r="AO446" s="211"/>
      <c r="AP446" s="153"/>
      <c r="AQ446" s="153" t="s">
        <v>355</v>
      </c>
      <c r="AR446" s="124"/>
      <c r="AS446" s="124"/>
      <c r="AT446" s="125"/>
      <c r="AU446" s="130" t="s">
        <v>253</v>
      </c>
      <c r="AV446" s="130"/>
      <c r="AW446" s="130"/>
      <c r="AX446" s="131"/>
    </row>
    <row r="447" spans="1:50" hidden="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idden="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idden="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idden="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idden="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467</v>
      </c>
      <c r="AJ451" s="211"/>
      <c r="AK451" s="211"/>
      <c r="AL451" s="153"/>
      <c r="AM451" s="211" t="s">
        <v>530</v>
      </c>
      <c r="AN451" s="211"/>
      <c r="AO451" s="211"/>
      <c r="AP451" s="153"/>
      <c r="AQ451" s="153" t="s">
        <v>355</v>
      </c>
      <c r="AR451" s="124"/>
      <c r="AS451" s="124"/>
      <c r="AT451" s="125"/>
      <c r="AU451" s="130" t="s">
        <v>253</v>
      </c>
      <c r="AV451" s="130"/>
      <c r="AW451" s="130"/>
      <c r="AX451" s="131"/>
    </row>
    <row r="452" spans="1:50" hidden="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idden="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idden="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idden="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25.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467</v>
      </c>
      <c r="AJ456" s="211"/>
      <c r="AK456" s="211"/>
      <c r="AL456" s="153"/>
      <c r="AM456" s="211" t="s">
        <v>530</v>
      </c>
      <c r="AN456" s="211"/>
      <c r="AO456" s="211"/>
      <c r="AP456" s="153"/>
      <c r="AQ456" s="153" t="s">
        <v>355</v>
      </c>
      <c r="AR456" s="124"/>
      <c r="AS456" s="124"/>
      <c r="AT456" s="125"/>
      <c r="AU456" s="130" t="s">
        <v>253</v>
      </c>
      <c r="AV456" s="130"/>
      <c r="AW456" s="130"/>
      <c r="AX456" s="131"/>
    </row>
    <row r="457" spans="1:50" ht="25.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574</v>
      </c>
      <c r="AF457" s="194"/>
      <c r="AG457" s="127" t="s">
        <v>356</v>
      </c>
      <c r="AH457" s="128"/>
      <c r="AI457" s="150"/>
      <c r="AJ457" s="150"/>
      <c r="AK457" s="150"/>
      <c r="AL457" s="148"/>
      <c r="AM457" s="150"/>
      <c r="AN457" s="150"/>
      <c r="AO457" s="150"/>
      <c r="AP457" s="148"/>
      <c r="AQ457" s="590" t="s">
        <v>570</v>
      </c>
      <c r="AR457" s="194"/>
      <c r="AS457" s="127" t="s">
        <v>356</v>
      </c>
      <c r="AT457" s="128"/>
      <c r="AU457" s="194" t="s">
        <v>556</v>
      </c>
      <c r="AV457" s="194"/>
      <c r="AW457" s="127" t="s">
        <v>300</v>
      </c>
      <c r="AX457" s="189"/>
    </row>
    <row r="458" spans="1:50" ht="25.5" customHeight="1" x14ac:dyDescent="0.15">
      <c r="A458" s="183"/>
      <c r="B458" s="180"/>
      <c r="C458" s="174"/>
      <c r="D458" s="180"/>
      <c r="E458" s="336"/>
      <c r="F458" s="337"/>
      <c r="G458" s="98" t="s">
        <v>574</v>
      </c>
      <c r="H458" s="99"/>
      <c r="I458" s="99"/>
      <c r="J458" s="99"/>
      <c r="K458" s="99"/>
      <c r="L458" s="99"/>
      <c r="M458" s="99"/>
      <c r="N458" s="99"/>
      <c r="O458" s="99"/>
      <c r="P458" s="99"/>
      <c r="Q458" s="99"/>
      <c r="R458" s="99"/>
      <c r="S458" s="99"/>
      <c r="T458" s="99"/>
      <c r="U458" s="99"/>
      <c r="V458" s="99"/>
      <c r="W458" s="99"/>
      <c r="X458" s="100"/>
      <c r="Y458" s="195" t="s">
        <v>12</v>
      </c>
      <c r="Z458" s="196"/>
      <c r="AA458" s="197"/>
      <c r="AB458" s="207" t="s">
        <v>574</v>
      </c>
      <c r="AC458" s="207"/>
      <c r="AD458" s="207"/>
      <c r="AE458" s="334" t="s">
        <v>556</v>
      </c>
      <c r="AF458" s="201"/>
      <c r="AG458" s="201"/>
      <c r="AH458" s="201"/>
      <c r="AI458" s="334" t="s">
        <v>566</v>
      </c>
      <c r="AJ458" s="201"/>
      <c r="AK458" s="201"/>
      <c r="AL458" s="201"/>
      <c r="AM458" s="334" t="s">
        <v>560</v>
      </c>
      <c r="AN458" s="201"/>
      <c r="AO458" s="201"/>
      <c r="AP458" s="335"/>
      <c r="AQ458" s="334" t="s">
        <v>570</v>
      </c>
      <c r="AR458" s="201"/>
      <c r="AS458" s="201"/>
      <c r="AT458" s="335"/>
      <c r="AU458" s="201" t="s">
        <v>566</v>
      </c>
      <c r="AV458" s="201"/>
      <c r="AW458" s="201"/>
      <c r="AX458" s="202"/>
    </row>
    <row r="459" spans="1:50" ht="25.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574</v>
      </c>
      <c r="AC459" s="199"/>
      <c r="AD459" s="199"/>
      <c r="AE459" s="334" t="s">
        <v>558</v>
      </c>
      <c r="AF459" s="201"/>
      <c r="AG459" s="201"/>
      <c r="AH459" s="335"/>
      <c r="AI459" s="334" t="s">
        <v>574</v>
      </c>
      <c r="AJ459" s="201"/>
      <c r="AK459" s="201"/>
      <c r="AL459" s="201"/>
      <c r="AM459" s="334" t="s">
        <v>570</v>
      </c>
      <c r="AN459" s="201"/>
      <c r="AO459" s="201"/>
      <c r="AP459" s="335"/>
      <c r="AQ459" s="334" t="s">
        <v>570</v>
      </c>
      <c r="AR459" s="201"/>
      <c r="AS459" s="201"/>
      <c r="AT459" s="335"/>
      <c r="AU459" s="201" t="s">
        <v>566</v>
      </c>
      <c r="AV459" s="201"/>
      <c r="AW459" s="201"/>
      <c r="AX459" s="202"/>
    </row>
    <row r="460" spans="1:50" ht="25.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566</v>
      </c>
      <c r="AF460" s="201"/>
      <c r="AG460" s="201"/>
      <c r="AH460" s="335"/>
      <c r="AI460" s="334" t="s">
        <v>570</v>
      </c>
      <c r="AJ460" s="201"/>
      <c r="AK460" s="201"/>
      <c r="AL460" s="201"/>
      <c r="AM460" s="334" t="s">
        <v>548</v>
      </c>
      <c r="AN460" s="201"/>
      <c r="AO460" s="201"/>
      <c r="AP460" s="335"/>
      <c r="AQ460" s="334" t="s">
        <v>574</v>
      </c>
      <c r="AR460" s="201"/>
      <c r="AS460" s="201"/>
      <c r="AT460" s="335"/>
      <c r="AU460" s="201" t="s">
        <v>574</v>
      </c>
      <c r="AV460" s="201"/>
      <c r="AW460" s="201"/>
      <c r="AX460" s="202"/>
    </row>
    <row r="461" spans="1:50" hidden="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467</v>
      </c>
      <c r="AJ461" s="211"/>
      <c r="AK461" s="211"/>
      <c r="AL461" s="153"/>
      <c r="AM461" s="211" t="s">
        <v>530</v>
      </c>
      <c r="AN461" s="211"/>
      <c r="AO461" s="211"/>
      <c r="AP461" s="153"/>
      <c r="AQ461" s="153" t="s">
        <v>355</v>
      </c>
      <c r="AR461" s="124"/>
      <c r="AS461" s="124"/>
      <c r="AT461" s="125"/>
      <c r="AU461" s="130" t="s">
        <v>253</v>
      </c>
      <c r="AV461" s="130"/>
      <c r="AW461" s="130"/>
      <c r="AX461" s="131"/>
    </row>
    <row r="462" spans="1:50" hidden="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idden="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idden="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idden="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idden="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467</v>
      </c>
      <c r="AJ466" s="211"/>
      <c r="AK466" s="211"/>
      <c r="AL466" s="153"/>
      <c r="AM466" s="211" t="s">
        <v>530</v>
      </c>
      <c r="AN466" s="211"/>
      <c r="AO466" s="211"/>
      <c r="AP466" s="153"/>
      <c r="AQ466" s="153" t="s">
        <v>355</v>
      </c>
      <c r="AR466" s="124"/>
      <c r="AS466" s="124"/>
      <c r="AT466" s="125"/>
      <c r="AU466" s="130" t="s">
        <v>253</v>
      </c>
      <c r="AV466" s="130"/>
      <c r="AW466" s="130"/>
      <c r="AX466" s="131"/>
    </row>
    <row r="467" spans="1:50" hidden="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idden="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idden="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idden="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idden="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467</v>
      </c>
      <c r="AJ471" s="211"/>
      <c r="AK471" s="211"/>
      <c r="AL471" s="153"/>
      <c r="AM471" s="211" t="s">
        <v>530</v>
      </c>
      <c r="AN471" s="211"/>
      <c r="AO471" s="211"/>
      <c r="AP471" s="153"/>
      <c r="AQ471" s="153" t="s">
        <v>355</v>
      </c>
      <c r="AR471" s="124"/>
      <c r="AS471" s="124"/>
      <c r="AT471" s="125"/>
      <c r="AU471" s="130" t="s">
        <v>253</v>
      </c>
      <c r="AV471" s="130"/>
      <c r="AW471" s="130"/>
      <c r="AX471" s="131"/>
    </row>
    <row r="472" spans="1:50" hidden="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idden="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idden="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idden="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idden="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467</v>
      </c>
      <c r="AJ476" s="211"/>
      <c r="AK476" s="211"/>
      <c r="AL476" s="153"/>
      <c r="AM476" s="211" t="s">
        <v>530</v>
      </c>
      <c r="AN476" s="211"/>
      <c r="AO476" s="211"/>
      <c r="AP476" s="153"/>
      <c r="AQ476" s="153" t="s">
        <v>355</v>
      </c>
      <c r="AR476" s="124"/>
      <c r="AS476" s="124"/>
      <c r="AT476" s="125"/>
      <c r="AU476" s="130" t="s">
        <v>253</v>
      </c>
      <c r="AV476" s="130"/>
      <c r="AW476" s="130"/>
      <c r="AX476" s="131"/>
    </row>
    <row r="477" spans="1:50" hidden="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idden="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idden="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idden="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7"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30" customHeight="1" x14ac:dyDescent="0.15">
      <c r="A482" s="183"/>
      <c r="B482" s="180"/>
      <c r="C482" s="174"/>
      <c r="D482" s="180"/>
      <c r="E482" s="119" t="s">
        <v>574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30"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idden="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idden="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467</v>
      </c>
      <c r="AJ485" s="211"/>
      <c r="AK485" s="211"/>
      <c r="AL485" s="153"/>
      <c r="AM485" s="211" t="s">
        <v>530</v>
      </c>
      <c r="AN485" s="211"/>
      <c r="AO485" s="211"/>
      <c r="AP485" s="153"/>
      <c r="AQ485" s="153" t="s">
        <v>355</v>
      </c>
      <c r="AR485" s="124"/>
      <c r="AS485" s="124"/>
      <c r="AT485" s="125"/>
      <c r="AU485" s="130" t="s">
        <v>253</v>
      </c>
      <c r="AV485" s="130"/>
      <c r="AW485" s="130"/>
      <c r="AX485" s="131"/>
    </row>
    <row r="486" spans="1:50" hidden="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idden="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idden="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idden="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idden="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467</v>
      </c>
      <c r="AJ490" s="211"/>
      <c r="AK490" s="211"/>
      <c r="AL490" s="153"/>
      <c r="AM490" s="211" t="s">
        <v>530</v>
      </c>
      <c r="AN490" s="211"/>
      <c r="AO490" s="211"/>
      <c r="AP490" s="153"/>
      <c r="AQ490" s="153" t="s">
        <v>355</v>
      </c>
      <c r="AR490" s="124"/>
      <c r="AS490" s="124"/>
      <c r="AT490" s="125"/>
      <c r="AU490" s="130" t="s">
        <v>253</v>
      </c>
      <c r="AV490" s="130"/>
      <c r="AW490" s="130"/>
      <c r="AX490" s="131"/>
    </row>
    <row r="491" spans="1:50" hidden="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idden="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idden="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idden="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idden="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467</v>
      </c>
      <c r="AJ495" s="211"/>
      <c r="AK495" s="211"/>
      <c r="AL495" s="153"/>
      <c r="AM495" s="211" t="s">
        <v>530</v>
      </c>
      <c r="AN495" s="211"/>
      <c r="AO495" s="211"/>
      <c r="AP495" s="153"/>
      <c r="AQ495" s="153" t="s">
        <v>355</v>
      </c>
      <c r="AR495" s="124"/>
      <c r="AS495" s="124"/>
      <c r="AT495" s="125"/>
      <c r="AU495" s="130" t="s">
        <v>253</v>
      </c>
      <c r="AV495" s="130"/>
      <c r="AW495" s="130"/>
      <c r="AX495" s="131"/>
    </row>
    <row r="496" spans="1:50" hidden="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idden="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idden="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idden="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idden="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467</v>
      </c>
      <c r="AJ500" s="211"/>
      <c r="AK500" s="211"/>
      <c r="AL500" s="153"/>
      <c r="AM500" s="211" t="s">
        <v>530</v>
      </c>
      <c r="AN500" s="211"/>
      <c r="AO500" s="211"/>
      <c r="AP500" s="153"/>
      <c r="AQ500" s="153" t="s">
        <v>355</v>
      </c>
      <c r="AR500" s="124"/>
      <c r="AS500" s="124"/>
      <c r="AT500" s="125"/>
      <c r="AU500" s="130" t="s">
        <v>253</v>
      </c>
      <c r="AV500" s="130"/>
      <c r="AW500" s="130"/>
      <c r="AX500" s="131"/>
    </row>
    <row r="501" spans="1:50" hidden="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idden="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idden="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idden="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idden="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467</v>
      </c>
      <c r="AJ505" s="211"/>
      <c r="AK505" s="211"/>
      <c r="AL505" s="153"/>
      <c r="AM505" s="211" t="s">
        <v>530</v>
      </c>
      <c r="AN505" s="211"/>
      <c r="AO505" s="211"/>
      <c r="AP505" s="153"/>
      <c r="AQ505" s="153" t="s">
        <v>355</v>
      </c>
      <c r="AR505" s="124"/>
      <c r="AS505" s="124"/>
      <c r="AT505" s="125"/>
      <c r="AU505" s="130" t="s">
        <v>253</v>
      </c>
      <c r="AV505" s="130"/>
      <c r="AW505" s="130"/>
      <c r="AX505" s="131"/>
    </row>
    <row r="506" spans="1:50" hidden="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idden="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idden="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idden="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idden="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467</v>
      </c>
      <c r="AJ510" s="211"/>
      <c r="AK510" s="211"/>
      <c r="AL510" s="153"/>
      <c r="AM510" s="211" t="s">
        <v>530</v>
      </c>
      <c r="AN510" s="211"/>
      <c r="AO510" s="211"/>
      <c r="AP510" s="153"/>
      <c r="AQ510" s="153" t="s">
        <v>355</v>
      </c>
      <c r="AR510" s="124"/>
      <c r="AS510" s="124"/>
      <c r="AT510" s="125"/>
      <c r="AU510" s="130" t="s">
        <v>253</v>
      </c>
      <c r="AV510" s="130"/>
      <c r="AW510" s="130"/>
      <c r="AX510" s="131"/>
    </row>
    <row r="511" spans="1:50" hidden="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idden="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idden="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idden="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idden="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467</v>
      </c>
      <c r="AJ515" s="211"/>
      <c r="AK515" s="211"/>
      <c r="AL515" s="153"/>
      <c r="AM515" s="211" t="s">
        <v>530</v>
      </c>
      <c r="AN515" s="211"/>
      <c r="AO515" s="211"/>
      <c r="AP515" s="153"/>
      <c r="AQ515" s="153" t="s">
        <v>355</v>
      </c>
      <c r="AR515" s="124"/>
      <c r="AS515" s="124"/>
      <c r="AT515" s="125"/>
      <c r="AU515" s="130" t="s">
        <v>253</v>
      </c>
      <c r="AV515" s="130"/>
      <c r="AW515" s="130"/>
      <c r="AX515" s="131"/>
    </row>
    <row r="516" spans="1:50" hidden="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idden="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idden="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idden="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idden="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467</v>
      </c>
      <c r="AJ520" s="211"/>
      <c r="AK520" s="211"/>
      <c r="AL520" s="153"/>
      <c r="AM520" s="211" t="s">
        <v>530</v>
      </c>
      <c r="AN520" s="211"/>
      <c r="AO520" s="211"/>
      <c r="AP520" s="153"/>
      <c r="AQ520" s="153" t="s">
        <v>355</v>
      </c>
      <c r="AR520" s="124"/>
      <c r="AS520" s="124"/>
      <c r="AT520" s="125"/>
      <c r="AU520" s="130" t="s">
        <v>253</v>
      </c>
      <c r="AV520" s="130"/>
      <c r="AW520" s="130"/>
      <c r="AX520" s="131"/>
    </row>
    <row r="521" spans="1:50" hidden="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idden="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idden="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idden="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idden="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467</v>
      </c>
      <c r="AJ525" s="211"/>
      <c r="AK525" s="211"/>
      <c r="AL525" s="153"/>
      <c r="AM525" s="211" t="s">
        <v>530</v>
      </c>
      <c r="AN525" s="211"/>
      <c r="AO525" s="211"/>
      <c r="AP525" s="153"/>
      <c r="AQ525" s="153" t="s">
        <v>355</v>
      </c>
      <c r="AR525" s="124"/>
      <c r="AS525" s="124"/>
      <c r="AT525" s="125"/>
      <c r="AU525" s="130" t="s">
        <v>253</v>
      </c>
      <c r="AV525" s="130"/>
      <c r="AW525" s="130"/>
      <c r="AX525" s="131"/>
    </row>
    <row r="526" spans="1:50" hidden="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idden="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idden="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idden="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idden="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467</v>
      </c>
      <c r="AJ530" s="211"/>
      <c r="AK530" s="211"/>
      <c r="AL530" s="153"/>
      <c r="AM530" s="211" t="s">
        <v>530</v>
      </c>
      <c r="AN530" s="211"/>
      <c r="AO530" s="211"/>
      <c r="AP530" s="153"/>
      <c r="AQ530" s="153" t="s">
        <v>355</v>
      </c>
      <c r="AR530" s="124"/>
      <c r="AS530" s="124"/>
      <c r="AT530" s="125"/>
      <c r="AU530" s="130" t="s">
        <v>253</v>
      </c>
      <c r="AV530" s="130"/>
      <c r="AW530" s="130"/>
      <c r="AX530" s="131"/>
    </row>
    <row r="531" spans="1:50" hidden="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idden="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idden="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idden="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idden="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idden="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idden="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idden="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idden="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467</v>
      </c>
      <c r="AJ539" s="211"/>
      <c r="AK539" s="211"/>
      <c r="AL539" s="153"/>
      <c r="AM539" s="211" t="s">
        <v>530</v>
      </c>
      <c r="AN539" s="211"/>
      <c r="AO539" s="211"/>
      <c r="AP539" s="153"/>
      <c r="AQ539" s="153" t="s">
        <v>355</v>
      </c>
      <c r="AR539" s="124"/>
      <c r="AS539" s="124"/>
      <c r="AT539" s="125"/>
      <c r="AU539" s="130" t="s">
        <v>253</v>
      </c>
      <c r="AV539" s="130"/>
      <c r="AW539" s="130"/>
      <c r="AX539" s="131"/>
    </row>
    <row r="540" spans="1:50" hidden="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idden="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idden="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idden="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idden="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467</v>
      </c>
      <c r="AJ544" s="211"/>
      <c r="AK544" s="211"/>
      <c r="AL544" s="153"/>
      <c r="AM544" s="211" t="s">
        <v>530</v>
      </c>
      <c r="AN544" s="211"/>
      <c r="AO544" s="211"/>
      <c r="AP544" s="153"/>
      <c r="AQ544" s="153" t="s">
        <v>355</v>
      </c>
      <c r="AR544" s="124"/>
      <c r="AS544" s="124"/>
      <c r="AT544" s="125"/>
      <c r="AU544" s="130" t="s">
        <v>253</v>
      </c>
      <c r="AV544" s="130"/>
      <c r="AW544" s="130"/>
      <c r="AX544" s="131"/>
    </row>
    <row r="545" spans="1:50" hidden="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idden="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idden="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idden="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idden="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467</v>
      </c>
      <c r="AJ549" s="211"/>
      <c r="AK549" s="211"/>
      <c r="AL549" s="153"/>
      <c r="AM549" s="211" t="s">
        <v>530</v>
      </c>
      <c r="AN549" s="211"/>
      <c r="AO549" s="211"/>
      <c r="AP549" s="153"/>
      <c r="AQ549" s="153" t="s">
        <v>355</v>
      </c>
      <c r="AR549" s="124"/>
      <c r="AS549" s="124"/>
      <c r="AT549" s="125"/>
      <c r="AU549" s="130" t="s">
        <v>253</v>
      </c>
      <c r="AV549" s="130"/>
      <c r="AW549" s="130"/>
      <c r="AX549" s="131"/>
    </row>
    <row r="550" spans="1:50" hidden="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idden="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idden="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idden="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idden="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467</v>
      </c>
      <c r="AJ554" s="211"/>
      <c r="AK554" s="211"/>
      <c r="AL554" s="153"/>
      <c r="AM554" s="211" t="s">
        <v>530</v>
      </c>
      <c r="AN554" s="211"/>
      <c r="AO554" s="211"/>
      <c r="AP554" s="153"/>
      <c r="AQ554" s="153" t="s">
        <v>355</v>
      </c>
      <c r="AR554" s="124"/>
      <c r="AS554" s="124"/>
      <c r="AT554" s="125"/>
      <c r="AU554" s="130" t="s">
        <v>253</v>
      </c>
      <c r="AV554" s="130"/>
      <c r="AW554" s="130"/>
      <c r="AX554" s="131"/>
    </row>
    <row r="555" spans="1:50" hidden="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idden="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idden="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idden="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idden="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467</v>
      </c>
      <c r="AJ559" s="211"/>
      <c r="AK559" s="211"/>
      <c r="AL559" s="153"/>
      <c r="AM559" s="211" t="s">
        <v>530</v>
      </c>
      <c r="AN559" s="211"/>
      <c r="AO559" s="211"/>
      <c r="AP559" s="153"/>
      <c r="AQ559" s="153" t="s">
        <v>355</v>
      </c>
      <c r="AR559" s="124"/>
      <c r="AS559" s="124"/>
      <c r="AT559" s="125"/>
      <c r="AU559" s="130" t="s">
        <v>253</v>
      </c>
      <c r="AV559" s="130"/>
      <c r="AW559" s="130"/>
      <c r="AX559" s="131"/>
    </row>
    <row r="560" spans="1:50" hidden="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idden="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idden="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idden="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idden="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467</v>
      </c>
      <c r="AJ564" s="211"/>
      <c r="AK564" s="211"/>
      <c r="AL564" s="153"/>
      <c r="AM564" s="211" t="s">
        <v>530</v>
      </c>
      <c r="AN564" s="211"/>
      <c r="AO564" s="211"/>
      <c r="AP564" s="153"/>
      <c r="AQ564" s="153" t="s">
        <v>355</v>
      </c>
      <c r="AR564" s="124"/>
      <c r="AS564" s="124"/>
      <c r="AT564" s="125"/>
      <c r="AU564" s="130" t="s">
        <v>253</v>
      </c>
      <c r="AV564" s="130"/>
      <c r="AW564" s="130"/>
      <c r="AX564" s="131"/>
    </row>
    <row r="565" spans="1:50" hidden="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idden="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idden="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idden="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idden="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467</v>
      </c>
      <c r="AJ569" s="211"/>
      <c r="AK569" s="211"/>
      <c r="AL569" s="153"/>
      <c r="AM569" s="211" t="s">
        <v>530</v>
      </c>
      <c r="AN569" s="211"/>
      <c r="AO569" s="211"/>
      <c r="AP569" s="153"/>
      <c r="AQ569" s="153" t="s">
        <v>355</v>
      </c>
      <c r="AR569" s="124"/>
      <c r="AS569" s="124"/>
      <c r="AT569" s="125"/>
      <c r="AU569" s="130" t="s">
        <v>253</v>
      </c>
      <c r="AV569" s="130"/>
      <c r="AW569" s="130"/>
      <c r="AX569" s="131"/>
    </row>
    <row r="570" spans="1:50" hidden="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idden="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idden="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idden="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idden="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467</v>
      </c>
      <c r="AJ574" s="211"/>
      <c r="AK574" s="211"/>
      <c r="AL574" s="153"/>
      <c r="AM574" s="211" t="s">
        <v>530</v>
      </c>
      <c r="AN574" s="211"/>
      <c r="AO574" s="211"/>
      <c r="AP574" s="153"/>
      <c r="AQ574" s="153" t="s">
        <v>355</v>
      </c>
      <c r="AR574" s="124"/>
      <c r="AS574" s="124"/>
      <c r="AT574" s="125"/>
      <c r="AU574" s="130" t="s">
        <v>253</v>
      </c>
      <c r="AV574" s="130"/>
      <c r="AW574" s="130"/>
      <c r="AX574" s="131"/>
    </row>
    <row r="575" spans="1:50" hidden="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idden="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idden="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idden="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idden="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467</v>
      </c>
      <c r="AJ579" s="211"/>
      <c r="AK579" s="211"/>
      <c r="AL579" s="153"/>
      <c r="AM579" s="211" t="s">
        <v>530</v>
      </c>
      <c r="AN579" s="211"/>
      <c r="AO579" s="211"/>
      <c r="AP579" s="153"/>
      <c r="AQ579" s="153" t="s">
        <v>355</v>
      </c>
      <c r="AR579" s="124"/>
      <c r="AS579" s="124"/>
      <c r="AT579" s="125"/>
      <c r="AU579" s="130" t="s">
        <v>253</v>
      </c>
      <c r="AV579" s="130"/>
      <c r="AW579" s="130"/>
      <c r="AX579" s="131"/>
    </row>
    <row r="580" spans="1:50" hidden="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idden="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idden="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idden="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idden="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467</v>
      </c>
      <c r="AJ584" s="211"/>
      <c r="AK584" s="211"/>
      <c r="AL584" s="153"/>
      <c r="AM584" s="211" t="s">
        <v>530</v>
      </c>
      <c r="AN584" s="211"/>
      <c r="AO584" s="211"/>
      <c r="AP584" s="153"/>
      <c r="AQ584" s="153" t="s">
        <v>355</v>
      </c>
      <c r="AR584" s="124"/>
      <c r="AS584" s="124"/>
      <c r="AT584" s="125"/>
      <c r="AU584" s="130" t="s">
        <v>253</v>
      </c>
      <c r="AV584" s="130"/>
      <c r="AW584" s="130"/>
      <c r="AX584" s="131"/>
    </row>
    <row r="585" spans="1:50" hidden="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idden="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idden="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idden="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idden="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idden="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idden="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idden="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idden="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467</v>
      </c>
      <c r="AJ593" s="211"/>
      <c r="AK593" s="211"/>
      <c r="AL593" s="153"/>
      <c r="AM593" s="211" t="s">
        <v>530</v>
      </c>
      <c r="AN593" s="211"/>
      <c r="AO593" s="211"/>
      <c r="AP593" s="153"/>
      <c r="AQ593" s="153" t="s">
        <v>355</v>
      </c>
      <c r="AR593" s="124"/>
      <c r="AS593" s="124"/>
      <c r="AT593" s="125"/>
      <c r="AU593" s="130" t="s">
        <v>253</v>
      </c>
      <c r="AV593" s="130"/>
      <c r="AW593" s="130"/>
      <c r="AX593" s="131"/>
    </row>
    <row r="594" spans="1:50" hidden="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idden="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idden="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idden="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idden="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467</v>
      </c>
      <c r="AJ598" s="211"/>
      <c r="AK598" s="211"/>
      <c r="AL598" s="153"/>
      <c r="AM598" s="211" t="s">
        <v>530</v>
      </c>
      <c r="AN598" s="211"/>
      <c r="AO598" s="211"/>
      <c r="AP598" s="153"/>
      <c r="AQ598" s="153" t="s">
        <v>355</v>
      </c>
      <c r="AR598" s="124"/>
      <c r="AS598" s="124"/>
      <c r="AT598" s="125"/>
      <c r="AU598" s="130" t="s">
        <v>253</v>
      </c>
      <c r="AV598" s="130"/>
      <c r="AW598" s="130"/>
      <c r="AX598" s="131"/>
    </row>
    <row r="599" spans="1:50" hidden="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idden="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idden="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idden="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idden="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467</v>
      </c>
      <c r="AJ603" s="211"/>
      <c r="AK603" s="211"/>
      <c r="AL603" s="153"/>
      <c r="AM603" s="211" t="s">
        <v>530</v>
      </c>
      <c r="AN603" s="211"/>
      <c r="AO603" s="211"/>
      <c r="AP603" s="153"/>
      <c r="AQ603" s="153" t="s">
        <v>355</v>
      </c>
      <c r="AR603" s="124"/>
      <c r="AS603" s="124"/>
      <c r="AT603" s="125"/>
      <c r="AU603" s="130" t="s">
        <v>253</v>
      </c>
      <c r="AV603" s="130"/>
      <c r="AW603" s="130"/>
      <c r="AX603" s="131"/>
    </row>
    <row r="604" spans="1:50" hidden="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idden="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idden="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idden="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idden="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467</v>
      </c>
      <c r="AJ608" s="211"/>
      <c r="AK608" s="211"/>
      <c r="AL608" s="153"/>
      <c r="AM608" s="211" t="s">
        <v>530</v>
      </c>
      <c r="AN608" s="211"/>
      <c r="AO608" s="211"/>
      <c r="AP608" s="153"/>
      <c r="AQ608" s="153" t="s">
        <v>355</v>
      </c>
      <c r="AR608" s="124"/>
      <c r="AS608" s="124"/>
      <c r="AT608" s="125"/>
      <c r="AU608" s="130" t="s">
        <v>253</v>
      </c>
      <c r="AV608" s="130"/>
      <c r="AW608" s="130"/>
      <c r="AX608" s="131"/>
    </row>
    <row r="609" spans="1:50" hidden="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idden="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idden="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idden="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idden="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467</v>
      </c>
      <c r="AJ613" s="211"/>
      <c r="AK613" s="211"/>
      <c r="AL613" s="153"/>
      <c r="AM613" s="211" t="s">
        <v>530</v>
      </c>
      <c r="AN613" s="211"/>
      <c r="AO613" s="211"/>
      <c r="AP613" s="153"/>
      <c r="AQ613" s="153" t="s">
        <v>355</v>
      </c>
      <c r="AR613" s="124"/>
      <c r="AS613" s="124"/>
      <c r="AT613" s="125"/>
      <c r="AU613" s="130" t="s">
        <v>253</v>
      </c>
      <c r="AV613" s="130"/>
      <c r="AW613" s="130"/>
      <c r="AX613" s="131"/>
    </row>
    <row r="614" spans="1:50" hidden="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idden="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idden="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idden="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idden="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467</v>
      </c>
      <c r="AJ618" s="211"/>
      <c r="AK618" s="211"/>
      <c r="AL618" s="153"/>
      <c r="AM618" s="211" t="s">
        <v>530</v>
      </c>
      <c r="AN618" s="211"/>
      <c r="AO618" s="211"/>
      <c r="AP618" s="153"/>
      <c r="AQ618" s="153" t="s">
        <v>355</v>
      </c>
      <c r="AR618" s="124"/>
      <c r="AS618" s="124"/>
      <c r="AT618" s="125"/>
      <c r="AU618" s="130" t="s">
        <v>253</v>
      </c>
      <c r="AV618" s="130"/>
      <c r="AW618" s="130"/>
      <c r="AX618" s="131"/>
    </row>
    <row r="619" spans="1:50" hidden="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idden="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idden="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idden="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idden="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467</v>
      </c>
      <c r="AJ623" s="211"/>
      <c r="AK623" s="211"/>
      <c r="AL623" s="153"/>
      <c r="AM623" s="211" t="s">
        <v>530</v>
      </c>
      <c r="AN623" s="211"/>
      <c r="AO623" s="211"/>
      <c r="AP623" s="153"/>
      <c r="AQ623" s="153" t="s">
        <v>355</v>
      </c>
      <c r="AR623" s="124"/>
      <c r="AS623" s="124"/>
      <c r="AT623" s="125"/>
      <c r="AU623" s="130" t="s">
        <v>253</v>
      </c>
      <c r="AV623" s="130"/>
      <c r="AW623" s="130"/>
      <c r="AX623" s="131"/>
    </row>
    <row r="624" spans="1:50" hidden="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idden="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idden="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idden="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idden="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467</v>
      </c>
      <c r="AJ628" s="211"/>
      <c r="AK628" s="211"/>
      <c r="AL628" s="153"/>
      <c r="AM628" s="211" t="s">
        <v>530</v>
      </c>
      <c r="AN628" s="211"/>
      <c r="AO628" s="211"/>
      <c r="AP628" s="153"/>
      <c r="AQ628" s="153" t="s">
        <v>355</v>
      </c>
      <c r="AR628" s="124"/>
      <c r="AS628" s="124"/>
      <c r="AT628" s="125"/>
      <c r="AU628" s="130" t="s">
        <v>253</v>
      </c>
      <c r="AV628" s="130"/>
      <c r="AW628" s="130"/>
      <c r="AX628" s="131"/>
    </row>
    <row r="629" spans="1:50" hidden="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idden="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idden="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idden="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idden="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467</v>
      </c>
      <c r="AJ633" s="211"/>
      <c r="AK633" s="211"/>
      <c r="AL633" s="153"/>
      <c r="AM633" s="211" t="s">
        <v>530</v>
      </c>
      <c r="AN633" s="211"/>
      <c r="AO633" s="211"/>
      <c r="AP633" s="153"/>
      <c r="AQ633" s="153" t="s">
        <v>355</v>
      </c>
      <c r="AR633" s="124"/>
      <c r="AS633" s="124"/>
      <c r="AT633" s="125"/>
      <c r="AU633" s="130" t="s">
        <v>253</v>
      </c>
      <c r="AV633" s="130"/>
      <c r="AW633" s="130"/>
      <c r="AX633" s="131"/>
    </row>
    <row r="634" spans="1:50" hidden="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idden="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idden="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idden="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idden="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467</v>
      </c>
      <c r="AJ638" s="211"/>
      <c r="AK638" s="211"/>
      <c r="AL638" s="153"/>
      <c r="AM638" s="211" t="s">
        <v>530</v>
      </c>
      <c r="AN638" s="211"/>
      <c r="AO638" s="211"/>
      <c r="AP638" s="153"/>
      <c r="AQ638" s="153" t="s">
        <v>355</v>
      </c>
      <c r="AR638" s="124"/>
      <c r="AS638" s="124"/>
      <c r="AT638" s="125"/>
      <c r="AU638" s="130" t="s">
        <v>253</v>
      </c>
      <c r="AV638" s="130"/>
      <c r="AW638" s="130"/>
      <c r="AX638" s="131"/>
    </row>
    <row r="639" spans="1:50" hidden="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idden="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idden="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idden="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idden="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idden="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idden="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idden="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idden="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467</v>
      </c>
      <c r="AJ647" s="211"/>
      <c r="AK647" s="211"/>
      <c r="AL647" s="153"/>
      <c r="AM647" s="211" t="s">
        <v>530</v>
      </c>
      <c r="AN647" s="211"/>
      <c r="AO647" s="211"/>
      <c r="AP647" s="153"/>
      <c r="AQ647" s="153" t="s">
        <v>355</v>
      </c>
      <c r="AR647" s="124"/>
      <c r="AS647" s="124"/>
      <c r="AT647" s="125"/>
      <c r="AU647" s="130" t="s">
        <v>253</v>
      </c>
      <c r="AV647" s="130"/>
      <c r="AW647" s="130"/>
      <c r="AX647" s="131"/>
    </row>
    <row r="648" spans="1:50" hidden="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idden="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idden="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idden="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idden="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467</v>
      </c>
      <c r="AJ652" s="211"/>
      <c r="AK652" s="211"/>
      <c r="AL652" s="153"/>
      <c r="AM652" s="211" t="s">
        <v>530</v>
      </c>
      <c r="AN652" s="211"/>
      <c r="AO652" s="211"/>
      <c r="AP652" s="153"/>
      <c r="AQ652" s="153" t="s">
        <v>355</v>
      </c>
      <c r="AR652" s="124"/>
      <c r="AS652" s="124"/>
      <c r="AT652" s="125"/>
      <c r="AU652" s="130" t="s">
        <v>253</v>
      </c>
      <c r="AV652" s="130"/>
      <c r="AW652" s="130"/>
      <c r="AX652" s="131"/>
    </row>
    <row r="653" spans="1:50" hidden="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idden="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idden="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idden="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idden="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467</v>
      </c>
      <c r="AJ657" s="211"/>
      <c r="AK657" s="211"/>
      <c r="AL657" s="153"/>
      <c r="AM657" s="211" t="s">
        <v>530</v>
      </c>
      <c r="AN657" s="211"/>
      <c r="AO657" s="211"/>
      <c r="AP657" s="153"/>
      <c r="AQ657" s="153" t="s">
        <v>355</v>
      </c>
      <c r="AR657" s="124"/>
      <c r="AS657" s="124"/>
      <c r="AT657" s="125"/>
      <c r="AU657" s="130" t="s">
        <v>253</v>
      </c>
      <c r="AV657" s="130"/>
      <c r="AW657" s="130"/>
      <c r="AX657" s="131"/>
    </row>
    <row r="658" spans="1:50" hidden="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idden="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idden="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idden="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idden="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467</v>
      </c>
      <c r="AJ662" s="211"/>
      <c r="AK662" s="211"/>
      <c r="AL662" s="153"/>
      <c r="AM662" s="211" t="s">
        <v>530</v>
      </c>
      <c r="AN662" s="211"/>
      <c r="AO662" s="211"/>
      <c r="AP662" s="153"/>
      <c r="AQ662" s="153" t="s">
        <v>355</v>
      </c>
      <c r="AR662" s="124"/>
      <c r="AS662" s="124"/>
      <c r="AT662" s="125"/>
      <c r="AU662" s="130" t="s">
        <v>253</v>
      </c>
      <c r="AV662" s="130"/>
      <c r="AW662" s="130"/>
      <c r="AX662" s="131"/>
    </row>
    <row r="663" spans="1:50" hidden="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idden="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idden="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idden="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idden="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467</v>
      </c>
      <c r="AJ667" s="211"/>
      <c r="AK667" s="211"/>
      <c r="AL667" s="153"/>
      <c r="AM667" s="211" t="s">
        <v>530</v>
      </c>
      <c r="AN667" s="211"/>
      <c r="AO667" s="211"/>
      <c r="AP667" s="153"/>
      <c r="AQ667" s="153" t="s">
        <v>355</v>
      </c>
      <c r="AR667" s="124"/>
      <c r="AS667" s="124"/>
      <c r="AT667" s="125"/>
      <c r="AU667" s="130" t="s">
        <v>253</v>
      </c>
      <c r="AV667" s="130"/>
      <c r="AW667" s="130"/>
      <c r="AX667" s="131"/>
    </row>
    <row r="668" spans="1:50" hidden="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idden="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idden="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idden="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idden="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467</v>
      </c>
      <c r="AJ672" s="211"/>
      <c r="AK672" s="211"/>
      <c r="AL672" s="153"/>
      <c r="AM672" s="211" t="s">
        <v>530</v>
      </c>
      <c r="AN672" s="211"/>
      <c r="AO672" s="211"/>
      <c r="AP672" s="153"/>
      <c r="AQ672" s="153" t="s">
        <v>355</v>
      </c>
      <c r="AR672" s="124"/>
      <c r="AS672" s="124"/>
      <c r="AT672" s="125"/>
      <c r="AU672" s="130" t="s">
        <v>253</v>
      </c>
      <c r="AV672" s="130"/>
      <c r="AW672" s="130"/>
      <c r="AX672" s="131"/>
    </row>
    <row r="673" spans="1:50" hidden="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idden="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idden="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idden="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idden="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467</v>
      </c>
      <c r="AJ677" s="211"/>
      <c r="AK677" s="211"/>
      <c r="AL677" s="153"/>
      <c r="AM677" s="211" t="s">
        <v>530</v>
      </c>
      <c r="AN677" s="211"/>
      <c r="AO677" s="211"/>
      <c r="AP677" s="153"/>
      <c r="AQ677" s="153" t="s">
        <v>355</v>
      </c>
      <c r="AR677" s="124"/>
      <c r="AS677" s="124"/>
      <c r="AT677" s="125"/>
      <c r="AU677" s="130" t="s">
        <v>253</v>
      </c>
      <c r="AV677" s="130"/>
      <c r="AW677" s="130"/>
      <c r="AX677" s="131"/>
    </row>
    <row r="678" spans="1:50" hidden="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idden="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idden="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idden="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idden="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467</v>
      </c>
      <c r="AJ682" s="211"/>
      <c r="AK682" s="211"/>
      <c r="AL682" s="153"/>
      <c r="AM682" s="211" t="s">
        <v>530</v>
      </c>
      <c r="AN682" s="211"/>
      <c r="AO682" s="211"/>
      <c r="AP682" s="153"/>
      <c r="AQ682" s="153" t="s">
        <v>355</v>
      </c>
      <c r="AR682" s="124"/>
      <c r="AS682" s="124"/>
      <c r="AT682" s="125"/>
      <c r="AU682" s="130" t="s">
        <v>253</v>
      </c>
      <c r="AV682" s="130"/>
      <c r="AW682" s="130"/>
      <c r="AX682" s="131"/>
    </row>
    <row r="683" spans="1:50" hidden="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idden="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idden="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idden="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idden="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467</v>
      </c>
      <c r="AJ687" s="211"/>
      <c r="AK687" s="211"/>
      <c r="AL687" s="153"/>
      <c r="AM687" s="211" t="s">
        <v>530</v>
      </c>
      <c r="AN687" s="211"/>
      <c r="AO687" s="211"/>
      <c r="AP687" s="153"/>
      <c r="AQ687" s="153" t="s">
        <v>355</v>
      </c>
      <c r="AR687" s="124"/>
      <c r="AS687" s="124"/>
      <c r="AT687" s="125"/>
      <c r="AU687" s="130" t="s">
        <v>253</v>
      </c>
      <c r="AV687" s="130"/>
      <c r="AW687" s="130"/>
      <c r="AX687" s="131"/>
    </row>
    <row r="688" spans="1:50" hidden="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idden="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idden="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idden="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idden="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467</v>
      </c>
      <c r="AJ692" s="211"/>
      <c r="AK692" s="211"/>
      <c r="AL692" s="153"/>
      <c r="AM692" s="211" t="s">
        <v>530</v>
      </c>
      <c r="AN692" s="211"/>
      <c r="AO692" s="211"/>
      <c r="AP692" s="153"/>
      <c r="AQ692" s="153" t="s">
        <v>355</v>
      </c>
      <c r="AR692" s="124"/>
      <c r="AS692" s="124"/>
      <c r="AT692" s="125"/>
      <c r="AU692" s="130" t="s">
        <v>253</v>
      </c>
      <c r="AV692" s="130"/>
      <c r="AW692" s="130"/>
      <c r="AX692" s="131"/>
    </row>
    <row r="693" spans="1:50" hidden="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idden="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idden="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idden="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idden="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idden="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14.25" hidden="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6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546</v>
      </c>
      <c r="AE702" s="340"/>
      <c r="AF702" s="340"/>
      <c r="AG702" s="382" t="s">
        <v>587</v>
      </c>
      <c r="AH702" s="383"/>
      <c r="AI702" s="383"/>
      <c r="AJ702" s="383"/>
      <c r="AK702" s="383"/>
      <c r="AL702" s="383"/>
      <c r="AM702" s="383"/>
      <c r="AN702" s="383"/>
      <c r="AO702" s="383"/>
      <c r="AP702" s="383"/>
      <c r="AQ702" s="383"/>
      <c r="AR702" s="383"/>
      <c r="AS702" s="383"/>
      <c r="AT702" s="383"/>
      <c r="AU702" s="383"/>
      <c r="AV702" s="383"/>
      <c r="AW702" s="383"/>
      <c r="AX702" s="384"/>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546</v>
      </c>
      <c r="AE703" s="323"/>
      <c r="AF703" s="323"/>
      <c r="AG703" s="95" t="s">
        <v>588</v>
      </c>
      <c r="AH703" s="96"/>
      <c r="AI703" s="96"/>
      <c r="AJ703" s="96"/>
      <c r="AK703" s="96"/>
      <c r="AL703" s="96"/>
      <c r="AM703" s="96"/>
      <c r="AN703" s="96"/>
      <c r="AO703" s="96"/>
      <c r="AP703" s="96"/>
      <c r="AQ703" s="96"/>
      <c r="AR703" s="96"/>
      <c r="AS703" s="96"/>
      <c r="AT703" s="96"/>
      <c r="AU703" s="96"/>
      <c r="AV703" s="96"/>
      <c r="AW703" s="96"/>
      <c r="AX703" s="97"/>
    </row>
    <row r="704" spans="1:50" ht="5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546</v>
      </c>
      <c r="AE704" s="783"/>
      <c r="AF704" s="783"/>
      <c r="AG704" s="161" t="s">
        <v>579</v>
      </c>
      <c r="AH704" s="102"/>
      <c r="AI704" s="102"/>
      <c r="AJ704" s="102"/>
      <c r="AK704" s="102"/>
      <c r="AL704" s="102"/>
      <c r="AM704" s="102"/>
      <c r="AN704" s="102"/>
      <c r="AO704" s="102"/>
      <c r="AP704" s="102"/>
      <c r="AQ704" s="102"/>
      <c r="AR704" s="102"/>
      <c r="AS704" s="102"/>
      <c r="AT704" s="102"/>
      <c r="AU704" s="102"/>
      <c r="AV704" s="102"/>
      <c r="AW704" s="102"/>
      <c r="AX704" s="162"/>
    </row>
    <row r="705" spans="1:50" ht="39.950000000000003"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576</v>
      </c>
      <c r="AE705" s="715"/>
      <c r="AF705" s="715"/>
      <c r="AG705" s="119" t="s">
        <v>633</v>
      </c>
      <c r="AH705" s="99"/>
      <c r="AI705" s="99"/>
      <c r="AJ705" s="99"/>
      <c r="AK705" s="99"/>
      <c r="AL705" s="99"/>
      <c r="AM705" s="99"/>
      <c r="AN705" s="99"/>
      <c r="AO705" s="99"/>
      <c r="AP705" s="99"/>
      <c r="AQ705" s="99"/>
      <c r="AR705" s="99"/>
      <c r="AS705" s="99"/>
      <c r="AT705" s="99"/>
      <c r="AU705" s="99"/>
      <c r="AV705" s="99"/>
      <c r="AW705" s="99"/>
      <c r="AX705" s="120"/>
    </row>
    <row r="706" spans="1:50" ht="39.950000000000003" customHeight="1" x14ac:dyDescent="0.15">
      <c r="A706" s="642"/>
      <c r="B706" s="643"/>
      <c r="C706" s="794"/>
      <c r="D706" s="795"/>
      <c r="E706" s="730" t="s">
        <v>523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577</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39.950000000000003" customHeight="1" x14ac:dyDescent="0.15">
      <c r="A707" s="642"/>
      <c r="B707" s="643"/>
      <c r="C707" s="796"/>
      <c r="D707" s="797"/>
      <c r="E707" s="733" t="s">
        <v>451</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577</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578</v>
      </c>
      <c r="AE708" s="605"/>
      <c r="AF708" s="605"/>
      <c r="AG708" s="742" t="s">
        <v>558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546</v>
      </c>
      <c r="AE709" s="323"/>
      <c r="AF709" s="323"/>
      <c r="AG709" s="95" t="s">
        <v>580</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578</v>
      </c>
      <c r="AE710" s="323"/>
      <c r="AF710" s="323"/>
      <c r="AG710" s="95" t="s">
        <v>551</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546</v>
      </c>
      <c r="AE711" s="323"/>
      <c r="AF711" s="323"/>
      <c r="AG711" s="95" t="s">
        <v>605</v>
      </c>
      <c r="AH711" s="96"/>
      <c r="AI711" s="96"/>
      <c r="AJ711" s="96"/>
      <c r="AK711" s="96"/>
      <c r="AL711" s="96"/>
      <c r="AM711" s="96"/>
      <c r="AN711" s="96"/>
      <c r="AO711" s="96"/>
      <c r="AP711" s="96"/>
      <c r="AQ711" s="96"/>
      <c r="AR711" s="96"/>
      <c r="AS711" s="96"/>
      <c r="AT711" s="96"/>
      <c r="AU711" s="96"/>
      <c r="AV711" s="96"/>
      <c r="AW711" s="96"/>
      <c r="AX711" s="97"/>
    </row>
    <row r="712" spans="1:50" ht="39" customHeight="1" x14ac:dyDescent="0.15">
      <c r="A712" s="642"/>
      <c r="B712" s="644"/>
      <c r="C712" s="388" t="s">
        <v>483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546</v>
      </c>
      <c r="AE712" s="783"/>
      <c r="AF712" s="783"/>
      <c r="AG712" s="810" t="s">
        <v>632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484</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578</v>
      </c>
      <c r="AE713" s="323"/>
      <c r="AF713" s="663"/>
      <c r="AG713" s="95" t="s">
        <v>553</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456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578</v>
      </c>
      <c r="AE714" s="808"/>
      <c r="AF714" s="809"/>
      <c r="AG714" s="736" t="s">
        <v>551</v>
      </c>
      <c r="AH714" s="737"/>
      <c r="AI714" s="737"/>
      <c r="AJ714" s="737"/>
      <c r="AK714" s="737"/>
      <c r="AL714" s="737"/>
      <c r="AM714" s="737"/>
      <c r="AN714" s="737"/>
      <c r="AO714" s="737"/>
      <c r="AP714" s="737"/>
      <c r="AQ714" s="737"/>
      <c r="AR714" s="737"/>
      <c r="AS714" s="737"/>
      <c r="AT714" s="737"/>
      <c r="AU714" s="737"/>
      <c r="AV714" s="737"/>
      <c r="AW714" s="737"/>
      <c r="AX714" s="738"/>
    </row>
    <row r="715" spans="1:50" ht="42" customHeight="1" x14ac:dyDescent="0.15">
      <c r="A715" s="640" t="s">
        <v>40</v>
      </c>
      <c r="B715" s="784"/>
      <c r="C715" s="785" t="s">
        <v>457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546</v>
      </c>
      <c r="AE715" s="605"/>
      <c r="AF715" s="656"/>
      <c r="AG715" s="742" t="s">
        <v>606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578</v>
      </c>
      <c r="AE716" s="627"/>
      <c r="AF716" s="627"/>
      <c r="AG716" s="95" t="s">
        <v>551</v>
      </c>
      <c r="AH716" s="96"/>
      <c r="AI716" s="96"/>
      <c r="AJ716" s="96"/>
      <c r="AK716" s="96"/>
      <c r="AL716" s="96"/>
      <c r="AM716" s="96"/>
      <c r="AN716" s="96"/>
      <c r="AO716" s="96"/>
      <c r="AP716" s="96"/>
      <c r="AQ716" s="96"/>
      <c r="AR716" s="96"/>
      <c r="AS716" s="96"/>
      <c r="AT716" s="96"/>
      <c r="AU716" s="96"/>
      <c r="AV716" s="96"/>
      <c r="AW716" s="96"/>
      <c r="AX716" s="97"/>
    </row>
    <row r="717" spans="1:50" ht="42"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546</v>
      </c>
      <c r="AE717" s="323"/>
      <c r="AF717" s="323"/>
      <c r="AG717" s="95" t="s">
        <v>606</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546</v>
      </c>
      <c r="AE718" s="323"/>
      <c r="AF718" s="323"/>
      <c r="AG718" s="121" t="s">
        <v>607</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546</v>
      </c>
      <c r="AE719" s="605"/>
      <c r="AF719" s="605"/>
      <c r="AG719" s="119" t="s">
        <v>586</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475</v>
      </c>
      <c r="D720" s="294"/>
      <c r="E720" s="294"/>
      <c r="F720" s="297"/>
      <c r="G720" s="293" t="s">
        <v>476</v>
      </c>
      <c r="H720" s="294"/>
      <c r="I720" s="294"/>
      <c r="J720" s="294"/>
      <c r="K720" s="294"/>
      <c r="L720" s="294"/>
      <c r="M720" s="294"/>
      <c r="N720" s="293" t="s">
        <v>480</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t="s">
        <v>544</v>
      </c>
      <c r="D721" s="291"/>
      <c r="E721" s="291"/>
      <c r="F721" s="292"/>
      <c r="G721" s="281"/>
      <c r="H721" s="282"/>
      <c r="I721" s="83" t="str">
        <f>IF(OR(G721="　", G721=""), "", "-")</f>
        <v/>
      </c>
      <c r="J721" s="285">
        <v>289</v>
      </c>
      <c r="K721" s="285"/>
      <c r="L721" s="83" t="str">
        <f>IF(M721="","","-")</f>
        <v/>
      </c>
      <c r="M721" s="84"/>
      <c r="N721" s="298" t="s">
        <v>545</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99.95" customHeight="1" x14ac:dyDescent="0.15">
      <c r="A726" s="640" t="s">
        <v>48</v>
      </c>
      <c r="B726" s="802"/>
      <c r="C726" s="815" t="s">
        <v>53</v>
      </c>
      <c r="D726" s="837"/>
      <c r="E726" s="837"/>
      <c r="F726" s="838"/>
      <c r="G726" s="574" t="s">
        <v>635</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99.95" customHeight="1" thickBot="1" x14ac:dyDescent="0.2">
      <c r="A727" s="803"/>
      <c r="B727" s="804"/>
      <c r="C727" s="748" t="s">
        <v>57</v>
      </c>
      <c r="D727" s="749"/>
      <c r="E727" s="749"/>
      <c r="F727" s="750"/>
      <c r="G727" s="572" t="s">
        <v>636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9.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9.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9.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430</v>
      </c>
      <c r="B737" s="204"/>
      <c r="C737" s="204"/>
      <c r="D737" s="205"/>
      <c r="E737" s="987" t="s">
        <v>592</v>
      </c>
      <c r="F737" s="987"/>
      <c r="G737" s="987"/>
      <c r="H737" s="987"/>
      <c r="I737" s="987"/>
      <c r="J737" s="987"/>
      <c r="K737" s="987"/>
      <c r="L737" s="987"/>
      <c r="M737" s="987"/>
      <c r="N737" s="359" t="s">
        <v>358</v>
      </c>
      <c r="O737" s="359"/>
      <c r="P737" s="359"/>
      <c r="Q737" s="359"/>
      <c r="R737" s="987" t="s">
        <v>593</v>
      </c>
      <c r="S737" s="987"/>
      <c r="T737" s="987"/>
      <c r="U737" s="987"/>
      <c r="V737" s="987"/>
      <c r="W737" s="987"/>
      <c r="X737" s="987"/>
      <c r="Y737" s="987"/>
      <c r="Z737" s="987"/>
      <c r="AA737" s="359" t="s">
        <v>359</v>
      </c>
      <c r="AB737" s="359"/>
      <c r="AC737" s="359"/>
      <c r="AD737" s="359"/>
      <c r="AE737" s="987" t="s">
        <v>594</v>
      </c>
      <c r="AF737" s="987"/>
      <c r="AG737" s="987"/>
      <c r="AH737" s="987"/>
      <c r="AI737" s="987"/>
      <c r="AJ737" s="987"/>
      <c r="AK737" s="987"/>
      <c r="AL737" s="987"/>
      <c r="AM737" s="987"/>
      <c r="AN737" s="359" t="s">
        <v>360</v>
      </c>
      <c r="AO737" s="359"/>
      <c r="AP737" s="359"/>
      <c r="AQ737" s="359"/>
      <c r="AR737" s="988" t="s">
        <v>595</v>
      </c>
      <c r="AS737" s="989"/>
      <c r="AT737" s="989"/>
      <c r="AU737" s="989"/>
      <c r="AV737" s="989"/>
      <c r="AW737" s="989"/>
      <c r="AX737" s="990"/>
      <c r="AY737" s="89"/>
      <c r="AZ737" s="89"/>
    </row>
    <row r="738" spans="1:52" ht="24.75" customHeight="1" x14ac:dyDescent="0.15">
      <c r="A738" s="991" t="s">
        <v>361</v>
      </c>
      <c r="B738" s="204"/>
      <c r="C738" s="204"/>
      <c r="D738" s="205"/>
      <c r="E738" s="987" t="s">
        <v>596</v>
      </c>
      <c r="F738" s="987"/>
      <c r="G738" s="987"/>
      <c r="H738" s="987"/>
      <c r="I738" s="987"/>
      <c r="J738" s="987"/>
      <c r="K738" s="987"/>
      <c r="L738" s="987"/>
      <c r="M738" s="987"/>
      <c r="N738" s="359" t="s">
        <v>362</v>
      </c>
      <c r="O738" s="359"/>
      <c r="P738" s="359"/>
      <c r="Q738" s="359"/>
      <c r="R738" s="987" t="s">
        <v>581</v>
      </c>
      <c r="S738" s="987"/>
      <c r="T738" s="987"/>
      <c r="U738" s="987"/>
      <c r="V738" s="987"/>
      <c r="W738" s="987"/>
      <c r="X738" s="987"/>
      <c r="Y738" s="987"/>
      <c r="Z738" s="987"/>
      <c r="AA738" s="359" t="s">
        <v>477</v>
      </c>
      <c r="AB738" s="359"/>
      <c r="AC738" s="359"/>
      <c r="AD738" s="359"/>
      <c r="AE738" s="987" t="s">
        <v>597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537</v>
      </c>
      <c r="B739" s="996"/>
      <c r="C739" s="996"/>
      <c r="D739" s="997"/>
      <c r="E739" s="998" t="s">
        <v>544</v>
      </c>
      <c r="F739" s="999"/>
      <c r="G739" s="999"/>
      <c r="H739" s="91" t="str">
        <f>IF(E739="", "", "(")</f>
        <v>(</v>
      </c>
      <c r="I739" s="982"/>
      <c r="J739" s="982"/>
      <c r="K739" s="91" t="str">
        <f>IF(OR(I739="　", I739=""), "", "-")</f>
        <v/>
      </c>
      <c r="L739" s="983">
        <v>279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526</v>
      </c>
      <c r="B740" s="615"/>
      <c r="C740" s="615"/>
      <c r="D740" s="615"/>
      <c r="E740" s="615"/>
      <c r="F740" s="616"/>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94"/>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7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528</v>
      </c>
      <c r="B779" s="629"/>
      <c r="C779" s="629"/>
      <c r="D779" s="629"/>
      <c r="E779" s="629"/>
      <c r="F779" s="630"/>
      <c r="G779" s="595" t="s">
        <v>608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582</v>
      </c>
      <c r="H781" s="671"/>
      <c r="I781" s="671"/>
      <c r="J781" s="671"/>
      <c r="K781" s="672"/>
      <c r="L781" s="664" t="s">
        <v>611</v>
      </c>
      <c r="M781" s="665"/>
      <c r="N781" s="665"/>
      <c r="O781" s="665"/>
      <c r="P781" s="665"/>
      <c r="Q781" s="665"/>
      <c r="R781" s="665"/>
      <c r="S781" s="665"/>
      <c r="T781" s="665"/>
      <c r="U781" s="665"/>
      <c r="V781" s="665"/>
      <c r="W781" s="665"/>
      <c r="X781" s="666"/>
      <c r="Y781" s="385">
        <v>1</v>
      </c>
      <c r="Z781" s="386"/>
      <c r="AA781" s="386"/>
      <c r="AB781" s="805"/>
      <c r="AC781" s="670" t="s">
        <v>582</v>
      </c>
      <c r="AD781" s="671"/>
      <c r="AE781" s="671"/>
      <c r="AF781" s="671"/>
      <c r="AG781" s="672"/>
      <c r="AH781" s="664" t="s">
        <v>612</v>
      </c>
      <c r="AI781" s="665"/>
      <c r="AJ781" s="665"/>
      <c r="AK781" s="665"/>
      <c r="AL781" s="665"/>
      <c r="AM781" s="665"/>
      <c r="AN781" s="665"/>
      <c r="AO781" s="665"/>
      <c r="AP781" s="665"/>
      <c r="AQ781" s="665"/>
      <c r="AR781" s="665"/>
      <c r="AS781" s="665"/>
      <c r="AT781" s="666"/>
      <c r="AU781" s="385">
        <v>45</v>
      </c>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45</v>
      </c>
      <c r="AV791" s="832"/>
      <c r="AW791" s="832"/>
      <c r="AX791" s="834"/>
    </row>
    <row r="792" spans="1:50" ht="24.75" customHeight="1" x14ac:dyDescent="0.15">
      <c r="A792" s="631"/>
      <c r="B792" s="632"/>
      <c r="C792" s="632"/>
      <c r="D792" s="632"/>
      <c r="E792" s="632"/>
      <c r="F792" s="633"/>
      <c r="G792" s="595" t="s">
        <v>610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582</v>
      </c>
      <c r="H794" s="671"/>
      <c r="I794" s="671"/>
      <c r="J794" s="671"/>
      <c r="K794" s="672"/>
      <c r="L794" s="664" t="s">
        <v>613</v>
      </c>
      <c r="M794" s="665"/>
      <c r="N794" s="665"/>
      <c r="O794" s="665"/>
      <c r="P794" s="665"/>
      <c r="Q794" s="665"/>
      <c r="R794" s="665"/>
      <c r="S794" s="665"/>
      <c r="T794" s="665"/>
      <c r="U794" s="665"/>
      <c r="V794" s="665"/>
      <c r="W794" s="665"/>
      <c r="X794" s="666"/>
      <c r="Y794" s="385">
        <v>21</v>
      </c>
      <c r="Z794" s="386"/>
      <c r="AA794" s="386"/>
      <c r="AB794" s="805"/>
      <c r="AC794" s="670" t="s">
        <v>582</v>
      </c>
      <c r="AD794" s="671"/>
      <c r="AE794" s="671"/>
      <c r="AF794" s="671"/>
      <c r="AG794" s="672"/>
      <c r="AH794" s="664" t="s">
        <v>614</v>
      </c>
      <c r="AI794" s="665"/>
      <c r="AJ794" s="665"/>
      <c r="AK794" s="665"/>
      <c r="AL794" s="665"/>
      <c r="AM794" s="665"/>
      <c r="AN794" s="665"/>
      <c r="AO794" s="665"/>
      <c r="AP794" s="665"/>
      <c r="AQ794" s="665"/>
      <c r="AR794" s="665"/>
      <c r="AS794" s="665"/>
      <c r="AT794" s="666"/>
      <c r="AU794" s="385">
        <v>61</v>
      </c>
      <c r="AV794" s="386"/>
      <c r="AW794" s="386"/>
      <c r="AX794" s="387"/>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61</v>
      </c>
      <c r="AV804" s="832"/>
      <c r="AW804" s="832"/>
      <c r="AX804" s="834"/>
    </row>
    <row r="805" spans="1:50" ht="24.75" customHeight="1" x14ac:dyDescent="0.15">
      <c r="A805" s="631"/>
      <c r="B805" s="632"/>
      <c r="C805" s="632"/>
      <c r="D805" s="632"/>
      <c r="E805" s="632"/>
      <c r="F805" s="633"/>
      <c r="G805" s="595" t="s">
        <v>615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616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582</v>
      </c>
      <c r="H807" s="671"/>
      <c r="I807" s="671"/>
      <c r="J807" s="671"/>
      <c r="K807" s="672"/>
      <c r="L807" s="664" t="s">
        <v>631</v>
      </c>
      <c r="M807" s="665"/>
      <c r="N807" s="665"/>
      <c r="O807" s="665"/>
      <c r="P807" s="665"/>
      <c r="Q807" s="665"/>
      <c r="R807" s="665"/>
      <c r="S807" s="665"/>
      <c r="T807" s="665"/>
      <c r="U807" s="665"/>
      <c r="V807" s="665"/>
      <c r="W807" s="665"/>
      <c r="X807" s="666"/>
      <c r="Y807" s="385">
        <v>43</v>
      </c>
      <c r="Z807" s="386"/>
      <c r="AA807" s="386"/>
      <c r="AB807" s="805"/>
      <c r="AC807" s="670" t="s">
        <v>582</v>
      </c>
      <c r="AD807" s="671"/>
      <c r="AE807" s="671"/>
      <c r="AF807" s="671"/>
      <c r="AG807" s="672"/>
      <c r="AH807" s="664" t="s">
        <v>618</v>
      </c>
      <c r="AI807" s="665"/>
      <c r="AJ807" s="665"/>
      <c r="AK807" s="665"/>
      <c r="AL807" s="665"/>
      <c r="AM807" s="665"/>
      <c r="AN807" s="665"/>
      <c r="AO807" s="665"/>
      <c r="AP807" s="665"/>
      <c r="AQ807" s="665"/>
      <c r="AR807" s="665"/>
      <c r="AS807" s="665"/>
      <c r="AT807" s="666"/>
      <c r="AU807" s="385">
        <v>62</v>
      </c>
      <c r="AV807" s="386"/>
      <c r="AW807" s="386"/>
      <c r="AX807" s="387"/>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5.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43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62</v>
      </c>
      <c r="AV817" s="832"/>
      <c r="AW817" s="832"/>
      <c r="AX817" s="834"/>
    </row>
    <row r="818" spans="1:50" ht="24" customHeight="1" x14ac:dyDescent="0.15">
      <c r="A818" s="631"/>
      <c r="B818" s="632"/>
      <c r="C818" s="632"/>
      <c r="D818" s="632"/>
      <c r="E818" s="632"/>
      <c r="F818" s="633"/>
      <c r="G818" s="595" t="s">
        <v>617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 customHeight="1" x14ac:dyDescent="0.15">
      <c r="A820" s="631"/>
      <c r="B820" s="632"/>
      <c r="C820" s="632"/>
      <c r="D820" s="632"/>
      <c r="E820" s="632"/>
      <c r="F820" s="633"/>
      <c r="G820" s="670" t="s">
        <v>582</v>
      </c>
      <c r="H820" s="671"/>
      <c r="I820" s="671"/>
      <c r="J820" s="671"/>
      <c r="K820" s="672"/>
      <c r="L820" s="664" t="s">
        <v>619</v>
      </c>
      <c r="M820" s="665"/>
      <c r="N820" s="665"/>
      <c r="O820" s="665"/>
      <c r="P820" s="665"/>
      <c r="Q820" s="665"/>
      <c r="R820" s="665"/>
      <c r="S820" s="665"/>
      <c r="T820" s="665"/>
      <c r="U820" s="665"/>
      <c r="V820" s="665"/>
      <c r="W820" s="665"/>
      <c r="X820" s="666"/>
      <c r="Y820" s="385">
        <v>742</v>
      </c>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742</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14.25" hidden="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481</v>
      </c>
      <c r="AM831" s="275"/>
      <c r="AN831" s="275"/>
      <c r="AO831" s="82" t="s">
        <v>479</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431</v>
      </c>
      <c r="K836" s="359"/>
      <c r="L836" s="359"/>
      <c r="M836" s="359"/>
      <c r="N836" s="359"/>
      <c r="O836" s="359"/>
      <c r="P836" s="360" t="s">
        <v>376</v>
      </c>
      <c r="Q836" s="360"/>
      <c r="R836" s="360"/>
      <c r="S836" s="360"/>
      <c r="T836" s="360"/>
      <c r="U836" s="360"/>
      <c r="V836" s="360"/>
      <c r="W836" s="360"/>
      <c r="X836" s="360"/>
      <c r="Y836" s="361" t="s">
        <v>428</v>
      </c>
      <c r="Z836" s="362"/>
      <c r="AA836" s="362"/>
      <c r="AB836" s="362"/>
      <c r="AC836" s="143" t="s">
        <v>474</v>
      </c>
      <c r="AD836" s="143"/>
      <c r="AE836" s="143"/>
      <c r="AF836" s="143"/>
      <c r="AG836" s="143"/>
      <c r="AH836" s="361" t="s">
        <v>509</v>
      </c>
      <c r="AI836" s="358"/>
      <c r="AJ836" s="358"/>
      <c r="AK836" s="358"/>
      <c r="AL836" s="358" t="s">
        <v>21</v>
      </c>
      <c r="AM836" s="358"/>
      <c r="AN836" s="358"/>
      <c r="AO836" s="363"/>
      <c r="AP836" s="364" t="s">
        <v>432</v>
      </c>
      <c r="AQ836" s="364"/>
      <c r="AR836" s="364"/>
      <c r="AS836" s="364"/>
      <c r="AT836" s="364"/>
      <c r="AU836" s="364"/>
      <c r="AV836" s="364"/>
      <c r="AW836" s="364"/>
      <c r="AX836" s="364"/>
    </row>
    <row r="837" spans="1:50" ht="30" customHeight="1" x14ac:dyDescent="0.15">
      <c r="A837" s="373">
        <v>1</v>
      </c>
      <c r="B837" s="373">
        <v>1</v>
      </c>
      <c r="C837" s="355" t="s">
        <v>621</v>
      </c>
      <c r="D837" s="341"/>
      <c r="E837" s="341"/>
      <c r="F837" s="341"/>
      <c r="G837" s="341"/>
      <c r="H837" s="341"/>
      <c r="I837" s="341"/>
      <c r="J837" s="342">
        <v>7010001064648</v>
      </c>
      <c r="K837" s="343"/>
      <c r="L837" s="343"/>
      <c r="M837" s="343"/>
      <c r="N837" s="343"/>
      <c r="O837" s="343"/>
      <c r="P837" s="356" t="s">
        <v>611</v>
      </c>
      <c r="Q837" s="344"/>
      <c r="R837" s="344"/>
      <c r="S837" s="344"/>
      <c r="T837" s="344"/>
      <c r="U837" s="344"/>
      <c r="V837" s="344"/>
      <c r="W837" s="344"/>
      <c r="X837" s="344"/>
      <c r="Y837" s="345">
        <v>1</v>
      </c>
      <c r="Z837" s="346"/>
      <c r="AA837" s="346"/>
      <c r="AB837" s="347"/>
      <c r="AC837" s="357" t="s">
        <v>514</v>
      </c>
      <c r="AD837" s="365"/>
      <c r="AE837" s="365"/>
      <c r="AF837" s="365"/>
      <c r="AG837" s="365"/>
      <c r="AH837" s="366">
        <v>3</v>
      </c>
      <c r="AI837" s="367"/>
      <c r="AJ837" s="367"/>
      <c r="AK837" s="367"/>
      <c r="AL837" s="351">
        <v>30.4</v>
      </c>
      <c r="AM837" s="352"/>
      <c r="AN837" s="352"/>
      <c r="AO837" s="353"/>
      <c r="AP837" s="354" t="s">
        <v>626</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431</v>
      </c>
      <c r="K869" s="359"/>
      <c r="L869" s="359"/>
      <c r="M869" s="359"/>
      <c r="N869" s="359"/>
      <c r="O869" s="359"/>
      <c r="P869" s="360" t="s">
        <v>376</v>
      </c>
      <c r="Q869" s="360"/>
      <c r="R869" s="360"/>
      <c r="S869" s="360"/>
      <c r="T869" s="360"/>
      <c r="U869" s="360"/>
      <c r="V869" s="360"/>
      <c r="W869" s="360"/>
      <c r="X869" s="360"/>
      <c r="Y869" s="361" t="s">
        <v>428</v>
      </c>
      <c r="Z869" s="362"/>
      <c r="AA869" s="362"/>
      <c r="AB869" s="362"/>
      <c r="AC869" s="143" t="s">
        <v>474</v>
      </c>
      <c r="AD869" s="143"/>
      <c r="AE869" s="143"/>
      <c r="AF869" s="143"/>
      <c r="AG869" s="143"/>
      <c r="AH869" s="361" t="s">
        <v>509</v>
      </c>
      <c r="AI869" s="358"/>
      <c r="AJ869" s="358"/>
      <c r="AK869" s="358"/>
      <c r="AL869" s="358" t="s">
        <v>21</v>
      </c>
      <c r="AM869" s="358"/>
      <c r="AN869" s="358"/>
      <c r="AO869" s="363"/>
      <c r="AP869" s="364" t="s">
        <v>432</v>
      </c>
      <c r="AQ869" s="364"/>
      <c r="AR869" s="364"/>
      <c r="AS869" s="364"/>
      <c r="AT869" s="364"/>
      <c r="AU869" s="364"/>
      <c r="AV869" s="364"/>
      <c r="AW869" s="364"/>
      <c r="AX869" s="364"/>
    </row>
    <row r="870" spans="1:50" ht="30" customHeight="1" x14ac:dyDescent="0.15">
      <c r="A870" s="373">
        <v>1</v>
      </c>
      <c r="B870" s="373">
        <v>1</v>
      </c>
      <c r="C870" s="355" t="s">
        <v>622</v>
      </c>
      <c r="D870" s="341"/>
      <c r="E870" s="341"/>
      <c r="F870" s="341"/>
      <c r="G870" s="341"/>
      <c r="H870" s="341"/>
      <c r="I870" s="341"/>
      <c r="J870" s="342">
        <v>8010401005011</v>
      </c>
      <c r="K870" s="343"/>
      <c r="L870" s="343"/>
      <c r="M870" s="343"/>
      <c r="N870" s="343"/>
      <c r="O870" s="343"/>
      <c r="P870" s="356" t="s">
        <v>612</v>
      </c>
      <c r="Q870" s="344"/>
      <c r="R870" s="344"/>
      <c r="S870" s="344"/>
      <c r="T870" s="344"/>
      <c r="U870" s="344"/>
      <c r="V870" s="344"/>
      <c r="W870" s="344"/>
      <c r="X870" s="344"/>
      <c r="Y870" s="345">
        <v>45</v>
      </c>
      <c r="Z870" s="346"/>
      <c r="AA870" s="346"/>
      <c r="AB870" s="347"/>
      <c r="AC870" s="357" t="s">
        <v>521</v>
      </c>
      <c r="AD870" s="365"/>
      <c r="AE870" s="365"/>
      <c r="AF870" s="365"/>
      <c r="AG870" s="365"/>
      <c r="AH870" s="366" t="s">
        <v>566</v>
      </c>
      <c r="AI870" s="367"/>
      <c r="AJ870" s="367"/>
      <c r="AK870" s="367"/>
      <c r="AL870" s="351" t="s">
        <v>574</v>
      </c>
      <c r="AM870" s="352"/>
      <c r="AN870" s="352"/>
      <c r="AO870" s="353"/>
      <c r="AP870" s="354" t="s">
        <v>626</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431</v>
      </c>
      <c r="K902" s="359"/>
      <c r="L902" s="359"/>
      <c r="M902" s="359"/>
      <c r="N902" s="359"/>
      <c r="O902" s="359"/>
      <c r="P902" s="360" t="s">
        <v>376</v>
      </c>
      <c r="Q902" s="360"/>
      <c r="R902" s="360"/>
      <c r="S902" s="360"/>
      <c r="T902" s="360"/>
      <c r="U902" s="360"/>
      <c r="V902" s="360"/>
      <c r="W902" s="360"/>
      <c r="X902" s="360"/>
      <c r="Y902" s="361" t="s">
        <v>428</v>
      </c>
      <c r="Z902" s="362"/>
      <c r="AA902" s="362"/>
      <c r="AB902" s="362"/>
      <c r="AC902" s="143" t="s">
        <v>474</v>
      </c>
      <c r="AD902" s="143"/>
      <c r="AE902" s="143"/>
      <c r="AF902" s="143"/>
      <c r="AG902" s="143"/>
      <c r="AH902" s="361" t="s">
        <v>509</v>
      </c>
      <c r="AI902" s="358"/>
      <c r="AJ902" s="358"/>
      <c r="AK902" s="358"/>
      <c r="AL902" s="358" t="s">
        <v>21</v>
      </c>
      <c r="AM902" s="358"/>
      <c r="AN902" s="358"/>
      <c r="AO902" s="363"/>
      <c r="AP902" s="364" t="s">
        <v>432</v>
      </c>
      <c r="AQ902" s="364"/>
      <c r="AR902" s="364"/>
      <c r="AS902" s="364"/>
      <c r="AT902" s="364"/>
      <c r="AU902" s="364"/>
      <c r="AV902" s="364"/>
      <c r="AW902" s="364"/>
      <c r="AX902" s="364"/>
    </row>
    <row r="903" spans="1:50" ht="24.75" customHeight="1" x14ac:dyDescent="0.15">
      <c r="A903" s="373">
        <v>1</v>
      </c>
      <c r="B903" s="373">
        <v>1</v>
      </c>
      <c r="C903" s="355" t="s">
        <v>623</v>
      </c>
      <c r="D903" s="341"/>
      <c r="E903" s="341"/>
      <c r="F903" s="341"/>
      <c r="G903" s="341"/>
      <c r="H903" s="341"/>
      <c r="I903" s="341"/>
      <c r="J903" s="342">
        <v>9010601021385</v>
      </c>
      <c r="K903" s="343"/>
      <c r="L903" s="343"/>
      <c r="M903" s="343"/>
      <c r="N903" s="343"/>
      <c r="O903" s="343"/>
      <c r="P903" s="356" t="s">
        <v>613</v>
      </c>
      <c r="Q903" s="344"/>
      <c r="R903" s="344"/>
      <c r="S903" s="344"/>
      <c r="T903" s="344"/>
      <c r="U903" s="344"/>
      <c r="V903" s="344"/>
      <c r="W903" s="344"/>
      <c r="X903" s="344"/>
      <c r="Y903" s="345">
        <v>21</v>
      </c>
      <c r="Z903" s="346"/>
      <c r="AA903" s="346"/>
      <c r="AB903" s="347"/>
      <c r="AC903" s="357" t="s">
        <v>521</v>
      </c>
      <c r="AD903" s="365"/>
      <c r="AE903" s="365"/>
      <c r="AF903" s="365"/>
      <c r="AG903" s="365"/>
      <c r="AH903" s="366" t="s">
        <v>629</v>
      </c>
      <c r="AI903" s="367"/>
      <c r="AJ903" s="367"/>
      <c r="AK903" s="367"/>
      <c r="AL903" s="351" t="s">
        <v>627</v>
      </c>
      <c r="AM903" s="352"/>
      <c r="AN903" s="352"/>
      <c r="AO903" s="353"/>
      <c r="AP903" s="354" t="s">
        <v>627</v>
      </c>
      <c r="AQ903" s="354"/>
      <c r="AR903" s="354"/>
      <c r="AS903" s="354"/>
      <c r="AT903" s="354"/>
      <c r="AU903" s="354"/>
      <c r="AV903" s="354"/>
      <c r="AW903" s="354"/>
      <c r="AX903" s="354"/>
    </row>
    <row r="904" spans="1:50" hidden="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idden="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idden="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idden="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idden="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idden="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idden="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idden="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idden="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idden="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idden="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idden="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idden="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idden="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idden="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idden="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idden="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idden="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idden="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idden="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idden="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idden="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idden="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idden="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idden="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idden="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idden="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idden="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idden="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431</v>
      </c>
      <c r="K935" s="359"/>
      <c r="L935" s="359"/>
      <c r="M935" s="359"/>
      <c r="N935" s="359"/>
      <c r="O935" s="359"/>
      <c r="P935" s="360" t="s">
        <v>376</v>
      </c>
      <c r="Q935" s="360"/>
      <c r="R935" s="360"/>
      <c r="S935" s="360"/>
      <c r="T935" s="360"/>
      <c r="U935" s="360"/>
      <c r="V935" s="360"/>
      <c r="W935" s="360"/>
      <c r="X935" s="360"/>
      <c r="Y935" s="361" t="s">
        <v>428</v>
      </c>
      <c r="Z935" s="362"/>
      <c r="AA935" s="362"/>
      <c r="AB935" s="362"/>
      <c r="AC935" s="143" t="s">
        <v>474</v>
      </c>
      <c r="AD935" s="143"/>
      <c r="AE935" s="143"/>
      <c r="AF935" s="143"/>
      <c r="AG935" s="143"/>
      <c r="AH935" s="361" t="s">
        <v>509</v>
      </c>
      <c r="AI935" s="358"/>
      <c r="AJ935" s="358"/>
      <c r="AK935" s="358"/>
      <c r="AL935" s="358" t="s">
        <v>21</v>
      </c>
      <c r="AM935" s="358"/>
      <c r="AN935" s="358"/>
      <c r="AO935" s="363"/>
      <c r="AP935" s="364" t="s">
        <v>432</v>
      </c>
      <c r="AQ935" s="364"/>
      <c r="AR935" s="364"/>
      <c r="AS935" s="364"/>
      <c r="AT935" s="364"/>
      <c r="AU935" s="364"/>
      <c r="AV935" s="364"/>
      <c r="AW935" s="364"/>
      <c r="AX935" s="364"/>
    </row>
    <row r="936" spans="1:50" ht="24.75" customHeight="1" x14ac:dyDescent="0.15">
      <c r="A936" s="373">
        <v>1</v>
      </c>
      <c r="B936" s="373">
        <v>1</v>
      </c>
      <c r="C936" s="355" t="s">
        <v>623</v>
      </c>
      <c r="D936" s="341"/>
      <c r="E936" s="341"/>
      <c r="F936" s="341"/>
      <c r="G936" s="341"/>
      <c r="H936" s="341"/>
      <c r="I936" s="341"/>
      <c r="J936" s="342">
        <v>9010601021385</v>
      </c>
      <c r="K936" s="343"/>
      <c r="L936" s="343"/>
      <c r="M936" s="343"/>
      <c r="N936" s="343"/>
      <c r="O936" s="343"/>
      <c r="P936" s="356" t="s">
        <v>620</v>
      </c>
      <c r="Q936" s="344"/>
      <c r="R936" s="344"/>
      <c r="S936" s="344"/>
      <c r="T936" s="344"/>
      <c r="U936" s="344"/>
      <c r="V936" s="344"/>
      <c r="W936" s="344"/>
      <c r="X936" s="344"/>
      <c r="Y936" s="345">
        <v>61</v>
      </c>
      <c r="Z936" s="346"/>
      <c r="AA936" s="346"/>
      <c r="AB936" s="347"/>
      <c r="AC936" s="357" t="s">
        <v>521</v>
      </c>
      <c r="AD936" s="365"/>
      <c r="AE936" s="365"/>
      <c r="AF936" s="365"/>
      <c r="AG936" s="365"/>
      <c r="AH936" s="366" t="s">
        <v>627</v>
      </c>
      <c r="AI936" s="367"/>
      <c r="AJ936" s="367"/>
      <c r="AK936" s="367"/>
      <c r="AL936" s="351" t="s">
        <v>627</v>
      </c>
      <c r="AM936" s="352"/>
      <c r="AN936" s="352"/>
      <c r="AO936" s="353"/>
      <c r="AP936" s="354" t="s">
        <v>628</v>
      </c>
      <c r="AQ936" s="354"/>
      <c r="AR936" s="354"/>
      <c r="AS936" s="354"/>
      <c r="AT936" s="354"/>
      <c r="AU936" s="354"/>
      <c r="AV936" s="354"/>
      <c r="AW936" s="354"/>
      <c r="AX936" s="354"/>
    </row>
    <row r="937" spans="1:50" hidden="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idden="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idden="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idden="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idden="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idden="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idden="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idden="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idden="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idden="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idden="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idden="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idden="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idden="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idden="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idden="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idden="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idden="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idden="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idden="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idden="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idden="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idden="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idden="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idden="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idden="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idden="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idden="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idden="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3" t="s">
        <v>431</v>
      </c>
      <c r="K968" s="359"/>
      <c r="L968" s="359"/>
      <c r="M968" s="359"/>
      <c r="N968" s="359"/>
      <c r="O968" s="359"/>
      <c r="P968" s="360" t="s">
        <v>376</v>
      </c>
      <c r="Q968" s="360"/>
      <c r="R968" s="360"/>
      <c r="S968" s="360"/>
      <c r="T968" s="360"/>
      <c r="U968" s="360"/>
      <c r="V968" s="360"/>
      <c r="W968" s="360"/>
      <c r="X968" s="360"/>
      <c r="Y968" s="361" t="s">
        <v>428</v>
      </c>
      <c r="Z968" s="362"/>
      <c r="AA968" s="362"/>
      <c r="AB968" s="362"/>
      <c r="AC968" s="143" t="s">
        <v>474</v>
      </c>
      <c r="AD968" s="143"/>
      <c r="AE968" s="143"/>
      <c r="AF968" s="143"/>
      <c r="AG968" s="143"/>
      <c r="AH968" s="361" t="s">
        <v>509</v>
      </c>
      <c r="AI968" s="358"/>
      <c r="AJ968" s="358"/>
      <c r="AK968" s="358"/>
      <c r="AL968" s="358" t="s">
        <v>21</v>
      </c>
      <c r="AM968" s="358"/>
      <c r="AN968" s="358"/>
      <c r="AO968" s="363"/>
      <c r="AP968" s="364" t="s">
        <v>432</v>
      </c>
      <c r="AQ968" s="364"/>
      <c r="AR968" s="364"/>
      <c r="AS968" s="364"/>
      <c r="AT968" s="364"/>
      <c r="AU968" s="364"/>
      <c r="AV968" s="364"/>
      <c r="AW968" s="364"/>
      <c r="AX968" s="364"/>
    </row>
    <row r="969" spans="1:50" ht="24.75" customHeight="1" x14ac:dyDescent="0.15">
      <c r="A969" s="373">
        <v>1</v>
      </c>
      <c r="B969" s="373">
        <v>1</v>
      </c>
      <c r="C969" s="355" t="s">
        <v>624</v>
      </c>
      <c r="D969" s="341"/>
      <c r="E969" s="341"/>
      <c r="F969" s="341"/>
      <c r="G969" s="341"/>
      <c r="H969" s="341"/>
      <c r="I969" s="341"/>
      <c r="J969" s="342">
        <v>7010401001556</v>
      </c>
      <c r="K969" s="343"/>
      <c r="L969" s="343"/>
      <c r="M969" s="343"/>
      <c r="N969" s="343"/>
      <c r="O969" s="343"/>
      <c r="P969" s="356" t="s">
        <v>631</v>
      </c>
      <c r="Q969" s="344"/>
      <c r="R969" s="344"/>
      <c r="S969" s="344"/>
      <c r="T969" s="344"/>
      <c r="U969" s="344"/>
      <c r="V969" s="344"/>
      <c r="W969" s="344"/>
      <c r="X969" s="344"/>
      <c r="Y969" s="345">
        <v>43</v>
      </c>
      <c r="Z969" s="346"/>
      <c r="AA969" s="346"/>
      <c r="AB969" s="347"/>
      <c r="AC969" s="357" t="s">
        <v>515</v>
      </c>
      <c r="AD969" s="365"/>
      <c r="AE969" s="365"/>
      <c r="AF969" s="365"/>
      <c r="AG969" s="365"/>
      <c r="AH969" s="366">
        <v>2</v>
      </c>
      <c r="AI969" s="367"/>
      <c r="AJ969" s="367"/>
      <c r="AK969" s="367"/>
      <c r="AL969" s="351">
        <v>87</v>
      </c>
      <c r="AM969" s="352"/>
      <c r="AN969" s="352"/>
      <c r="AO969" s="353"/>
      <c r="AP969" s="354" t="s">
        <v>627</v>
      </c>
      <c r="AQ969" s="354"/>
      <c r="AR969" s="354"/>
      <c r="AS969" s="354"/>
      <c r="AT969" s="354"/>
      <c r="AU969" s="354"/>
      <c r="AV969" s="354"/>
      <c r="AW969" s="354"/>
      <c r="AX969" s="354"/>
    </row>
    <row r="970" spans="1:50" hidden="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idden="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idden="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idden="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idden="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idden="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idden="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idden="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idden="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idden="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idden="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idden="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idden="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idden="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idden="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idden="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idden="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idden="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idden="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idden="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idden="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idden="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idden="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idden="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idden="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idden="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idden="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idden="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idden="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0" customHeight="1" x14ac:dyDescent="0.15">
      <c r="A1001" s="358"/>
      <c r="B1001" s="358"/>
      <c r="C1001" s="358" t="s">
        <v>26</v>
      </c>
      <c r="D1001" s="358"/>
      <c r="E1001" s="358"/>
      <c r="F1001" s="358"/>
      <c r="G1001" s="358"/>
      <c r="H1001" s="358"/>
      <c r="I1001" s="358"/>
      <c r="J1001" s="143" t="s">
        <v>431</v>
      </c>
      <c r="K1001" s="359"/>
      <c r="L1001" s="359"/>
      <c r="M1001" s="359"/>
      <c r="N1001" s="359"/>
      <c r="O1001" s="359"/>
      <c r="P1001" s="360" t="s">
        <v>376</v>
      </c>
      <c r="Q1001" s="360"/>
      <c r="R1001" s="360"/>
      <c r="S1001" s="360"/>
      <c r="T1001" s="360"/>
      <c r="U1001" s="360"/>
      <c r="V1001" s="360"/>
      <c r="W1001" s="360"/>
      <c r="X1001" s="360"/>
      <c r="Y1001" s="361" t="s">
        <v>428</v>
      </c>
      <c r="Z1001" s="362"/>
      <c r="AA1001" s="362"/>
      <c r="AB1001" s="362"/>
      <c r="AC1001" s="143" t="s">
        <v>474</v>
      </c>
      <c r="AD1001" s="143"/>
      <c r="AE1001" s="143"/>
      <c r="AF1001" s="143"/>
      <c r="AG1001" s="143"/>
      <c r="AH1001" s="361" t="s">
        <v>509</v>
      </c>
      <c r="AI1001" s="358"/>
      <c r="AJ1001" s="358"/>
      <c r="AK1001" s="358"/>
      <c r="AL1001" s="358" t="s">
        <v>21</v>
      </c>
      <c r="AM1001" s="358"/>
      <c r="AN1001" s="358"/>
      <c r="AO1001" s="363"/>
      <c r="AP1001" s="364" t="s">
        <v>432</v>
      </c>
      <c r="AQ1001" s="364"/>
      <c r="AR1001" s="364"/>
      <c r="AS1001" s="364"/>
      <c r="AT1001" s="364"/>
      <c r="AU1001" s="364"/>
      <c r="AV1001" s="364"/>
      <c r="AW1001" s="364"/>
      <c r="AX1001" s="364"/>
    </row>
    <row r="1002" spans="1:50" ht="24.75" customHeight="1" x14ac:dyDescent="0.15">
      <c r="A1002" s="373">
        <v>1</v>
      </c>
      <c r="B1002" s="373">
        <v>1</v>
      </c>
      <c r="C1002" s="355" t="s">
        <v>625</v>
      </c>
      <c r="D1002" s="341"/>
      <c r="E1002" s="341"/>
      <c r="F1002" s="341"/>
      <c r="G1002" s="341"/>
      <c r="H1002" s="341"/>
      <c r="I1002" s="341"/>
      <c r="J1002" s="342">
        <v>7010401006126</v>
      </c>
      <c r="K1002" s="343"/>
      <c r="L1002" s="343"/>
      <c r="M1002" s="343"/>
      <c r="N1002" s="343"/>
      <c r="O1002" s="343"/>
      <c r="P1002" s="356" t="s">
        <v>618</v>
      </c>
      <c r="Q1002" s="344"/>
      <c r="R1002" s="344"/>
      <c r="S1002" s="344"/>
      <c r="T1002" s="344"/>
      <c r="U1002" s="344"/>
      <c r="V1002" s="344"/>
      <c r="W1002" s="344"/>
      <c r="X1002" s="344"/>
      <c r="Y1002" s="345">
        <v>62</v>
      </c>
      <c r="Z1002" s="346"/>
      <c r="AA1002" s="346"/>
      <c r="AB1002" s="347"/>
      <c r="AC1002" s="357" t="s">
        <v>514</v>
      </c>
      <c r="AD1002" s="365"/>
      <c r="AE1002" s="365"/>
      <c r="AF1002" s="365"/>
      <c r="AG1002" s="365"/>
      <c r="AH1002" s="366">
        <v>3</v>
      </c>
      <c r="AI1002" s="367"/>
      <c r="AJ1002" s="367"/>
      <c r="AK1002" s="367"/>
      <c r="AL1002" s="351">
        <v>59.7</v>
      </c>
      <c r="AM1002" s="352"/>
      <c r="AN1002" s="352"/>
      <c r="AO1002" s="353"/>
      <c r="AP1002" s="354" t="s">
        <v>626</v>
      </c>
      <c r="AQ1002" s="354"/>
      <c r="AR1002" s="354"/>
      <c r="AS1002" s="354"/>
      <c r="AT1002" s="354"/>
      <c r="AU1002" s="354"/>
      <c r="AV1002" s="354"/>
      <c r="AW1002" s="354"/>
      <c r="AX1002" s="354"/>
    </row>
    <row r="1003" spans="1:50" hidden="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idden="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idden="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idden="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idden="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idden="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idden="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idden="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idden="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idden="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idden="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idden="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idden="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idden="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idden="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idden="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idden="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idden="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idden="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idden="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idden="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idden="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idden="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idden="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idden="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idden="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idden="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idden="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idden="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3" t="s">
        <v>431</v>
      </c>
      <c r="K1034" s="359"/>
      <c r="L1034" s="359"/>
      <c r="M1034" s="359"/>
      <c r="N1034" s="359"/>
      <c r="O1034" s="359"/>
      <c r="P1034" s="360" t="s">
        <v>376</v>
      </c>
      <c r="Q1034" s="360"/>
      <c r="R1034" s="360"/>
      <c r="S1034" s="360"/>
      <c r="T1034" s="360"/>
      <c r="U1034" s="360"/>
      <c r="V1034" s="360"/>
      <c r="W1034" s="360"/>
      <c r="X1034" s="360"/>
      <c r="Y1034" s="361" t="s">
        <v>428</v>
      </c>
      <c r="Z1034" s="362"/>
      <c r="AA1034" s="362"/>
      <c r="AB1034" s="362"/>
      <c r="AC1034" s="143" t="s">
        <v>474</v>
      </c>
      <c r="AD1034" s="143"/>
      <c r="AE1034" s="143"/>
      <c r="AF1034" s="143"/>
      <c r="AG1034" s="143"/>
      <c r="AH1034" s="361" t="s">
        <v>509</v>
      </c>
      <c r="AI1034" s="358"/>
      <c r="AJ1034" s="358"/>
      <c r="AK1034" s="358"/>
      <c r="AL1034" s="358" t="s">
        <v>21</v>
      </c>
      <c r="AM1034" s="358"/>
      <c r="AN1034" s="358"/>
      <c r="AO1034" s="363"/>
      <c r="AP1034" s="364" t="s">
        <v>432</v>
      </c>
      <c r="AQ1034" s="364"/>
      <c r="AR1034" s="364"/>
      <c r="AS1034" s="364"/>
      <c r="AT1034" s="364"/>
      <c r="AU1034" s="364"/>
      <c r="AV1034" s="364"/>
      <c r="AW1034" s="364"/>
      <c r="AX1034" s="364"/>
    </row>
    <row r="1035" spans="1:50" ht="24.75" customHeight="1" x14ac:dyDescent="0.15">
      <c r="A1035" s="373">
        <v>1</v>
      </c>
      <c r="B1035" s="373">
        <v>1</v>
      </c>
      <c r="C1035" s="355" t="s">
        <v>624</v>
      </c>
      <c r="D1035" s="341"/>
      <c r="E1035" s="341"/>
      <c r="F1035" s="341"/>
      <c r="G1035" s="341"/>
      <c r="H1035" s="341"/>
      <c r="I1035" s="341"/>
      <c r="J1035" s="342">
        <v>7010401001556</v>
      </c>
      <c r="K1035" s="343"/>
      <c r="L1035" s="343"/>
      <c r="M1035" s="343"/>
      <c r="N1035" s="343"/>
      <c r="O1035" s="343"/>
      <c r="P1035" s="356" t="s">
        <v>619</v>
      </c>
      <c r="Q1035" s="344"/>
      <c r="R1035" s="344"/>
      <c r="S1035" s="344"/>
      <c r="T1035" s="344"/>
      <c r="U1035" s="344"/>
      <c r="V1035" s="344"/>
      <c r="W1035" s="344"/>
      <c r="X1035" s="344"/>
      <c r="Y1035" s="345">
        <v>742</v>
      </c>
      <c r="Z1035" s="346"/>
      <c r="AA1035" s="346"/>
      <c r="AB1035" s="347"/>
      <c r="AC1035" s="357" t="s">
        <v>515</v>
      </c>
      <c r="AD1035" s="365"/>
      <c r="AE1035" s="365"/>
      <c r="AF1035" s="365"/>
      <c r="AG1035" s="365"/>
      <c r="AH1035" s="366">
        <v>1</v>
      </c>
      <c r="AI1035" s="367"/>
      <c r="AJ1035" s="367"/>
      <c r="AK1035" s="367"/>
      <c r="AL1035" s="351">
        <v>86</v>
      </c>
      <c r="AM1035" s="352"/>
      <c r="AN1035" s="352"/>
      <c r="AO1035" s="353"/>
      <c r="AP1035" s="354" t="s">
        <v>627</v>
      </c>
      <c r="AQ1035" s="354"/>
      <c r="AR1035" s="354"/>
      <c r="AS1035" s="354"/>
      <c r="AT1035" s="354"/>
      <c r="AU1035" s="354"/>
      <c r="AV1035" s="354"/>
      <c r="AW1035" s="354"/>
      <c r="AX1035" s="354"/>
    </row>
    <row r="1036" spans="1:50" hidden="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idden="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idden="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idden="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idden="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idden="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idden="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idden="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idden="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idden="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idden="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idden="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idden="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idden="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idden="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idden="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idden="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idden="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idden="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idden="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idden="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idden="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idden="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idden="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idden="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idden="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idden="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idden="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idden="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58"/>
      <c r="B1067" s="358"/>
      <c r="C1067" s="358" t="s">
        <v>26</v>
      </c>
      <c r="D1067" s="358"/>
      <c r="E1067" s="358"/>
      <c r="F1067" s="358"/>
      <c r="G1067" s="358"/>
      <c r="H1067" s="358"/>
      <c r="I1067" s="358"/>
      <c r="J1067" s="143" t="s">
        <v>431</v>
      </c>
      <c r="K1067" s="359"/>
      <c r="L1067" s="359"/>
      <c r="M1067" s="359"/>
      <c r="N1067" s="359"/>
      <c r="O1067" s="359"/>
      <c r="P1067" s="360" t="s">
        <v>376</v>
      </c>
      <c r="Q1067" s="360"/>
      <c r="R1067" s="360"/>
      <c r="S1067" s="360"/>
      <c r="T1067" s="360"/>
      <c r="U1067" s="360"/>
      <c r="V1067" s="360"/>
      <c r="W1067" s="360"/>
      <c r="X1067" s="360"/>
      <c r="Y1067" s="361" t="s">
        <v>428</v>
      </c>
      <c r="Z1067" s="362"/>
      <c r="AA1067" s="362"/>
      <c r="AB1067" s="362"/>
      <c r="AC1067" s="143" t="s">
        <v>474</v>
      </c>
      <c r="AD1067" s="143"/>
      <c r="AE1067" s="143"/>
      <c r="AF1067" s="143"/>
      <c r="AG1067" s="143"/>
      <c r="AH1067" s="361" t="s">
        <v>509</v>
      </c>
      <c r="AI1067" s="358"/>
      <c r="AJ1067" s="358"/>
      <c r="AK1067" s="358"/>
      <c r="AL1067" s="358" t="s">
        <v>21</v>
      </c>
      <c r="AM1067" s="358"/>
      <c r="AN1067" s="358"/>
      <c r="AO1067" s="363"/>
      <c r="AP1067" s="364" t="s">
        <v>432</v>
      </c>
      <c r="AQ1067" s="364"/>
      <c r="AR1067" s="364"/>
      <c r="AS1067" s="364"/>
      <c r="AT1067" s="364"/>
      <c r="AU1067" s="364"/>
      <c r="AV1067" s="364"/>
      <c r="AW1067" s="364"/>
      <c r="AX1067" s="364"/>
    </row>
    <row r="1068" spans="1:50" hidden="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idden="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idden="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idden="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idden="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idden="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idden="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idden="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idden="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idden="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idden="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idden="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idden="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idden="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idden="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idden="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idden="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idden="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idden="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idden="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idden="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idden="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idden="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idden="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idden="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idden="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idden="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idden="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idden="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idden="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idden="1" x14ac:dyDescent="0.15">
      <c r="A1098" s="374" t="s">
        <v>462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481</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9.25" customHeight="1" x14ac:dyDescent="0.15">
      <c r="A1101" s="373"/>
      <c r="B1101" s="373"/>
      <c r="C1101" s="143" t="s">
        <v>397</v>
      </c>
      <c r="D1101" s="377"/>
      <c r="E1101" s="143" t="s">
        <v>396</v>
      </c>
      <c r="F1101" s="377"/>
      <c r="G1101" s="377"/>
      <c r="H1101" s="377"/>
      <c r="I1101" s="377"/>
      <c r="J1101" s="143" t="s">
        <v>431</v>
      </c>
      <c r="K1101" s="143"/>
      <c r="L1101" s="143"/>
      <c r="M1101" s="143"/>
      <c r="N1101" s="143"/>
      <c r="O1101" s="143"/>
      <c r="P1101" s="361" t="s">
        <v>27</v>
      </c>
      <c r="Q1101" s="361"/>
      <c r="R1101" s="361"/>
      <c r="S1101" s="361"/>
      <c r="T1101" s="361"/>
      <c r="U1101" s="361"/>
      <c r="V1101" s="361"/>
      <c r="W1101" s="361"/>
      <c r="X1101" s="361"/>
      <c r="Y1101" s="143" t="s">
        <v>433</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463</v>
      </c>
      <c r="AQ1101" s="364"/>
      <c r="AR1101" s="364"/>
      <c r="AS1101" s="364"/>
      <c r="AT1101" s="364"/>
      <c r="AU1101" s="364"/>
      <c r="AV1101" s="364"/>
      <c r="AW1101" s="364"/>
      <c r="AX1101" s="364"/>
    </row>
    <row r="1102" spans="1:50" ht="24.75" customHeight="1" x14ac:dyDescent="0.15">
      <c r="A1102" s="373">
        <v>1</v>
      </c>
      <c r="B1102" s="373">
        <v>1</v>
      </c>
      <c r="C1102" s="371"/>
      <c r="D1102" s="371"/>
      <c r="E1102" s="141" t="s">
        <v>603</v>
      </c>
      <c r="F1102" s="372"/>
      <c r="G1102" s="372"/>
      <c r="H1102" s="372"/>
      <c r="I1102" s="372"/>
      <c r="J1102" s="342" t="s">
        <v>603</v>
      </c>
      <c r="K1102" s="343"/>
      <c r="L1102" s="343"/>
      <c r="M1102" s="343"/>
      <c r="N1102" s="343"/>
      <c r="O1102" s="343"/>
      <c r="P1102" s="356" t="s">
        <v>603</v>
      </c>
      <c r="Q1102" s="344"/>
      <c r="R1102" s="344"/>
      <c r="S1102" s="344"/>
      <c r="T1102" s="344"/>
      <c r="U1102" s="344"/>
      <c r="V1102" s="344"/>
      <c r="W1102" s="344"/>
      <c r="X1102" s="344"/>
      <c r="Y1102" s="345" t="s">
        <v>627</v>
      </c>
      <c r="Z1102" s="346"/>
      <c r="AA1102" s="346"/>
      <c r="AB1102" s="347"/>
      <c r="AC1102" s="348"/>
      <c r="AD1102" s="348"/>
      <c r="AE1102" s="348"/>
      <c r="AF1102" s="348"/>
      <c r="AG1102" s="348"/>
      <c r="AH1102" s="349" t="s">
        <v>603</v>
      </c>
      <c r="AI1102" s="350"/>
      <c r="AJ1102" s="350"/>
      <c r="AK1102" s="350"/>
      <c r="AL1102" s="351" t="s">
        <v>603</v>
      </c>
      <c r="AM1102" s="352"/>
      <c r="AN1102" s="352"/>
      <c r="AO1102" s="353"/>
      <c r="AP1102" s="354" t="s">
        <v>604</v>
      </c>
      <c r="AQ1102" s="354"/>
      <c r="AR1102" s="354"/>
      <c r="AS1102" s="354"/>
      <c r="AT1102" s="354"/>
      <c r="AU1102" s="354"/>
      <c r="AV1102" s="354"/>
      <c r="AW1102" s="354"/>
      <c r="AX1102" s="354"/>
    </row>
    <row r="1103" spans="1:50" hidden="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idden="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idden="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idden="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idden="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idden="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idden="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idden="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idden="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idden="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idden="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idden="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idden="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idden="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idden="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idden="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idden="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idden="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idden="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idden="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idden="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idden="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idden="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idden="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idden="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idden="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idden="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idden="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idden="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4">
    <cfRule type="expression" dxfId="2059" priority="2059">
      <formula>IF(RIGHT(TEXT(Y904,"0.#"),1)=".",FALSE,TRUE)</formula>
    </cfRule>
    <cfRule type="expression" dxfId="2058" priority="2060">
      <formula>IF(RIGHT(TEXT(Y904,"0.#"),1)=".",TRUE,FALSE)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7">
    <cfRule type="expression" dxfId="2055" priority="2047">
      <formula>IF(RIGHT(TEXT(Y937,"0.#"),1)=".",FALSE,TRUE)</formula>
    </cfRule>
    <cfRule type="expression" dxfId="2054" priority="2048">
      <formula>IF(RIGHT(TEXT(Y937,"0.#"),1)=".",TRUE,FALSE)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70">
    <cfRule type="expression" dxfId="2051" priority="2035">
      <formula>IF(RIGHT(TEXT(Y970,"0.#"),1)=".",FALSE,TRUE)</formula>
    </cfRule>
    <cfRule type="expression" dxfId="2050" priority="2036">
      <formula>IF(RIGHT(TEXT(Y970,"0.#"),1)=".",TRUE,FALSE)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3">
    <cfRule type="expression" dxfId="1927" priority="2023">
      <formula>IF(RIGHT(TEXT(Y1003,"0.#"),1)=".",FALSE,TRUE)</formula>
    </cfRule>
    <cfRule type="expression" dxfId="1926" priority="2024">
      <formula>IF(RIGHT(TEXT(Y1003,"0.#"),1)=".",TRUE,FALSE)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6">
    <cfRule type="expression" dxfId="1915" priority="2011">
      <formula>IF(RIGHT(TEXT(Y1036,"0.#"),1)=".",FALSE,TRUE)</formula>
    </cfRule>
    <cfRule type="expression" dxfId="1914" priority="2012">
      <formula>IF(RIGHT(TEXT(Y1036,"0.#"),1)=".",TRUE,FALSE)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Y1002">
    <cfRule type="expression" dxfId="703" priority="3">
      <formula>IF(RIGHT(TEXT(Y1002,"0.#"),1)=".",FALSE,TRUE)</formula>
    </cfRule>
    <cfRule type="expression" dxfId="702" priority="4">
      <formula>IF(RIGHT(TEXT(Y1002,"0.#"),1)=".",TRUE,FALSE)</formula>
    </cfRule>
  </conditionalFormatting>
  <conditionalFormatting sqref="Y1035">
    <cfRule type="expression" dxfId="701" priority="1">
      <formula>IF(RIGHT(TEXT(Y1035,"0.#"),1)=".",FALSE,TRUE)</formula>
    </cfRule>
    <cfRule type="expression" dxfId="700" priority="2">
      <formula>IF(RIGHT(TEXT(Y1035,"0.#"),1)=".",TRUE,FALSE)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486</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467</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522</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486</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467</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522</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486</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467</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522</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486</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467</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522</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486</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467</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522</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486</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467</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522</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486</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467</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522</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486</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467</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522</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486</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467</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522</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486</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467</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522</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508</v>
      </c>
      <c r="H2" s="596"/>
      <c r="I2" s="596"/>
      <c r="J2" s="596"/>
      <c r="K2" s="596"/>
      <c r="L2" s="596"/>
      <c r="M2" s="596"/>
      <c r="N2" s="596"/>
      <c r="O2" s="596"/>
      <c r="P2" s="596"/>
      <c r="Q2" s="596"/>
      <c r="R2" s="596"/>
      <c r="S2" s="596"/>
      <c r="T2" s="596"/>
      <c r="U2" s="596"/>
      <c r="V2" s="596"/>
      <c r="W2" s="596"/>
      <c r="X2" s="596"/>
      <c r="Y2" s="596"/>
      <c r="Z2" s="596"/>
      <c r="AA2" s="596"/>
      <c r="AB2" s="597"/>
      <c r="AC2" s="595" t="s">
        <v>510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401</v>
      </c>
      <c r="H15" s="596"/>
      <c r="I15" s="596"/>
      <c r="J15" s="596"/>
      <c r="K15" s="596"/>
      <c r="L15" s="596"/>
      <c r="M15" s="596"/>
      <c r="N15" s="596"/>
      <c r="O15" s="596"/>
      <c r="P15" s="596"/>
      <c r="Q15" s="596"/>
      <c r="R15" s="596"/>
      <c r="S15" s="596"/>
      <c r="T15" s="596"/>
      <c r="U15" s="596"/>
      <c r="V15" s="596"/>
      <c r="W15" s="596"/>
      <c r="X15" s="596"/>
      <c r="Y15" s="596"/>
      <c r="Z15" s="596"/>
      <c r="AA15" s="596"/>
      <c r="AB15" s="597"/>
      <c r="AC15" s="595" t="s">
        <v>402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400</v>
      </c>
      <c r="H28" s="596"/>
      <c r="I28" s="596"/>
      <c r="J28" s="596"/>
      <c r="K28" s="596"/>
      <c r="L28" s="596"/>
      <c r="M28" s="596"/>
      <c r="N28" s="596"/>
      <c r="O28" s="596"/>
      <c r="P28" s="596"/>
      <c r="Q28" s="596"/>
      <c r="R28" s="596"/>
      <c r="S28" s="596"/>
      <c r="T28" s="596"/>
      <c r="U28" s="596"/>
      <c r="V28" s="596"/>
      <c r="W28" s="596"/>
      <c r="X28" s="596"/>
      <c r="Y28" s="596"/>
      <c r="Z28" s="596"/>
      <c r="AA28" s="596"/>
      <c r="AB28" s="597"/>
      <c r="AC28" s="595" t="s">
        <v>403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450</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405</v>
      </c>
      <c r="H68" s="596"/>
      <c r="I68" s="596"/>
      <c r="J68" s="596"/>
      <c r="K68" s="596"/>
      <c r="L68" s="596"/>
      <c r="M68" s="596"/>
      <c r="N68" s="596"/>
      <c r="O68" s="596"/>
      <c r="P68" s="596"/>
      <c r="Q68" s="596"/>
      <c r="R68" s="596"/>
      <c r="S68" s="596"/>
      <c r="T68" s="596"/>
      <c r="U68" s="596"/>
      <c r="V68" s="596"/>
      <c r="W68" s="596"/>
      <c r="X68" s="596"/>
      <c r="Y68" s="596"/>
      <c r="Z68" s="596"/>
      <c r="AA68" s="596"/>
      <c r="AB68" s="597"/>
      <c r="AC68" s="595" t="s">
        <v>406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407</v>
      </c>
      <c r="H81" s="596"/>
      <c r="I81" s="596"/>
      <c r="J81" s="596"/>
      <c r="K81" s="596"/>
      <c r="L81" s="596"/>
      <c r="M81" s="596"/>
      <c r="N81" s="596"/>
      <c r="O81" s="596"/>
      <c r="P81" s="596"/>
      <c r="Q81" s="596"/>
      <c r="R81" s="596"/>
      <c r="S81" s="596"/>
      <c r="T81" s="596"/>
      <c r="U81" s="596"/>
      <c r="V81" s="596"/>
      <c r="W81" s="596"/>
      <c r="X81" s="596"/>
      <c r="Y81" s="596"/>
      <c r="Z81" s="596"/>
      <c r="AA81" s="596"/>
      <c r="AB81" s="597"/>
      <c r="AC81" s="595" t="s">
        <v>408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409</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431</v>
      </c>
      <c r="K3" s="359"/>
      <c r="L3" s="359"/>
      <c r="M3" s="359"/>
      <c r="N3" s="359"/>
      <c r="O3" s="359"/>
      <c r="P3" s="360" t="s">
        <v>27</v>
      </c>
      <c r="Q3" s="360"/>
      <c r="R3" s="360"/>
      <c r="S3" s="360"/>
      <c r="T3" s="360"/>
      <c r="U3" s="360"/>
      <c r="V3" s="360"/>
      <c r="W3" s="360"/>
      <c r="X3" s="360"/>
      <c r="Y3" s="361" t="s">
        <v>491</v>
      </c>
      <c r="Z3" s="362"/>
      <c r="AA3" s="362"/>
      <c r="AB3" s="362"/>
      <c r="AC3" s="143" t="s">
        <v>474</v>
      </c>
      <c r="AD3" s="143"/>
      <c r="AE3" s="143"/>
      <c r="AF3" s="143"/>
      <c r="AG3" s="143"/>
      <c r="AH3" s="361" t="s">
        <v>391</v>
      </c>
      <c r="AI3" s="358"/>
      <c r="AJ3" s="358"/>
      <c r="AK3" s="358"/>
      <c r="AL3" s="358" t="s">
        <v>21</v>
      </c>
      <c r="AM3" s="358"/>
      <c r="AN3" s="358"/>
      <c r="AO3" s="363"/>
      <c r="AP3" s="364" t="s">
        <v>432</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431</v>
      </c>
      <c r="K36" s="359"/>
      <c r="L36" s="359"/>
      <c r="M36" s="359"/>
      <c r="N36" s="359"/>
      <c r="O36" s="359"/>
      <c r="P36" s="360" t="s">
        <v>27</v>
      </c>
      <c r="Q36" s="360"/>
      <c r="R36" s="360"/>
      <c r="S36" s="360"/>
      <c r="T36" s="360"/>
      <c r="U36" s="360"/>
      <c r="V36" s="360"/>
      <c r="W36" s="360"/>
      <c r="X36" s="360"/>
      <c r="Y36" s="361" t="s">
        <v>491</v>
      </c>
      <c r="Z36" s="362"/>
      <c r="AA36" s="362"/>
      <c r="AB36" s="362"/>
      <c r="AC36" s="143" t="s">
        <v>474</v>
      </c>
      <c r="AD36" s="143"/>
      <c r="AE36" s="143"/>
      <c r="AF36" s="143"/>
      <c r="AG36" s="143"/>
      <c r="AH36" s="361" t="s">
        <v>391</v>
      </c>
      <c r="AI36" s="358"/>
      <c r="AJ36" s="358"/>
      <c r="AK36" s="358"/>
      <c r="AL36" s="358" t="s">
        <v>21</v>
      </c>
      <c r="AM36" s="358"/>
      <c r="AN36" s="358"/>
      <c r="AO36" s="363"/>
      <c r="AP36" s="364" t="s">
        <v>432</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431</v>
      </c>
      <c r="K69" s="359"/>
      <c r="L69" s="359"/>
      <c r="M69" s="359"/>
      <c r="N69" s="359"/>
      <c r="O69" s="359"/>
      <c r="P69" s="360" t="s">
        <v>27</v>
      </c>
      <c r="Q69" s="360"/>
      <c r="R69" s="360"/>
      <c r="S69" s="360"/>
      <c r="T69" s="360"/>
      <c r="U69" s="360"/>
      <c r="V69" s="360"/>
      <c r="W69" s="360"/>
      <c r="X69" s="360"/>
      <c r="Y69" s="361" t="s">
        <v>491</v>
      </c>
      <c r="Z69" s="362"/>
      <c r="AA69" s="362"/>
      <c r="AB69" s="362"/>
      <c r="AC69" s="143" t="s">
        <v>474</v>
      </c>
      <c r="AD69" s="143"/>
      <c r="AE69" s="143"/>
      <c r="AF69" s="143"/>
      <c r="AG69" s="143"/>
      <c r="AH69" s="361" t="s">
        <v>391</v>
      </c>
      <c r="AI69" s="358"/>
      <c r="AJ69" s="358"/>
      <c r="AK69" s="358"/>
      <c r="AL69" s="358" t="s">
        <v>21</v>
      </c>
      <c r="AM69" s="358"/>
      <c r="AN69" s="358"/>
      <c r="AO69" s="363"/>
      <c r="AP69" s="364" t="s">
        <v>432</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431</v>
      </c>
      <c r="K102" s="359"/>
      <c r="L102" s="359"/>
      <c r="M102" s="359"/>
      <c r="N102" s="359"/>
      <c r="O102" s="359"/>
      <c r="P102" s="360" t="s">
        <v>27</v>
      </c>
      <c r="Q102" s="360"/>
      <c r="R102" s="360"/>
      <c r="S102" s="360"/>
      <c r="T102" s="360"/>
      <c r="U102" s="360"/>
      <c r="V102" s="360"/>
      <c r="W102" s="360"/>
      <c r="X102" s="360"/>
      <c r="Y102" s="361" t="s">
        <v>491</v>
      </c>
      <c r="Z102" s="362"/>
      <c r="AA102" s="362"/>
      <c r="AB102" s="362"/>
      <c r="AC102" s="143" t="s">
        <v>474</v>
      </c>
      <c r="AD102" s="143"/>
      <c r="AE102" s="143"/>
      <c r="AF102" s="143"/>
      <c r="AG102" s="143"/>
      <c r="AH102" s="361" t="s">
        <v>391</v>
      </c>
      <c r="AI102" s="358"/>
      <c r="AJ102" s="358"/>
      <c r="AK102" s="358"/>
      <c r="AL102" s="358" t="s">
        <v>21</v>
      </c>
      <c r="AM102" s="358"/>
      <c r="AN102" s="358"/>
      <c r="AO102" s="363"/>
      <c r="AP102" s="364" t="s">
        <v>432</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431</v>
      </c>
      <c r="K135" s="359"/>
      <c r="L135" s="359"/>
      <c r="M135" s="359"/>
      <c r="N135" s="359"/>
      <c r="O135" s="359"/>
      <c r="P135" s="360" t="s">
        <v>27</v>
      </c>
      <c r="Q135" s="360"/>
      <c r="R135" s="360"/>
      <c r="S135" s="360"/>
      <c r="T135" s="360"/>
      <c r="U135" s="360"/>
      <c r="V135" s="360"/>
      <c r="W135" s="360"/>
      <c r="X135" s="360"/>
      <c r="Y135" s="361" t="s">
        <v>491</v>
      </c>
      <c r="Z135" s="362"/>
      <c r="AA135" s="362"/>
      <c r="AB135" s="362"/>
      <c r="AC135" s="143" t="s">
        <v>474</v>
      </c>
      <c r="AD135" s="143"/>
      <c r="AE135" s="143"/>
      <c r="AF135" s="143"/>
      <c r="AG135" s="143"/>
      <c r="AH135" s="361" t="s">
        <v>391</v>
      </c>
      <c r="AI135" s="358"/>
      <c r="AJ135" s="358"/>
      <c r="AK135" s="358"/>
      <c r="AL135" s="358" t="s">
        <v>21</v>
      </c>
      <c r="AM135" s="358"/>
      <c r="AN135" s="358"/>
      <c r="AO135" s="363"/>
      <c r="AP135" s="364" t="s">
        <v>432</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431</v>
      </c>
      <c r="K168" s="359"/>
      <c r="L168" s="359"/>
      <c r="M168" s="359"/>
      <c r="N168" s="359"/>
      <c r="O168" s="359"/>
      <c r="P168" s="360" t="s">
        <v>27</v>
      </c>
      <c r="Q168" s="360"/>
      <c r="R168" s="360"/>
      <c r="S168" s="360"/>
      <c r="T168" s="360"/>
      <c r="U168" s="360"/>
      <c r="V168" s="360"/>
      <c r="W168" s="360"/>
      <c r="X168" s="360"/>
      <c r="Y168" s="361" t="s">
        <v>491</v>
      </c>
      <c r="Z168" s="362"/>
      <c r="AA168" s="362"/>
      <c r="AB168" s="362"/>
      <c r="AC168" s="143" t="s">
        <v>474</v>
      </c>
      <c r="AD168" s="143"/>
      <c r="AE168" s="143"/>
      <c r="AF168" s="143"/>
      <c r="AG168" s="143"/>
      <c r="AH168" s="361" t="s">
        <v>391</v>
      </c>
      <c r="AI168" s="358"/>
      <c r="AJ168" s="358"/>
      <c r="AK168" s="358"/>
      <c r="AL168" s="358" t="s">
        <v>21</v>
      </c>
      <c r="AM168" s="358"/>
      <c r="AN168" s="358"/>
      <c r="AO168" s="363"/>
      <c r="AP168" s="364" t="s">
        <v>432</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431</v>
      </c>
      <c r="K201" s="359"/>
      <c r="L201" s="359"/>
      <c r="M201" s="359"/>
      <c r="N201" s="359"/>
      <c r="O201" s="359"/>
      <c r="P201" s="360" t="s">
        <v>27</v>
      </c>
      <c r="Q201" s="360"/>
      <c r="R201" s="360"/>
      <c r="S201" s="360"/>
      <c r="T201" s="360"/>
      <c r="U201" s="360"/>
      <c r="V201" s="360"/>
      <c r="W201" s="360"/>
      <c r="X201" s="360"/>
      <c r="Y201" s="361" t="s">
        <v>491</v>
      </c>
      <c r="Z201" s="362"/>
      <c r="AA201" s="362"/>
      <c r="AB201" s="362"/>
      <c r="AC201" s="143" t="s">
        <v>474</v>
      </c>
      <c r="AD201" s="143"/>
      <c r="AE201" s="143"/>
      <c r="AF201" s="143"/>
      <c r="AG201" s="143"/>
      <c r="AH201" s="361" t="s">
        <v>391</v>
      </c>
      <c r="AI201" s="358"/>
      <c r="AJ201" s="358"/>
      <c r="AK201" s="358"/>
      <c r="AL201" s="358" t="s">
        <v>21</v>
      </c>
      <c r="AM201" s="358"/>
      <c r="AN201" s="358"/>
      <c r="AO201" s="363"/>
      <c r="AP201" s="364" t="s">
        <v>432</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431</v>
      </c>
      <c r="K234" s="359"/>
      <c r="L234" s="359"/>
      <c r="M234" s="359"/>
      <c r="N234" s="359"/>
      <c r="O234" s="359"/>
      <c r="P234" s="360" t="s">
        <v>27</v>
      </c>
      <c r="Q234" s="360"/>
      <c r="R234" s="360"/>
      <c r="S234" s="360"/>
      <c r="T234" s="360"/>
      <c r="U234" s="360"/>
      <c r="V234" s="360"/>
      <c r="W234" s="360"/>
      <c r="X234" s="360"/>
      <c r="Y234" s="361" t="s">
        <v>491</v>
      </c>
      <c r="Z234" s="362"/>
      <c r="AA234" s="362"/>
      <c r="AB234" s="362"/>
      <c r="AC234" s="143" t="s">
        <v>474</v>
      </c>
      <c r="AD234" s="143"/>
      <c r="AE234" s="143"/>
      <c r="AF234" s="143"/>
      <c r="AG234" s="143"/>
      <c r="AH234" s="361" t="s">
        <v>391</v>
      </c>
      <c r="AI234" s="358"/>
      <c r="AJ234" s="358"/>
      <c r="AK234" s="358"/>
      <c r="AL234" s="358" t="s">
        <v>21</v>
      </c>
      <c r="AM234" s="358"/>
      <c r="AN234" s="358"/>
      <c r="AO234" s="363"/>
      <c r="AP234" s="364" t="s">
        <v>432</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431</v>
      </c>
      <c r="K267" s="359"/>
      <c r="L267" s="359"/>
      <c r="M267" s="359"/>
      <c r="N267" s="359"/>
      <c r="O267" s="359"/>
      <c r="P267" s="360" t="s">
        <v>27</v>
      </c>
      <c r="Q267" s="360"/>
      <c r="R267" s="360"/>
      <c r="S267" s="360"/>
      <c r="T267" s="360"/>
      <c r="U267" s="360"/>
      <c r="V267" s="360"/>
      <c r="W267" s="360"/>
      <c r="X267" s="360"/>
      <c r="Y267" s="361" t="s">
        <v>491</v>
      </c>
      <c r="Z267" s="362"/>
      <c r="AA267" s="362"/>
      <c r="AB267" s="362"/>
      <c r="AC267" s="143" t="s">
        <v>474</v>
      </c>
      <c r="AD267" s="143"/>
      <c r="AE267" s="143"/>
      <c r="AF267" s="143"/>
      <c r="AG267" s="143"/>
      <c r="AH267" s="361" t="s">
        <v>391</v>
      </c>
      <c r="AI267" s="358"/>
      <c r="AJ267" s="358"/>
      <c r="AK267" s="358"/>
      <c r="AL267" s="358" t="s">
        <v>21</v>
      </c>
      <c r="AM267" s="358"/>
      <c r="AN267" s="358"/>
      <c r="AO267" s="363"/>
      <c r="AP267" s="364" t="s">
        <v>432</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431</v>
      </c>
      <c r="K300" s="359"/>
      <c r="L300" s="359"/>
      <c r="M300" s="359"/>
      <c r="N300" s="359"/>
      <c r="O300" s="359"/>
      <c r="P300" s="360" t="s">
        <v>27</v>
      </c>
      <c r="Q300" s="360"/>
      <c r="R300" s="360"/>
      <c r="S300" s="360"/>
      <c r="T300" s="360"/>
      <c r="U300" s="360"/>
      <c r="V300" s="360"/>
      <c r="W300" s="360"/>
      <c r="X300" s="360"/>
      <c r="Y300" s="361" t="s">
        <v>491</v>
      </c>
      <c r="Z300" s="362"/>
      <c r="AA300" s="362"/>
      <c r="AB300" s="362"/>
      <c r="AC300" s="143" t="s">
        <v>474</v>
      </c>
      <c r="AD300" s="143"/>
      <c r="AE300" s="143"/>
      <c r="AF300" s="143"/>
      <c r="AG300" s="143"/>
      <c r="AH300" s="361" t="s">
        <v>391</v>
      </c>
      <c r="AI300" s="358"/>
      <c r="AJ300" s="358"/>
      <c r="AK300" s="358"/>
      <c r="AL300" s="358" t="s">
        <v>21</v>
      </c>
      <c r="AM300" s="358"/>
      <c r="AN300" s="358"/>
      <c r="AO300" s="363"/>
      <c r="AP300" s="364" t="s">
        <v>432</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431</v>
      </c>
      <c r="K333" s="359"/>
      <c r="L333" s="359"/>
      <c r="M333" s="359"/>
      <c r="N333" s="359"/>
      <c r="O333" s="359"/>
      <c r="P333" s="360" t="s">
        <v>27</v>
      </c>
      <c r="Q333" s="360"/>
      <c r="R333" s="360"/>
      <c r="S333" s="360"/>
      <c r="T333" s="360"/>
      <c r="U333" s="360"/>
      <c r="V333" s="360"/>
      <c r="W333" s="360"/>
      <c r="X333" s="360"/>
      <c r="Y333" s="361" t="s">
        <v>491</v>
      </c>
      <c r="Z333" s="362"/>
      <c r="AA333" s="362"/>
      <c r="AB333" s="362"/>
      <c r="AC333" s="143" t="s">
        <v>474</v>
      </c>
      <c r="AD333" s="143"/>
      <c r="AE333" s="143"/>
      <c r="AF333" s="143"/>
      <c r="AG333" s="143"/>
      <c r="AH333" s="361" t="s">
        <v>391</v>
      </c>
      <c r="AI333" s="358"/>
      <c r="AJ333" s="358"/>
      <c r="AK333" s="358"/>
      <c r="AL333" s="358" t="s">
        <v>21</v>
      </c>
      <c r="AM333" s="358"/>
      <c r="AN333" s="358"/>
      <c r="AO333" s="363"/>
      <c r="AP333" s="364" t="s">
        <v>432</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431</v>
      </c>
      <c r="K366" s="359"/>
      <c r="L366" s="359"/>
      <c r="M366" s="359"/>
      <c r="N366" s="359"/>
      <c r="O366" s="359"/>
      <c r="P366" s="360" t="s">
        <v>27</v>
      </c>
      <c r="Q366" s="360"/>
      <c r="R366" s="360"/>
      <c r="S366" s="360"/>
      <c r="T366" s="360"/>
      <c r="U366" s="360"/>
      <c r="V366" s="360"/>
      <c r="W366" s="360"/>
      <c r="X366" s="360"/>
      <c r="Y366" s="361" t="s">
        <v>491</v>
      </c>
      <c r="Z366" s="362"/>
      <c r="AA366" s="362"/>
      <c r="AB366" s="362"/>
      <c r="AC366" s="143" t="s">
        <v>474</v>
      </c>
      <c r="AD366" s="143"/>
      <c r="AE366" s="143"/>
      <c r="AF366" s="143"/>
      <c r="AG366" s="143"/>
      <c r="AH366" s="361" t="s">
        <v>391</v>
      </c>
      <c r="AI366" s="358"/>
      <c r="AJ366" s="358"/>
      <c r="AK366" s="358"/>
      <c r="AL366" s="358" t="s">
        <v>21</v>
      </c>
      <c r="AM366" s="358"/>
      <c r="AN366" s="358"/>
      <c r="AO366" s="363"/>
      <c r="AP366" s="364" t="s">
        <v>432</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431</v>
      </c>
      <c r="K399" s="359"/>
      <c r="L399" s="359"/>
      <c r="M399" s="359"/>
      <c r="N399" s="359"/>
      <c r="O399" s="359"/>
      <c r="P399" s="360" t="s">
        <v>27</v>
      </c>
      <c r="Q399" s="360"/>
      <c r="R399" s="360"/>
      <c r="S399" s="360"/>
      <c r="T399" s="360"/>
      <c r="U399" s="360"/>
      <c r="V399" s="360"/>
      <c r="W399" s="360"/>
      <c r="X399" s="360"/>
      <c r="Y399" s="361" t="s">
        <v>491</v>
      </c>
      <c r="Z399" s="362"/>
      <c r="AA399" s="362"/>
      <c r="AB399" s="362"/>
      <c r="AC399" s="143" t="s">
        <v>474</v>
      </c>
      <c r="AD399" s="143"/>
      <c r="AE399" s="143"/>
      <c r="AF399" s="143"/>
      <c r="AG399" s="143"/>
      <c r="AH399" s="361" t="s">
        <v>391</v>
      </c>
      <c r="AI399" s="358"/>
      <c r="AJ399" s="358"/>
      <c r="AK399" s="358"/>
      <c r="AL399" s="358" t="s">
        <v>21</v>
      </c>
      <c r="AM399" s="358"/>
      <c r="AN399" s="358"/>
      <c r="AO399" s="363"/>
      <c r="AP399" s="364" t="s">
        <v>432</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431</v>
      </c>
      <c r="K432" s="359"/>
      <c r="L432" s="359"/>
      <c r="M432" s="359"/>
      <c r="N432" s="359"/>
      <c r="O432" s="359"/>
      <c r="P432" s="360" t="s">
        <v>27</v>
      </c>
      <c r="Q432" s="360"/>
      <c r="R432" s="360"/>
      <c r="S432" s="360"/>
      <c r="T432" s="360"/>
      <c r="U432" s="360"/>
      <c r="V432" s="360"/>
      <c r="W432" s="360"/>
      <c r="X432" s="360"/>
      <c r="Y432" s="361" t="s">
        <v>491</v>
      </c>
      <c r="Z432" s="362"/>
      <c r="AA432" s="362"/>
      <c r="AB432" s="362"/>
      <c r="AC432" s="143" t="s">
        <v>474</v>
      </c>
      <c r="AD432" s="143"/>
      <c r="AE432" s="143"/>
      <c r="AF432" s="143"/>
      <c r="AG432" s="143"/>
      <c r="AH432" s="361" t="s">
        <v>391</v>
      </c>
      <c r="AI432" s="358"/>
      <c r="AJ432" s="358"/>
      <c r="AK432" s="358"/>
      <c r="AL432" s="358" t="s">
        <v>21</v>
      </c>
      <c r="AM432" s="358"/>
      <c r="AN432" s="358"/>
      <c r="AO432" s="363"/>
      <c r="AP432" s="364" t="s">
        <v>432</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431</v>
      </c>
      <c r="K465" s="359"/>
      <c r="L465" s="359"/>
      <c r="M465" s="359"/>
      <c r="N465" s="359"/>
      <c r="O465" s="359"/>
      <c r="P465" s="360" t="s">
        <v>27</v>
      </c>
      <c r="Q465" s="360"/>
      <c r="R465" s="360"/>
      <c r="S465" s="360"/>
      <c r="T465" s="360"/>
      <c r="U465" s="360"/>
      <c r="V465" s="360"/>
      <c r="W465" s="360"/>
      <c r="X465" s="360"/>
      <c r="Y465" s="361" t="s">
        <v>491</v>
      </c>
      <c r="Z465" s="362"/>
      <c r="AA465" s="362"/>
      <c r="AB465" s="362"/>
      <c r="AC465" s="143" t="s">
        <v>474</v>
      </c>
      <c r="AD465" s="143"/>
      <c r="AE465" s="143"/>
      <c r="AF465" s="143"/>
      <c r="AG465" s="143"/>
      <c r="AH465" s="361" t="s">
        <v>391</v>
      </c>
      <c r="AI465" s="358"/>
      <c r="AJ465" s="358"/>
      <c r="AK465" s="358"/>
      <c r="AL465" s="358" t="s">
        <v>21</v>
      </c>
      <c r="AM465" s="358"/>
      <c r="AN465" s="358"/>
      <c r="AO465" s="363"/>
      <c r="AP465" s="364" t="s">
        <v>432</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431</v>
      </c>
      <c r="K498" s="359"/>
      <c r="L498" s="359"/>
      <c r="M498" s="359"/>
      <c r="N498" s="359"/>
      <c r="O498" s="359"/>
      <c r="P498" s="360" t="s">
        <v>27</v>
      </c>
      <c r="Q498" s="360"/>
      <c r="R498" s="360"/>
      <c r="S498" s="360"/>
      <c r="T498" s="360"/>
      <c r="U498" s="360"/>
      <c r="V498" s="360"/>
      <c r="W498" s="360"/>
      <c r="X498" s="360"/>
      <c r="Y498" s="361" t="s">
        <v>491</v>
      </c>
      <c r="Z498" s="362"/>
      <c r="AA498" s="362"/>
      <c r="AB498" s="362"/>
      <c r="AC498" s="143" t="s">
        <v>474</v>
      </c>
      <c r="AD498" s="143"/>
      <c r="AE498" s="143"/>
      <c r="AF498" s="143"/>
      <c r="AG498" s="143"/>
      <c r="AH498" s="361" t="s">
        <v>391</v>
      </c>
      <c r="AI498" s="358"/>
      <c r="AJ498" s="358"/>
      <c r="AK498" s="358"/>
      <c r="AL498" s="358" t="s">
        <v>21</v>
      </c>
      <c r="AM498" s="358"/>
      <c r="AN498" s="358"/>
      <c r="AO498" s="363"/>
      <c r="AP498" s="364" t="s">
        <v>432</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431</v>
      </c>
      <c r="K531" s="359"/>
      <c r="L531" s="359"/>
      <c r="M531" s="359"/>
      <c r="N531" s="359"/>
      <c r="O531" s="359"/>
      <c r="P531" s="360" t="s">
        <v>27</v>
      </c>
      <c r="Q531" s="360"/>
      <c r="R531" s="360"/>
      <c r="S531" s="360"/>
      <c r="T531" s="360"/>
      <c r="U531" s="360"/>
      <c r="V531" s="360"/>
      <c r="W531" s="360"/>
      <c r="X531" s="360"/>
      <c r="Y531" s="361" t="s">
        <v>491</v>
      </c>
      <c r="Z531" s="362"/>
      <c r="AA531" s="362"/>
      <c r="AB531" s="362"/>
      <c r="AC531" s="143" t="s">
        <v>474</v>
      </c>
      <c r="AD531" s="143"/>
      <c r="AE531" s="143"/>
      <c r="AF531" s="143"/>
      <c r="AG531" s="143"/>
      <c r="AH531" s="361" t="s">
        <v>391</v>
      </c>
      <c r="AI531" s="358"/>
      <c r="AJ531" s="358"/>
      <c r="AK531" s="358"/>
      <c r="AL531" s="358" t="s">
        <v>21</v>
      </c>
      <c r="AM531" s="358"/>
      <c r="AN531" s="358"/>
      <c r="AO531" s="363"/>
      <c r="AP531" s="364" t="s">
        <v>432</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431</v>
      </c>
      <c r="K564" s="359"/>
      <c r="L564" s="359"/>
      <c r="M564" s="359"/>
      <c r="N564" s="359"/>
      <c r="O564" s="359"/>
      <c r="P564" s="360" t="s">
        <v>27</v>
      </c>
      <c r="Q564" s="360"/>
      <c r="R564" s="360"/>
      <c r="S564" s="360"/>
      <c r="T564" s="360"/>
      <c r="U564" s="360"/>
      <c r="V564" s="360"/>
      <c r="W564" s="360"/>
      <c r="X564" s="360"/>
      <c r="Y564" s="361" t="s">
        <v>491</v>
      </c>
      <c r="Z564" s="362"/>
      <c r="AA564" s="362"/>
      <c r="AB564" s="362"/>
      <c r="AC564" s="143" t="s">
        <v>474</v>
      </c>
      <c r="AD564" s="143"/>
      <c r="AE564" s="143"/>
      <c r="AF564" s="143"/>
      <c r="AG564" s="143"/>
      <c r="AH564" s="361" t="s">
        <v>391</v>
      </c>
      <c r="AI564" s="358"/>
      <c r="AJ564" s="358"/>
      <c r="AK564" s="358"/>
      <c r="AL564" s="358" t="s">
        <v>21</v>
      </c>
      <c r="AM564" s="358"/>
      <c r="AN564" s="358"/>
      <c r="AO564" s="363"/>
      <c r="AP564" s="364" t="s">
        <v>432</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431</v>
      </c>
      <c r="K597" s="359"/>
      <c r="L597" s="359"/>
      <c r="M597" s="359"/>
      <c r="N597" s="359"/>
      <c r="O597" s="359"/>
      <c r="P597" s="360" t="s">
        <v>27</v>
      </c>
      <c r="Q597" s="360"/>
      <c r="R597" s="360"/>
      <c r="S597" s="360"/>
      <c r="T597" s="360"/>
      <c r="U597" s="360"/>
      <c r="V597" s="360"/>
      <c r="W597" s="360"/>
      <c r="X597" s="360"/>
      <c r="Y597" s="361" t="s">
        <v>491</v>
      </c>
      <c r="Z597" s="362"/>
      <c r="AA597" s="362"/>
      <c r="AB597" s="362"/>
      <c r="AC597" s="143" t="s">
        <v>474</v>
      </c>
      <c r="AD597" s="143"/>
      <c r="AE597" s="143"/>
      <c r="AF597" s="143"/>
      <c r="AG597" s="143"/>
      <c r="AH597" s="361" t="s">
        <v>391</v>
      </c>
      <c r="AI597" s="358"/>
      <c r="AJ597" s="358"/>
      <c r="AK597" s="358"/>
      <c r="AL597" s="358" t="s">
        <v>21</v>
      </c>
      <c r="AM597" s="358"/>
      <c r="AN597" s="358"/>
      <c r="AO597" s="363"/>
      <c r="AP597" s="364" t="s">
        <v>432</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431</v>
      </c>
      <c r="K630" s="359"/>
      <c r="L630" s="359"/>
      <c r="M630" s="359"/>
      <c r="N630" s="359"/>
      <c r="O630" s="359"/>
      <c r="P630" s="360" t="s">
        <v>27</v>
      </c>
      <c r="Q630" s="360"/>
      <c r="R630" s="360"/>
      <c r="S630" s="360"/>
      <c r="T630" s="360"/>
      <c r="U630" s="360"/>
      <c r="V630" s="360"/>
      <c r="W630" s="360"/>
      <c r="X630" s="360"/>
      <c r="Y630" s="361" t="s">
        <v>491</v>
      </c>
      <c r="Z630" s="362"/>
      <c r="AA630" s="362"/>
      <c r="AB630" s="362"/>
      <c r="AC630" s="143" t="s">
        <v>474</v>
      </c>
      <c r="AD630" s="143"/>
      <c r="AE630" s="143"/>
      <c r="AF630" s="143"/>
      <c r="AG630" s="143"/>
      <c r="AH630" s="361" t="s">
        <v>391</v>
      </c>
      <c r="AI630" s="358"/>
      <c r="AJ630" s="358"/>
      <c r="AK630" s="358"/>
      <c r="AL630" s="358" t="s">
        <v>21</v>
      </c>
      <c r="AM630" s="358"/>
      <c r="AN630" s="358"/>
      <c r="AO630" s="363"/>
      <c r="AP630" s="364" t="s">
        <v>432</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431</v>
      </c>
      <c r="K663" s="359"/>
      <c r="L663" s="359"/>
      <c r="M663" s="359"/>
      <c r="N663" s="359"/>
      <c r="O663" s="359"/>
      <c r="P663" s="360" t="s">
        <v>27</v>
      </c>
      <c r="Q663" s="360"/>
      <c r="R663" s="360"/>
      <c r="S663" s="360"/>
      <c r="T663" s="360"/>
      <c r="U663" s="360"/>
      <c r="V663" s="360"/>
      <c r="W663" s="360"/>
      <c r="X663" s="360"/>
      <c r="Y663" s="361" t="s">
        <v>491</v>
      </c>
      <c r="Z663" s="362"/>
      <c r="AA663" s="362"/>
      <c r="AB663" s="362"/>
      <c r="AC663" s="143" t="s">
        <v>474</v>
      </c>
      <c r="AD663" s="143"/>
      <c r="AE663" s="143"/>
      <c r="AF663" s="143"/>
      <c r="AG663" s="143"/>
      <c r="AH663" s="361" t="s">
        <v>391</v>
      </c>
      <c r="AI663" s="358"/>
      <c r="AJ663" s="358"/>
      <c r="AK663" s="358"/>
      <c r="AL663" s="358" t="s">
        <v>21</v>
      </c>
      <c r="AM663" s="358"/>
      <c r="AN663" s="358"/>
      <c r="AO663" s="363"/>
      <c r="AP663" s="364" t="s">
        <v>432</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431</v>
      </c>
      <c r="K696" s="359"/>
      <c r="L696" s="359"/>
      <c r="M696" s="359"/>
      <c r="N696" s="359"/>
      <c r="O696" s="359"/>
      <c r="P696" s="360" t="s">
        <v>27</v>
      </c>
      <c r="Q696" s="360"/>
      <c r="R696" s="360"/>
      <c r="S696" s="360"/>
      <c r="T696" s="360"/>
      <c r="U696" s="360"/>
      <c r="V696" s="360"/>
      <c r="W696" s="360"/>
      <c r="X696" s="360"/>
      <c r="Y696" s="361" t="s">
        <v>491</v>
      </c>
      <c r="Z696" s="362"/>
      <c r="AA696" s="362"/>
      <c r="AB696" s="362"/>
      <c r="AC696" s="143" t="s">
        <v>474</v>
      </c>
      <c r="AD696" s="143"/>
      <c r="AE696" s="143"/>
      <c r="AF696" s="143"/>
      <c r="AG696" s="143"/>
      <c r="AH696" s="361" t="s">
        <v>391</v>
      </c>
      <c r="AI696" s="358"/>
      <c r="AJ696" s="358"/>
      <c r="AK696" s="358"/>
      <c r="AL696" s="358" t="s">
        <v>21</v>
      </c>
      <c r="AM696" s="358"/>
      <c r="AN696" s="358"/>
      <c r="AO696" s="363"/>
      <c r="AP696" s="364" t="s">
        <v>432</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431</v>
      </c>
      <c r="K729" s="359"/>
      <c r="L729" s="359"/>
      <c r="M729" s="359"/>
      <c r="N729" s="359"/>
      <c r="O729" s="359"/>
      <c r="P729" s="360" t="s">
        <v>27</v>
      </c>
      <c r="Q729" s="360"/>
      <c r="R729" s="360"/>
      <c r="S729" s="360"/>
      <c r="T729" s="360"/>
      <c r="U729" s="360"/>
      <c r="V729" s="360"/>
      <c r="W729" s="360"/>
      <c r="X729" s="360"/>
      <c r="Y729" s="361" t="s">
        <v>491</v>
      </c>
      <c r="Z729" s="362"/>
      <c r="AA729" s="362"/>
      <c r="AB729" s="362"/>
      <c r="AC729" s="143" t="s">
        <v>474</v>
      </c>
      <c r="AD729" s="143"/>
      <c r="AE729" s="143"/>
      <c r="AF729" s="143"/>
      <c r="AG729" s="143"/>
      <c r="AH729" s="361" t="s">
        <v>391</v>
      </c>
      <c r="AI729" s="358"/>
      <c r="AJ729" s="358"/>
      <c r="AK729" s="358"/>
      <c r="AL729" s="358" t="s">
        <v>21</v>
      </c>
      <c r="AM729" s="358"/>
      <c r="AN729" s="358"/>
      <c r="AO729" s="363"/>
      <c r="AP729" s="364" t="s">
        <v>432</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431</v>
      </c>
      <c r="K762" s="359"/>
      <c r="L762" s="359"/>
      <c r="M762" s="359"/>
      <c r="N762" s="359"/>
      <c r="O762" s="359"/>
      <c r="P762" s="360" t="s">
        <v>27</v>
      </c>
      <c r="Q762" s="360"/>
      <c r="R762" s="360"/>
      <c r="S762" s="360"/>
      <c r="T762" s="360"/>
      <c r="U762" s="360"/>
      <c r="V762" s="360"/>
      <c r="W762" s="360"/>
      <c r="X762" s="360"/>
      <c r="Y762" s="361" t="s">
        <v>491</v>
      </c>
      <c r="Z762" s="362"/>
      <c r="AA762" s="362"/>
      <c r="AB762" s="362"/>
      <c r="AC762" s="143" t="s">
        <v>474</v>
      </c>
      <c r="AD762" s="143"/>
      <c r="AE762" s="143"/>
      <c r="AF762" s="143"/>
      <c r="AG762" s="143"/>
      <c r="AH762" s="361" t="s">
        <v>391</v>
      </c>
      <c r="AI762" s="358"/>
      <c r="AJ762" s="358"/>
      <c r="AK762" s="358"/>
      <c r="AL762" s="358" t="s">
        <v>21</v>
      </c>
      <c r="AM762" s="358"/>
      <c r="AN762" s="358"/>
      <c r="AO762" s="363"/>
      <c r="AP762" s="364" t="s">
        <v>432</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431</v>
      </c>
      <c r="K795" s="359"/>
      <c r="L795" s="359"/>
      <c r="M795" s="359"/>
      <c r="N795" s="359"/>
      <c r="O795" s="359"/>
      <c r="P795" s="360" t="s">
        <v>27</v>
      </c>
      <c r="Q795" s="360"/>
      <c r="R795" s="360"/>
      <c r="S795" s="360"/>
      <c r="T795" s="360"/>
      <c r="U795" s="360"/>
      <c r="V795" s="360"/>
      <c r="W795" s="360"/>
      <c r="X795" s="360"/>
      <c r="Y795" s="361" t="s">
        <v>491</v>
      </c>
      <c r="Z795" s="362"/>
      <c r="AA795" s="362"/>
      <c r="AB795" s="362"/>
      <c r="AC795" s="143" t="s">
        <v>474</v>
      </c>
      <c r="AD795" s="143"/>
      <c r="AE795" s="143"/>
      <c r="AF795" s="143"/>
      <c r="AG795" s="143"/>
      <c r="AH795" s="361" t="s">
        <v>391</v>
      </c>
      <c r="AI795" s="358"/>
      <c r="AJ795" s="358"/>
      <c r="AK795" s="358"/>
      <c r="AL795" s="358" t="s">
        <v>21</v>
      </c>
      <c r="AM795" s="358"/>
      <c r="AN795" s="358"/>
      <c r="AO795" s="363"/>
      <c r="AP795" s="364" t="s">
        <v>432</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431</v>
      </c>
      <c r="K828" s="359"/>
      <c r="L828" s="359"/>
      <c r="M828" s="359"/>
      <c r="N828" s="359"/>
      <c r="O828" s="359"/>
      <c r="P828" s="360" t="s">
        <v>27</v>
      </c>
      <c r="Q828" s="360"/>
      <c r="R828" s="360"/>
      <c r="S828" s="360"/>
      <c r="T828" s="360"/>
      <c r="U828" s="360"/>
      <c r="V828" s="360"/>
      <c r="W828" s="360"/>
      <c r="X828" s="360"/>
      <c r="Y828" s="361" t="s">
        <v>491</v>
      </c>
      <c r="Z828" s="362"/>
      <c r="AA828" s="362"/>
      <c r="AB828" s="362"/>
      <c r="AC828" s="143" t="s">
        <v>474</v>
      </c>
      <c r="AD828" s="143"/>
      <c r="AE828" s="143"/>
      <c r="AF828" s="143"/>
      <c r="AG828" s="143"/>
      <c r="AH828" s="361" t="s">
        <v>391</v>
      </c>
      <c r="AI828" s="358"/>
      <c r="AJ828" s="358"/>
      <c r="AK828" s="358"/>
      <c r="AL828" s="358" t="s">
        <v>21</v>
      </c>
      <c r="AM828" s="358"/>
      <c r="AN828" s="358"/>
      <c r="AO828" s="363"/>
      <c r="AP828" s="364" t="s">
        <v>432</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431</v>
      </c>
      <c r="K861" s="359"/>
      <c r="L861" s="359"/>
      <c r="M861" s="359"/>
      <c r="N861" s="359"/>
      <c r="O861" s="359"/>
      <c r="P861" s="360" t="s">
        <v>27</v>
      </c>
      <c r="Q861" s="360"/>
      <c r="R861" s="360"/>
      <c r="S861" s="360"/>
      <c r="T861" s="360"/>
      <c r="U861" s="360"/>
      <c r="V861" s="360"/>
      <c r="W861" s="360"/>
      <c r="X861" s="360"/>
      <c r="Y861" s="361" t="s">
        <v>491</v>
      </c>
      <c r="Z861" s="362"/>
      <c r="AA861" s="362"/>
      <c r="AB861" s="362"/>
      <c r="AC861" s="143" t="s">
        <v>474</v>
      </c>
      <c r="AD861" s="143"/>
      <c r="AE861" s="143"/>
      <c r="AF861" s="143"/>
      <c r="AG861" s="143"/>
      <c r="AH861" s="361" t="s">
        <v>391</v>
      </c>
      <c r="AI861" s="358"/>
      <c r="AJ861" s="358"/>
      <c r="AK861" s="358"/>
      <c r="AL861" s="358" t="s">
        <v>21</v>
      </c>
      <c r="AM861" s="358"/>
      <c r="AN861" s="358"/>
      <c r="AO861" s="363"/>
      <c r="AP861" s="364" t="s">
        <v>432</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431</v>
      </c>
      <c r="K894" s="359"/>
      <c r="L894" s="359"/>
      <c r="M894" s="359"/>
      <c r="N894" s="359"/>
      <c r="O894" s="359"/>
      <c r="P894" s="360" t="s">
        <v>27</v>
      </c>
      <c r="Q894" s="360"/>
      <c r="R894" s="360"/>
      <c r="S894" s="360"/>
      <c r="T894" s="360"/>
      <c r="U894" s="360"/>
      <c r="V894" s="360"/>
      <c r="W894" s="360"/>
      <c r="X894" s="360"/>
      <c r="Y894" s="361" t="s">
        <v>491</v>
      </c>
      <c r="Z894" s="362"/>
      <c r="AA894" s="362"/>
      <c r="AB894" s="362"/>
      <c r="AC894" s="143" t="s">
        <v>474</v>
      </c>
      <c r="AD894" s="143"/>
      <c r="AE894" s="143"/>
      <c r="AF894" s="143"/>
      <c r="AG894" s="143"/>
      <c r="AH894" s="361" t="s">
        <v>391</v>
      </c>
      <c r="AI894" s="358"/>
      <c r="AJ894" s="358"/>
      <c r="AK894" s="358"/>
      <c r="AL894" s="358" t="s">
        <v>21</v>
      </c>
      <c r="AM894" s="358"/>
      <c r="AN894" s="358"/>
      <c r="AO894" s="363"/>
      <c r="AP894" s="364" t="s">
        <v>432</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431</v>
      </c>
      <c r="K927" s="359"/>
      <c r="L927" s="359"/>
      <c r="M927" s="359"/>
      <c r="N927" s="359"/>
      <c r="O927" s="359"/>
      <c r="P927" s="360" t="s">
        <v>27</v>
      </c>
      <c r="Q927" s="360"/>
      <c r="R927" s="360"/>
      <c r="S927" s="360"/>
      <c r="T927" s="360"/>
      <c r="U927" s="360"/>
      <c r="V927" s="360"/>
      <c r="W927" s="360"/>
      <c r="X927" s="360"/>
      <c r="Y927" s="361" t="s">
        <v>491</v>
      </c>
      <c r="Z927" s="362"/>
      <c r="AA927" s="362"/>
      <c r="AB927" s="362"/>
      <c r="AC927" s="143" t="s">
        <v>474</v>
      </c>
      <c r="AD927" s="143"/>
      <c r="AE927" s="143"/>
      <c r="AF927" s="143"/>
      <c r="AG927" s="143"/>
      <c r="AH927" s="361" t="s">
        <v>391</v>
      </c>
      <c r="AI927" s="358"/>
      <c r="AJ927" s="358"/>
      <c r="AK927" s="358"/>
      <c r="AL927" s="358" t="s">
        <v>21</v>
      </c>
      <c r="AM927" s="358"/>
      <c r="AN927" s="358"/>
      <c r="AO927" s="363"/>
      <c r="AP927" s="364" t="s">
        <v>432</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431</v>
      </c>
      <c r="K960" s="359"/>
      <c r="L960" s="359"/>
      <c r="M960" s="359"/>
      <c r="N960" s="359"/>
      <c r="O960" s="359"/>
      <c r="P960" s="360" t="s">
        <v>27</v>
      </c>
      <c r="Q960" s="360"/>
      <c r="R960" s="360"/>
      <c r="S960" s="360"/>
      <c r="T960" s="360"/>
      <c r="U960" s="360"/>
      <c r="V960" s="360"/>
      <c r="W960" s="360"/>
      <c r="X960" s="360"/>
      <c r="Y960" s="361" t="s">
        <v>491</v>
      </c>
      <c r="Z960" s="362"/>
      <c r="AA960" s="362"/>
      <c r="AB960" s="362"/>
      <c r="AC960" s="143" t="s">
        <v>474</v>
      </c>
      <c r="AD960" s="143"/>
      <c r="AE960" s="143"/>
      <c r="AF960" s="143"/>
      <c r="AG960" s="143"/>
      <c r="AH960" s="361" t="s">
        <v>391</v>
      </c>
      <c r="AI960" s="358"/>
      <c r="AJ960" s="358"/>
      <c r="AK960" s="358"/>
      <c r="AL960" s="358" t="s">
        <v>21</v>
      </c>
      <c r="AM960" s="358"/>
      <c r="AN960" s="358"/>
      <c r="AO960" s="363"/>
      <c r="AP960" s="364" t="s">
        <v>432</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431</v>
      </c>
      <c r="K993" s="359"/>
      <c r="L993" s="359"/>
      <c r="M993" s="359"/>
      <c r="N993" s="359"/>
      <c r="O993" s="359"/>
      <c r="P993" s="360" t="s">
        <v>27</v>
      </c>
      <c r="Q993" s="360"/>
      <c r="R993" s="360"/>
      <c r="S993" s="360"/>
      <c r="T993" s="360"/>
      <c r="U993" s="360"/>
      <c r="V993" s="360"/>
      <c r="W993" s="360"/>
      <c r="X993" s="360"/>
      <c r="Y993" s="361" t="s">
        <v>491</v>
      </c>
      <c r="Z993" s="362"/>
      <c r="AA993" s="362"/>
      <c r="AB993" s="362"/>
      <c r="AC993" s="143" t="s">
        <v>474</v>
      </c>
      <c r="AD993" s="143"/>
      <c r="AE993" s="143"/>
      <c r="AF993" s="143"/>
      <c r="AG993" s="143"/>
      <c r="AH993" s="361" t="s">
        <v>391</v>
      </c>
      <c r="AI993" s="358"/>
      <c r="AJ993" s="358"/>
      <c r="AK993" s="358"/>
      <c r="AL993" s="358" t="s">
        <v>21</v>
      </c>
      <c r="AM993" s="358"/>
      <c r="AN993" s="358"/>
      <c r="AO993" s="363"/>
      <c r="AP993" s="364" t="s">
        <v>432</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431</v>
      </c>
      <c r="K1026" s="359"/>
      <c r="L1026" s="359"/>
      <c r="M1026" s="359"/>
      <c r="N1026" s="359"/>
      <c r="O1026" s="359"/>
      <c r="P1026" s="360" t="s">
        <v>27</v>
      </c>
      <c r="Q1026" s="360"/>
      <c r="R1026" s="360"/>
      <c r="S1026" s="360"/>
      <c r="T1026" s="360"/>
      <c r="U1026" s="360"/>
      <c r="V1026" s="360"/>
      <c r="W1026" s="360"/>
      <c r="X1026" s="360"/>
      <c r="Y1026" s="361" t="s">
        <v>491</v>
      </c>
      <c r="Z1026" s="362"/>
      <c r="AA1026" s="362"/>
      <c r="AB1026" s="362"/>
      <c r="AC1026" s="143" t="s">
        <v>474</v>
      </c>
      <c r="AD1026" s="143"/>
      <c r="AE1026" s="143"/>
      <c r="AF1026" s="143"/>
      <c r="AG1026" s="143"/>
      <c r="AH1026" s="361" t="s">
        <v>391</v>
      </c>
      <c r="AI1026" s="358"/>
      <c r="AJ1026" s="358"/>
      <c r="AK1026" s="358"/>
      <c r="AL1026" s="358" t="s">
        <v>21</v>
      </c>
      <c r="AM1026" s="358"/>
      <c r="AN1026" s="358"/>
      <c r="AO1026" s="363"/>
      <c r="AP1026" s="364" t="s">
        <v>432</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431</v>
      </c>
      <c r="K1059" s="359"/>
      <c r="L1059" s="359"/>
      <c r="M1059" s="359"/>
      <c r="N1059" s="359"/>
      <c r="O1059" s="359"/>
      <c r="P1059" s="360" t="s">
        <v>27</v>
      </c>
      <c r="Q1059" s="360"/>
      <c r="R1059" s="360"/>
      <c r="S1059" s="360"/>
      <c r="T1059" s="360"/>
      <c r="U1059" s="360"/>
      <c r="V1059" s="360"/>
      <c r="W1059" s="360"/>
      <c r="X1059" s="360"/>
      <c r="Y1059" s="361" t="s">
        <v>491</v>
      </c>
      <c r="Z1059" s="362"/>
      <c r="AA1059" s="362"/>
      <c r="AB1059" s="362"/>
      <c r="AC1059" s="143" t="s">
        <v>474</v>
      </c>
      <c r="AD1059" s="143"/>
      <c r="AE1059" s="143"/>
      <c r="AF1059" s="143"/>
      <c r="AG1059" s="143"/>
      <c r="AH1059" s="361" t="s">
        <v>391</v>
      </c>
      <c r="AI1059" s="358"/>
      <c r="AJ1059" s="358"/>
      <c r="AK1059" s="358"/>
      <c r="AL1059" s="358" t="s">
        <v>21</v>
      </c>
      <c r="AM1059" s="358"/>
      <c r="AN1059" s="358"/>
      <c r="AO1059" s="363"/>
      <c r="AP1059" s="364" t="s">
        <v>432</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431</v>
      </c>
      <c r="K1092" s="359"/>
      <c r="L1092" s="359"/>
      <c r="M1092" s="359"/>
      <c r="N1092" s="359"/>
      <c r="O1092" s="359"/>
      <c r="P1092" s="360" t="s">
        <v>27</v>
      </c>
      <c r="Q1092" s="360"/>
      <c r="R1092" s="360"/>
      <c r="S1092" s="360"/>
      <c r="T1092" s="360"/>
      <c r="U1092" s="360"/>
      <c r="V1092" s="360"/>
      <c r="W1092" s="360"/>
      <c r="X1092" s="360"/>
      <c r="Y1092" s="361" t="s">
        <v>491</v>
      </c>
      <c r="Z1092" s="362"/>
      <c r="AA1092" s="362"/>
      <c r="AB1092" s="362"/>
      <c r="AC1092" s="143" t="s">
        <v>474</v>
      </c>
      <c r="AD1092" s="143"/>
      <c r="AE1092" s="143"/>
      <c r="AF1092" s="143"/>
      <c r="AG1092" s="143"/>
      <c r="AH1092" s="361" t="s">
        <v>391</v>
      </c>
      <c r="AI1092" s="358"/>
      <c r="AJ1092" s="358"/>
      <c r="AK1092" s="358"/>
      <c r="AL1092" s="358" t="s">
        <v>21</v>
      </c>
      <c r="AM1092" s="358"/>
      <c r="AN1092" s="358"/>
      <c r="AO1092" s="363"/>
      <c r="AP1092" s="364" t="s">
        <v>432</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431</v>
      </c>
      <c r="K1125" s="359"/>
      <c r="L1125" s="359"/>
      <c r="M1125" s="359"/>
      <c r="N1125" s="359"/>
      <c r="O1125" s="359"/>
      <c r="P1125" s="360" t="s">
        <v>27</v>
      </c>
      <c r="Q1125" s="360"/>
      <c r="R1125" s="360"/>
      <c r="S1125" s="360"/>
      <c r="T1125" s="360"/>
      <c r="U1125" s="360"/>
      <c r="V1125" s="360"/>
      <c r="W1125" s="360"/>
      <c r="X1125" s="360"/>
      <c r="Y1125" s="361" t="s">
        <v>491</v>
      </c>
      <c r="Z1125" s="362"/>
      <c r="AA1125" s="362"/>
      <c r="AB1125" s="362"/>
      <c r="AC1125" s="143" t="s">
        <v>474</v>
      </c>
      <c r="AD1125" s="143"/>
      <c r="AE1125" s="143"/>
      <c r="AF1125" s="143"/>
      <c r="AG1125" s="143"/>
      <c r="AH1125" s="361" t="s">
        <v>391</v>
      </c>
      <c r="AI1125" s="358"/>
      <c r="AJ1125" s="358"/>
      <c r="AK1125" s="358"/>
      <c r="AL1125" s="358" t="s">
        <v>21</v>
      </c>
      <c r="AM1125" s="358"/>
      <c r="AN1125" s="358"/>
      <c r="AO1125" s="363"/>
      <c r="AP1125" s="364" t="s">
        <v>432</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431</v>
      </c>
      <c r="K1158" s="359"/>
      <c r="L1158" s="359"/>
      <c r="M1158" s="359"/>
      <c r="N1158" s="359"/>
      <c r="O1158" s="359"/>
      <c r="P1158" s="360" t="s">
        <v>27</v>
      </c>
      <c r="Q1158" s="360"/>
      <c r="R1158" s="360"/>
      <c r="S1158" s="360"/>
      <c r="T1158" s="360"/>
      <c r="U1158" s="360"/>
      <c r="V1158" s="360"/>
      <c r="W1158" s="360"/>
      <c r="X1158" s="360"/>
      <c r="Y1158" s="361" t="s">
        <v>491</v>
      </c>
      <c r="Z1158" s="362"/>
      <c r="AA1158" s="362"/>
      <c r="AB1158" s="362"/>
      <c r="AC1158" s="143" t="s">
        <v>474</v>
      </c>
      <c r="AD1158" s="143"/>
      <c r="AE1158" s="143"/>
      <c r="AF1158" s="143"/>
      <c r="AG1158" s="143"/>
      <c r="AH1158" s="361" t="s">
        <v>391</v>
      </c>
      <c r="AI1158" s="358"/>
      <c r="AJ1158" s="358"/>
      <c r="AK1158" s="358"/>
      <c r="AL1158" s="358" t="s">
        <v>21</v>
      </c>
      <c r="AM1158" s="358"/>
      <c r="AN1158" s="358"/>
      <c r="AO1158" s="363"/>
      <c r="AP1158" s="364" t="s">
        <v>432</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431</v>
      </c>
      <c r="K1191" s="359"/>
      <c r="L1191" s="359"/>
      <c r="M1191" s="359"/>
      <c r="N1191" s="359"/>
      <c r="O1191" s="359"/>
      <c r="P1191" s="360" t="s">
        <v>27</v>
      </c>
      <c r="Q1191" s="360"/>
      <c r="R1191" s="360"/>
      <c r="S1191" s="360"/>
      <c r="T1191" s="360"/>
      <c r="U1191" s="360"/>
      <c r="V1191" s="360"/>
      <c r="W1191" s="360"/>
      <c r="X1191" s="360"/>
      <c r="Y1191" s="361" t="s">
        <v>491</v>
      </c>
      <c r="Z1191" s="362"/>
      <c r="AA1191" s="362"/>
      <c r="AB1191" s="362"/>
      <c r="AC1191" s="143" t="s">
        <v>474</v>
      </c>
      <c r="AD1191" s="143"/>
      <c r="AE1191" s="143"/>
      <c r="AF1191" s="143"/>
      <c r="AG1191" s="143"/>
      <c r="AH1191" s="361" t="s">
        <v>391</v>
      </c>
      <c r="AI1191" s="358"/>
      <c r="AJ1191" s="358"/>
      <c r="AK1191" s="358"/>
      <c r="AL1191" s="358" t="s">
        <v>21</v>
      </c>
      <c r="AM1191" s="358"/>
      <c r="AN1191" s="358"/>
      <c r="AO1191" s="363"/>
      <c r="AP1191" s="364" t="s">
        <v>432</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431</v>
      </c>
      <c r="K1224" s="359"/>
      <c r="L1224" s="359"/>
      <c r="M1224" s="359"/>
      <c r="N1224" s="359"/>
      <c r="O1224" s="359"/>
      <c r="P1224" s="360" t="s">
        <v>27</v>
      </c>
      <c r="Q1224" s="360"/>
      <c r="R1224" s="360"/>
      <c r="S1224" s="360"/>
      <c r="T1224" s="360"/>
      <c r="U1224" s="360"/>
      <c r="V1224" s="360"/>
      <c r="W1224" s="360"/>
      <c r="X1224" s="360"/>
      <c r="Y1224" s="361" t="s">
        <v>491</v>
      </c>
      <c r="Z1224" s="362"/>
      <c r="AA1224" s="362"/>
      <c r="AB1224" s="362"/>
      <c r="AC1224" s="143" t="s">
        <v>474</v>
      </c>
      <c r="AD1224" s="143"/>
      <c r="AE1224" s="143"/>
      <c r="AF1224" s="143"/>
      <c r="AG1224" s="143"/>
      <c r="AH1224" s="361" t="s">
        <v>391</v>
      </c>
      <c r="AI1224" s="358"/>
      <c r="AJ1224" s="358"/>
      <c r="AK1224" s="358"/>
      <c r="AL1224" s="358" t="s">
        <v>21</v>
      </c>
      <c r="AM1224" s="358"/>
      <c r="AN1224" s="358"/>
      <c r="AO1224" s="363"/>
      <c r="AP1224" s="364" t="s">
        <v>432</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431</v>
      </c>
      <c r="K1257" s="359"/>
      <c r="L1257" s="359"/>
      <c r="M1257" s="359"/>
      <c r="N1257" s="359"/>
      <c r="O1257" s="359"/>
      <c r="P1257" s="360" t="s">
        <v>27</v>
      </c>
      <c r="Q1257" s="360"/>
      <c r="R1257" s="360"/>
      <c r="S1257" s="360"/>
      <c r="T1257" s="360"/>
      <c r="U1257" s="360"/>
      <c r="V1257" s="360"/>
      <c r="W1257" s="360"/>
      <c r="X1257" s="360"/>
      <c r="Y1257" s="361" t="s">
        <v>491</v>
      </c>
      <c r="Z1257" s="362"/>
      <c r="AA1257" s="362"/>
      <c r="AB1257" s="362"/>
      <c r="AC1257" s="143" t="s">
        <v>474</v>
      </c>
      <c r="AD1257" s="143"/>
      <c r="AE1257" s="143"/>
      <c r="AF1257" s="143"/>
      <c r="AG1257" s="143"/>
      <c r="AH1257" s="361" t="s">
        <v>391</v>
      </c>
      <c r="AI1257" s="358"/>
      <c r="AJ1257" s="358"/>
      <c r="AK1257" s="358"/>
      <c r="AL1257" s="358" t="s">
        <v>21</v>
      </c>
      <c r="AM1257" s="358"/>
      <c r="AN1257" s="358"/>
      <c r="AO1257" s="363"/>
      <c r="AP1257" s="364" t="s">
        <v>432</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431</v>
      </c>
      <c r="K1290" s="359"/>
      <c r="L1290" s="359"/>
      <c r="M1290" s="359"/>
      <c r="N1290" s="359"/>
      <c r="O1290" s="359"/>
      <c r="P1290" s="360" t="s">
        <v>27</v>
      </c>
      <c r="Q1290" s="360"/>
      <c r="R1290" s="360"/>
      <c r="S1290" s="360"/>
      <c r="T1290" s="360"/>
      <c r="U1290" s="360"/>
      <c r="V1290" s="360"/>
      <c r="W1290" s="360"/>
      <c r="X1290" s="360"/>
      <c r="Y1290" s="361" t="s">
        <v>491</v>
      </c>
      <c r="Z1290" s="362"/>
      <c r="AA1290" s="362"/>
      <c r="AB1290" s="362"/>
      <c r="AC1290" s="143" t="s">
        <v>474</v>
      </c>
      <c r="AD1290" s="143"/>
      <c r="AE1290" s="143"/>
      <c r="AF1290" s="143"/>
      <c r="AG1290" s="143"/>
      <c r="AH1290" s="361" t="s">
        <v>391</v>
      </c>
      <c r="AI1290" s="358"/>
      <c r="AJ1290" s="358"/>
      <c r="AK1290" s="358"/>
      <c r="AL1290" s="358" t="s">
        <v>21</v>
      </c>
      <c r="AM1290" s="358"/>
      <c r="AN1290" s="358"/>
      <c r="AO1290" s="363"/>
      <c r="AP1290" s="364" t="s">
        <v>432</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2018-05-31T10:42:21Z</cp:lastPrinted>
  <dcterms:created xsi:type="dcterms:W3CDTF">2012-03-13T00:50:25Z</dcterms:created>
  <dcterms:modified xsi:type="dcterms:W3CDTF">2018-07-04T10:30:44Z</dcterms:modified>
</cp:coreProperties>
</file>