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<sst xmlns="http://schemas.openxmlformats.org/spreadsheetml/2006/main" count="2889" uniqueCount="625">
  <si>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</si>
  <si>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</si>
  <si>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</si>
  <si>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</si>
  <si>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</si>
  <si>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</si>
  <si>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</si>
  <si>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</si>
  <si>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</si>
  <si>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</si>
  <si>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</si>
  <si>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</si>
  <si>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</si>
  <si>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</si>
  <si>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</si>
  <si>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</si>
  <si>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</si>
  <si>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</si>
  <si>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</si>
  <si>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</si>
  <si>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</si>
  <si>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</si>
  <si>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</si>
  <si>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</si>
  <si>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</si>
  <si>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</si>
  <si>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</si>
  <si>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</si>
  <si>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</si>
  <si>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</si>
  <si>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</si>
  <si>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</si>
  <si>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</si>
  <si>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</si>
  <si>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</si>
  <si>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</si>
  <si>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</si>
  <si>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</si>
  <si>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</si>
  <si>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</si>
  <si>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</si>
  <si>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</si>
  <si>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</si>
  <si>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</si>
  <si>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</si>
  <si>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</si>
  <si>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</si>
  <si>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</si>
  <si>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</si>
  <si>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</si>
  <si>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</si>
  <si>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</si>
  <si>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</si>
  <si>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</si>
  <si>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</si>
  <si>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</si>
  <si>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</si>
  <si>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</si>
  <si>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</si>
  <si>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</si>
  <si>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</si>
  <si>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</si>
  <si>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</si>
  <si>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</si>
  <si>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</si>
  <si>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</si>
  <si>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</si>
  <si>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</si>
  <si>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</si>
  <si>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</si>
  <si>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</si>
  <si>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</si>
  <si>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</si>
  <si>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</si>
  <si>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</si>
  <si>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</si>
  <si>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</si>
  <si>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</si>
  <si>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</si>
  <si>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</si>
  <si>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</si>
  <si>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</si>
  <si>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</si>
  <si>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</si>
  <si>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</si>
  <si>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</si>
  <si>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</si>
  <si>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</si>
  <si>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</si>
  <si>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</si>
  <si>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</si>
  <si>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</si>
  <si>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</si>
  <si>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</si>
  <si>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</si>
  <si>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</si>
  <si>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</si>
  <si>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</si>
  <si>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</si>
  <si>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</si>
  <si>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</si>
  <si>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</si>
  <si>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</si>
  <si>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</si>
  <si>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</si>
  <si>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</si>
  <si>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</si>
  <si>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</si>
  <si>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</si>
  <si>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</si>
  <si>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</si>
  <si>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</si>
  <si>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</si>
  <si>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</si>
  <si>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</si>
  <si>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</si>
  <si>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</si>
  <si>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</si>
  <si>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</si>
  <si>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</si>
  <si>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</si>
  <si>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</si>
  <si>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</si>
  <si>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</si>
  <si>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</si>
  <si>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</si>
  <si>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</si>
  <si>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</si>
  <si>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</si>
  <si>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</si>
  <si>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</si>
  <si>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</si>
  <si>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</si>
  <si>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</si>
  <si>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</si>
  <si>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</si>
  <si>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</si>
  <si>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</si>
  <si>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</si>
  <si>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</si>
  <si>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</si>
  <si>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</si>
  <si>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</si>
  <si>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</si>
  <si>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</si>
  <si>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</si>
  <si>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</si>
  <si>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</si>
  <si>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</si>
  <si>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</si>
  <si>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</si>
  <si>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</si>
  <si>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</si>
  <si>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</si>
  <si>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</si>
  <si>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</si>
  <si>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</si>
  <si>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</si>
  <si>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</si>
  <si>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</si>
  <si>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</si>
  <si>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</si>
  <si>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</si>
  <si>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</si>
  <si>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</si>
  <si>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</si>
  <si>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</si>
  <si>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</si>
  <si>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</si>
  <si>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</si>
  <si>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</si>
  <si>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</si>
  <si>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</si>
  <si>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</si>
  <si>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</si>
  <si>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</si>
  <si>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</si>
  <si>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</si>
  <si>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</si>
  <si>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</si>
  <si>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</si>
  <si>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</si>
  <si>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</si>
  <si>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</si>
  <si>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</si>
  <si>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</si>
  <si>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</si>
  <si>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</si>
  <si>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</si>
  <si>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</si>
  <si>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</si>
  <si>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</si>
  <si>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</si>
  <si>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</si>
  <si>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</si>
  <si>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</si>
  <si>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</si>
  <si>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</si>
  <si>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</si>
  <si>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</si>
  <si>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</si>
  <si>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</si>
  <si>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</si>
  <si>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</si>
  <si>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</si>
  <si>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</si>
  <si>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</si>
  <si>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</si>
  <si>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</si>
  <si>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</si>
  <si>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</si>
  <si>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</si>
  <si>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</si>
  <si>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</si>
  <si>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</si>
  <si>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</si>
  <si>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</si>
  <si>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</si>
  <si>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</si>
  <si>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</si>
  <si>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</si>
  <si>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</si>
  <si>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</si>
  <si>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</si>
  <si>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</si>
  <si>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</si>
  <si>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</si>
  <si>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</si>
  <si>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</si>
  <si>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</si>
  <si>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</si>
  <si>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</si>
  <si>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</si>
  <si>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</si>
  <si>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</si>
  <si>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</si>
  <si>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</si>
  <si>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</si>
  <si>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</si>
  <si>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</si>
  <si>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</si>
  <si>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</si>
  <si>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</si>
  <si>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</si>
  <si>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</si>
  <si>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</si>
  <si>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</si>
  <si>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</si>
  <si>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</si>
  <si>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</si>
  <si>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</si>
  <si>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</si>
  <si>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</si>
  <si>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</si>
  <si>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</si>
  <si>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</si>
  <si>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</si>
  <si>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</si>
  <si>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</si>
  <si>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</si>
  <si>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</si>
  <si>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</si>
  <si>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</si>
  <si>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</si>
  <si>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</si>
  <si>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</si>
  <si>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</si>
  <si>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</si>
  <si>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</si>
  <si>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</si>
  <si>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</si>
  <si>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</si>
  <si>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</si>
  <si>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</si>
  <si>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</si>
  <si>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</si>
  <si>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</si>
  <si>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</si>
  <si>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</si>
  <si>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</si>
  <si>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</si>
  <si>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</si>
  <si>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</si>
  <si>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</si>
  <si>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</si>
  <si>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</si>
  <si>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</si>
  <si>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</si>
  <si>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</si>
  <si>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</si>
  <si>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</si>
  <si>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</si>
  <si>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</si>
  <si>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</si>
  <si>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</si>
  <si>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</si>
  <si>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</si>
  <si>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</si>
  <si>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</si>
  <si>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</si>
  <si>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</si>
  <si>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</si>
  <si>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</si>
  <si>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</si>
  <si>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</si>
  <si>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</si>
  <si>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</si>
  <si>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</si>
  <si>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</si>
  <si>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</si>
  <si>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</si>
  <si>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</si>
  <si>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</si>
  <si>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</si>
  <si>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</si>
  <si>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</si>
  <si>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</si>
  <si>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</si>
  <si>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</si>
  <si>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</si>
  <si>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</si>
  <si>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</si>
  <si>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</si>
  <si>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</si>
  <si>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</si>
  <si>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</si>
  <si>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</si>
  <si>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</si>
  <si>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</si>
  <si>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</si>
  <si>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</si>
  <si>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</si>
  <si>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</si>
  <si>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</si>
  <si>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</si>
  <si>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</si>
  <si>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</si>
  <si>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</si>
  <si>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</si>
  <si>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</si>
  <si>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</si>
  <si>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</si>
  <si>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</si>
  <si>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</si>
  <si>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</si>
  <si>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</si>
  <si>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</si>
  <si>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</si>
  <si>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</si>
  <si>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</si>
  <si>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</si>
  <si>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</si>
  <si>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</si>
  <si>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</si>
  <si>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</si>
  <si>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</si>
  <si>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</si>
  <si>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</si>
  <si>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</si>
  <si>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</si>
  <si>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</si>
  <si>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</si>
  <si>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</si>
  <si>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</si>
  <si>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</si>
  <si>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</si>
  <si>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</si>
  <si>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</si>
  <si>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</si>
  <si>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</si>
  <si>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</si>
  <si>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</si>
  <si>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</si>
  <si>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</si>
  <si>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</si>
  <si>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</si>
  <si>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</si>
  <si>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</si>
  <si>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</si>
  <si>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</si>
  <si>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</si>
  <si>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</si>
  <si>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</si>
  <si>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</si>
  <si>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</si>
  <si>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</si>
  <si>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</si>
  <si>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</si>
  <si>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</si>
  <si>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</si>
  <si>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</si>
  <si>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</si>
  <si>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</si>
  <si>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</si>
  <si>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</si>
  <si>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</si>
  <si>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</si>
  <si>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</si>
  <si>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</si>
  <si>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</si>
  <si>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</si>
  <si>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</si>
  <si>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</si>
  <si>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</si>
  <si>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</si>
  <si>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</si>
  <si>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</si>
  <si>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</si>
  <si>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</si>
  <si>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</si>
  <si>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</si>
  <si>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</si>
  <si>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</si>
  <si>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</si>
  <si>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</si>
  <si>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</si>
  <si>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</si>
  <si>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</si>
  <si>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</si>
  <si>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</si>
  <si>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</si>
  <si>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</si>
  <si>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</si>
  <si>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</si>
  <si>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</si>
  <si>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</si>
  <si>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</si>
  <si>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</si>
  <si>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</si>
  <si>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</si>
  <si>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</si>
  <si>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</si>
  <si>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</si>
  <si>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</si>
  <si>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</si>
  <si>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</si>
  <si>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</si>
  <si>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</si>
  <si>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</si>
  <si>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</si>
  <si>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</si>
  <si>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</si>
  <si>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</si>
  <si>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</si>
  <si>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</si>
  <si>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</si>
  <si>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</si>
  <si>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</si>
  <si>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</si>
  <si>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</si>
  <si>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</si>
  <si>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</si>
  <si>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</si>
  <si>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</si>
  <si>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</si>
  <si>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</si>
  <si>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</si>
  <si>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</si>
  <si>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</si>
  <si>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</si>
  <si>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</si>
  <si>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</si>
  <si>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</si>
  <si>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</si>
  <si>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</si>
  <si>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</si>
  <si>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</si>
  <si>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</si>
  <si>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</si>
  <si>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</si>
  <si>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</si>
  <si>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</si>
  <si>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</si>
  <si>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</si>
  <si>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</si>
  <si>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</si>
  <si>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</si>
  <si>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</si>
  <si>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</si>
  <si>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</si>
  <si>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</si>
  <si>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</si>
  <si>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</si>
  <si>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</si>
  <si>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</si>
  <si>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</si>
  <si>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</si>
  <si>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</si>
  <si>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</si>
  <si>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</si>
  <si>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</si>
  <si>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</si>
  <si>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</si>
  <si>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</si>
  <si>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</si>
  <si>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</si>
  <si>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</si>
  <si>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</si>
  <si>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</si>
  <si>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</si>
  <si>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</si>
  <si>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</si>
  <si>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</si>
  <si>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</si>
  <si>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</si>
  <si>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</si>
  <si>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</si>
  <si>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</si>
  <si>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</si>
  <si>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</si>
  <si>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</si>
  <si>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</si>
  <si>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</si>
  <si>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</si>
  <si>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</si>
  <si>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</si>
  <si>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</si>
  <si>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</si>
  <si>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</si>
  <si>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</si>
  <si>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</si>
  <si>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</si>
  <si>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</si>
  <si>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</si>
  <si>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</si>
  <si>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</si>
  <si>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</si>
  <si>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</si>
  <si>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</si>
  <si>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</si>
  <si>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</si>
  <si>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</si>
  <si>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</si>
  <si>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</si>
  <si>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</si>
  <si>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</si>
  <si>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</si>
  <si>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</si>
  <si>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</si>
  <si>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</si>
  <si>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</si>
  <si>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</si>
  <si>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</si>
  <si>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</si>
  <si>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</si>
  <si>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</si>
  <si>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</si>
  <si>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</si>
  <si>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</si>
  <si>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国民健康保険の財政対策に必要な経費</t>
    <rPh sb="0" eb="2">
      <t>コクミン</t>
    </rPh>
    <rPh sb="2" eb="4">
      <t>ケンコウ</t>
    </rPh>
    <rPh sb="4" eb="6">
      <t>ホケン</t>
    </rPh>
    <rPh sb="7" eb="9">
      <t>ザイセイ</t>
    </rPh>
    <rPh sb="9" eb="11">
      <t>タイサク</t>
    </rPh>
    <rPh sb="12" eb="14">
      <t>ヒツヨウ</t>
    </rPh>
    <rPh sb="15" eb="17">
      <t>ケイヒ</t>
    </rPh>
    <phoneticPr fontId="5"/>
  </si>
  <si>
    <t>○</t>
  </si>
  <si>
    <t>保険局</t>
    <rPh sb="0" eb="3">
      <t>ホケンキョク</t>
    </rPh>
    <phoneticPr fontId="5"/>
  </si>
  <si>
    <t>国民健康保険課</t>
    <rPh sb="0" eb="2">
      <t>コクミン</t>
    </rPh>
    <rPh sb="2" eb="4">
      <t>ケンコウ</t>
    </rPh>
    <rPh sb="4" eb="7">
      <t>ホケンカ</t>
    </rPh>
    <phoneticPr fontId="5"/>
  </si>
  <si>
    <t>鳥井　陽一</t>
    <rPh sb="0" eb="2">
      <t>トリイ</t>
    </rPh>
    <rPh sb="3" eb="5">
      <t>ヨウイチ</t>
    </rPh>
    <phoneticPr fontId="5"/>
  </si>
  <si>
    <t>－</t>
    <phoneticPr fontId="5"/>
  </si>
  <si>
    <t>－</t>
    <phoneticPr fontId="5"/>
  </si>
  <si>
    <t>　補助金等執行事務の効率化を図り、国民健康保険保険者への各種補助金等の適正かつ効率的な執行を確保のうえ、国民健康保険事業の健全な運営を確保し、もって社会保障及び国民保健の向上に寄与することを目的とする。</t>
    <phoneticPr fontId="5"/>
  </si>
  <si>
    <t>-</t>
  </si>
  <si>
    <t>-</t>
    <phoneticPr fontId="5"/>
  </si>
  <si>
    <t>-</t>
    <phoneticPr fontId="5"/>
  </si>
  <si>
    <t>医療給付適正化業務庁費</t>
    <rPh sb="0" eb="2">
      <t>イリョウ</t>
    </rPh>
    <rPh sb="2" eb="4">
      <t>キュウフ</t>
    </rPh>
    <rPh sb="4" eb="7">
      <t>テキセイカ</t>
    </rPh>
    <rPh sb="7" eb="9">
      <t>ギョウム</t>
    </rPh>
    <rPh sb="9" eb="11">
      <t>チョウヒ</t>
    </rPh>
    <phoneticPr fontId="5"/>
  </si>
  <si>
    <t>保険者数</t>
    <rPh sb="0" eb="3">
      <t>ホケンシャ</t>
    </rPh>
    <rPh sb="3" eb="4">
      <t>スウ</t>
    </rPh>
    <phoneticPr fontId="5"/>
  </si>
  <si>
    <t>-</t>
    <phoneticPr fontId="5"/>
  </si>
  <si>
    <t>実施回数</t>
    <rPh sb="0" eb="2">
      <t>ジッシ</t>
    </rPh>
    <rPh sb="2" eb="4">
      <t>カイスウ</t>
    </rPh>
    <phoneticPr fontId="5"/>
  </si>
  <si>
    <t>国民健康保険総合データベースシステムに係るシステム改修の実施回数</t>
    <rPh sb="0" eb="2">
      <t>コクミン</t>
    </rPh>
    <rPh sb="2" eb="4">
      <t>ケンコウ</t>
    </rPh>
    <rPh sb="4" eb="6">
      <t>ホケン</t>
    </rPh>
    <rPh sb="6" eb="8">
      <t>ソウゴウ</t>
    </rPh>
    <rPh sb="19" eb="20">
      <t>カカ</t>
    </rPh>
    <rPh sb="25" eb="27">
      <t>カイシュウ</t>
    </rPh>
    <rPh sb="28" eb="30">
      <t>ジッシ</t>
    </rPh>
    <rPh sb="30" eb="32">
      <t>カイスウ</t>
    </rPh>
    <phoneticPr fontId="5"/>
  </si>
  <si>
    <t>円</t>
    <rPh sb="0" eb="1">
      <t>エン</t>
    </rPh>
    <phoneticPr fontId="5"/>
  </si>
  <si>
    <t>　　改修経費/交付対象保険者数</t>
    <rPh sb="2" eb="4">
      <t>カイシュウ</t>
    </rPh>
    <rPh sb="4" eb="6">
      <t>ケイヒ</t>
    </rPh>
    <rPh sb="7" eb="9">
      <t>コウフ</t>
    </rPh>
    <rPh sb="9" eb="11">
      <t>タイショウ</t>
    </rPh>
    <rPh sb="11" eb="14">
      <t>ホケンシャ</t>
    </rPh>
    <rPh sb="14" eb="15">
      <t>スウ</t>
    </rPh>
    <phoneticPr fontId="5"/>
  </si>
  <si>
    <t>改修経費/交付対象保険者数</t>
    <rPh sb="0" eb="2">
      <t>カイシュウ</t>
    </rPh>
    <rPh sb="2" eb="4">
      <t>ケイヒ</t>
    </rPh>
    <rPh sb="5" eb="7">
      <t>コウフ</t>
    </rPh>
    <rPh sb="7" eb="9">
      <t>タイショウ</t>
    </rPh>
    <rPh sb="9" eb="12">
      <t>ホケンシャ</t>
    </rPh>
    <rPh sb="12" eb="13">
      <t>スウ</t>
    </rPh>
    <phoneticPr fontId="5"/>
  </si>
  <si>
    <t>改修経費予算/交付対象保険者数</t>
    <rPh sb="0" eb="2">
      <t>カイシュウ</t>
    </rPh>
    <rPh sb="2" eb="4">
      <t>ケイヒ</t>
    </rPh>
    <rPh sb="4" eb="6">
      <t>ヨサン</t>
    </rPh>
    <rPh sb="7" eb="9">
      <t>コウフ</t>
    </rPh>
    <rPh sb="9" eb="11">
      <t>タイショウ</t>
    </rPh>
    <rPh sb="11" eb="14">
      <t>ホケンシャ</t>
    </rPh>
    <rPh sb="14" eb="15">
      <t>スウ</t>
    </rPh>
    <phoneticPr fontId="5"/>
  </si>
  <si>
    <t>基本目標Ⅰ：安心・信頼してかかれる医療の確保と国民の健康づくりを推進すること
施策大目標９：全国民に必要な医療を保障できる安定的・効率的な医療保険制度を構築すること</t>
    <rPh sb="0" eb="2">
      <t>キホン</t>
    </rPh>
    <rPh sb="2" eb="4">
      <t>モクヒョウ</t>
    </rPh>
    <rPh sb="6" eb="8">
      <t>アンシン</t>
    </rPh>
    <rPh sb="9" eb="11">
      <t>シンライ</t>
    </rPh>
    <rPh sb="17" eb="19">
      <t>イリョウ</t>
    </rPh>
    <rPh sb="20" eb="22">
      <t>カクホ</t>
    </rPh>
    <rPh sb="23" eb="25">
      <t>コクミン</t>
    </rPh>
    <rPh sb="26" eb="28">
      <t>ケンコウ</t>
    </rPh>
    <rPh sb="32" eb="34">
      <t>スイシン</t>
    </rPh>
    <rPh sb="39" eb="41">
      <t>セサク</t>
    </rPh>
    <rPh sb="41" eb="42">
      <t>ダイ</t>
    </rPh>
    <rPh sb="42" eb="44">
      <t>モクヒョウ</t>
    </rPh>
    <rPh sb="46" eb="49">
      <t>ゼンコクミン</t>
    </rPh>
    <rPh sb="50" eb="52">
      <t>ヒツヨウ</t>
    </rPh>
    <rPh sb="53" eb="55">
      <t>イリョウ</t>
    </rPh>
    <rPh sb="56" eb="58">
      <t>ホショウ</t>
    </rPh>
    <rPh sb="61" eb="64">
      <t>アンテイテキ</t>
    </rPh>
    <rPh sb="65" eb="68">
      <t>コウリツテキ</t>
    </rPh>
    <rPh sb="69" eb="71">
      <t>イリョウ</t>
    </rPh>
    <rPh sb="71" eb="73">
      <t>ホケン</t>
    </rPh>
    <rPh sb="73" eb="75">
      <t>セイド</t>
    </rPh>
    <rPh sb="76" eb="78">
      <t>コウチク</t>
    </rPh>
    <phoneticPr fontId="6"/>
  </si>
  <si>
    <t>データヘルスの推進による保険者機能の強化等により適切かつ安定的・効率的な医療保険制度を構築すること（Ⅰ-９-１）</t>
    <rPh sb="7" eb="9">
      <t>スイシン</t>
    </rPh>
    <rPh sb="12" eb="15">
      <t>ホケンシャ</t>
    </rPh>
    <rPh sb="15" eb="17">
      <t>キノウ</t>
    </rPh>
    <rPh sb="18" eb="20">
      <t>キョウカ</t>
    </rPh>
    <rPh sb="20" eb="21">
      <t>トウ</t>
    </rPh>
    <rPh sb="24" eb="26">
      <t>テキセツ</t>
    </rPh>
    <rPh sb="28" eb="31">
      <t>アンテイテキ</t>
    </rPh>
    <rPh sb="32" eb="35">
      <t>コウリツテキ</t>
    </rPh>
    <rPh sb="36" eb="38">
      <t>イリョウ</t>
    </rPh>
    <rPh sb="38" eb="40">
      <t>ホケン</t>
    </rPh>
    <rPh sb="40" eb="42">
      <t>セイド</t>
    </rPh>
    <rPh sb="43" eb="45">
      <t>コウチク</t>
    </rPh>
    <phoneticPr fontId="6"/>
  </si>
  <si>
    <t>－</t>
    <phoneticPr fontId="5"/>
  </si>
  <si>
    <t>-</t>
    <phoneticPr fontId="5"/>
  </si>
  <si>
    <t>各種補助金等の適正かつ効率的な交付決定を行うための「国民健康保険総合データベースシステム」にかかるシステム改修を行うことにより、補助金等執行業務の効率化を図り、国民健康保険保険者への各種補助金等の適正かつ効率的な執行を確保すること等を通じて医療保険の適正かつ安定的な運営に寄与している。</t>
    <rPh sb="26" eb="28">
      <t>コクミン</t>
    </rPh>
    <rPh sb="28" eb="30">
      <t>ケンコウ</t>
    </rPh>
    <rPh sb="30" eb="32">
      <t>ホケン</t>
    </rPh>
    <rPh sb="32" eb="34">
      <t>ソウゴウ</t>
    </rPh>
    <rPh sb="56" eb="57">
      <t>オコナ</t>
    </rPh>
    <phoneticPr fontId="5"/>
  </si>
  <si>
    <t>－</t>
    <phoneticPr fontId="5"/>
  </si>
  <si>
    <t>－</t>
    <phoneticPr fontId="5"/>
  </si>
  <si>
    <t>-</t>
    <phoneticPr fontId="5"/>
  </si>
  <si>
    <t>-</t>
    <phoneticPr fontId="5"/>
  </si>
  <si>
    <t>-</t>
    <phoneticPr fontId="5"/>
  </si>
  <si>
    <t>補助金等執行を適正・効率的に実施するための本事業は、広く国民のニーズがあり、国が国費を投入のうえ実施する事業であり、地方自治体・民間等に委ねることができない。</t>
    <phoneticPr fontId="5"/>
  </si>
  <si>
    <t>各種補助金等の適正かつ効率的な執行を確保するという政策目的の達成に向けて、優先度が高い事業である。</t>
    <phoneticPr fontId="5"/>
  </si>
  <si>
    <t>無</t>
  </si>
  <si>
    <t>‐</t>
  </si>
  <si>
    <t>各種補助金等の適正かつ効率的な執行に必要な経費に限定しており、コストの削減に努めている。</t>
    <phoneticPr fontId="5"/>
  </si>
  <si>
    <t>－</t>
    <phoneticPr fontId="5"/>
  </si>
  <si>
    <t>費目・使途については、真に必要なものに限定して予算計上をしている。</t>
    <phoneticPr fontId="5"/>
  </si>
  <si>
    <t>一般競争入札による調達の結果、効率的な調達ができたため。</t>
    <phoneticPr fontId="5"/>
  </si>
  <si>
    <t>－</t>
    <phoneticPr fontId="5"/>
  </si>
  <si>
    <t>各種補助金等の適正かつ効率的な執行に結びつくシステムの改修等に限定している。</t>
    <phoneticPr fontId="5"/>
  </si>
  <si>
    <t>補助金等執行業務が適正・効率的に実施されている。</t>
    <phoneticPr fontId="5"/>
  </si>
  <si>
    <t>適正・効率的な補助金執行等に活用されている。</t>
    <phoneticPr fontId="5"/>
  </si>
  <si>
    <t>予定どおりシステム改修等の事業を実施することができた。</t>
    <phoneticPr fontId="5"/>
  </si>
  <si>
    <t>本事業や関連する事業が着実に実施されることにより、補助金の執行等が適正に実施でき、ひいては国民健康保険事業の安定運営を図ることができた。</t>
    <phoneticPr fontId="5"/>
  </si>
  <si>
    <t>補助金等執行を適正・効率的に実施し、国民健康保険制度の安定に資するための本事業は、広く国民のニーズがあることから、今後も国が必要な予算を確保し、着実に実施していく必要がある。来年度以降も、これまでと変わらぬ着実・効率的な執行を行うことが求められている。</t>
    <phoneticPr fontId="5"/>
  </si>
  <si>
    <t>２６８</t>
    <phoneticPr fontId="5"/>
  </si>
  <si>
    <t>239</t>
    <phoneticPr fontId="5"/>
  </si>
  <si>
    <t>205</t>
    <phoneticPr fontId="5"/>
  </si>
  <si>
    <t>238</t>
    <phoneticPr fontId="5"/>
  </si>
  <si>
    <t>250</t>
    <phoneticPr fontId="5"/>
  </si>
  <si>
    <t>260</t>
    <phoneticPr fontId="5"/>
  </si>
  <si>
    <t>255</t>
    <phoneticPr fontId="5"/>
  </si>
  <si>
    <t>・各種補助金等の適正かつ効率的な交付決定等を行うための「国民健康保険総合データベースシステム」にかかるシステム改修
・国民健康保険組合の所得状況等報告（平成30年度は全保険者が調査対象）</t>
    <rPh sb="20" eb="21">
      <t>トウ</t>
    </rPh>
    <rPh sb="28" eb="30">
      <t>コクミン</t>
    </rPh>
    <rPh sb="30" eb="32">
      <t>ケンコウ</t>
    </rPh>
    <rPh sb="32" eb="34">
      <t>ホケン</t>
    </rPh>
    <rPh sb="34" eb="36">
      <t>ソウゴウ</t>
    </rPh>
    <rPh sb="76" eb="78">
      <t>ヘイセイ</t>
    </rPh>
    <rPh sb="80" eb="81">
      <t>ネン</t>
    </rPh>
    <rPh sb="81" eb="82">
      <t>ド</t>
    </rPh>
    <rPh sb="83" eb="84">
      <t>ゼン</t>
    </rPh>
    <rPh sb="84" eb="87">
      <t>ホケンシャ</t>
    </rPh>
    <rPh sb="88" eb="90">
      <t>チョウサ</t>
    </rPh>
    <rPh sb="90" eb="92">
      <t>タイショウ</t>
    </rPh>
    <phoneticPr fontId="5"/>
  </si>
  <si>
    <t>雑役務費</t>
    <rPh sb="0" eb="1">
      <t>ザツ</t>
    </rPh>
    <rPh sb="1" eb="3">
      <t>エキム</t>
    </rPh>
    <rPh sb="3" eb="4">
      <t>ヒ</t>
    </rPh>
    <phoneticPr fontId="5"/>
  </si>
  <si>
    <t>各種補助金等の交付決定にかかるシステム改修</t>
    <rPh sb="0" eb="2">
      <t>カクシュ</t>
    </rPh>
    <rPh sb="2" eb="5">
      <t>ホジョキン</t>
    </rPh>
    <rPh sb="5" eb="6">
      <t>トウ</t>
    </rPh>
    <rPh sb="7" eb="9">
      <t>コウフ</t>
    </rPh>
    <rPh sb="9" eb="11">
      <t>ケッテイ</t>
    </rPh>
    <rPh sb="19" eb="21">
      <t>カイシュウ</t>
    </rPh>
    <phoneticPr fontId="5"/>
  </si>
  <si>
    <t>雑役務費</t>
    <rPh sb="0" eb="3">
      <t>ザツエキム</t>
    </rPh>
    <rPh sb="3" eb="4">
      <t>ヒ</t>
    </rPh>
    <phoneticPr fontId="5"/>
  </si>
  <si>
    <t>国民健康保険組合被保険者に係る市町村税の課税標準額入力集計業務委託経費</t>
    <rPh sb="0" eb="2">
      <t>コクミン</t>
    </rPh>
    <rPh sb="2" eb="4">
      <t>ケンコウ</t>
    </rPh>
    <rPh sb="4" eb="6">
      <t>ホケン</t>
    </rPh>
    <rPh sb="6" eb="8">
      <t>クミアイ</t>
    </rPh>
    <rPh sb="8" eb="12">
      <t>ヒホケンシャ</t>
    </rPh>
    <rPh sb="13" eb="14">
      <t>カカ</t>
    </rPh>
    <rPh sb="15" eb="18">
      <t>シチョウソン</t>
    </rPh>
    <rPh sb="18" eb="19">
      <t>ゼイ</t>
    </rPh>
    <rPh sb="20" eb="22">
      <t>カゼイ</t>
    </rPh>
    <rPh sb="22" eb="24">
      <t>ヒョウジュン</t>
    </rPh>
    <rPh sb="24" eb="25">
      <t>ガク</t>
    </rPh>
    <rPh sb="25" eb="27">
      <t>ニュウリョク</t>
    </rPh>
    <rPh sb="27" eb="29">
      <t>シュウケイ</t>
    </rPh>
    <rPh sb="29" eb="31">
      <t>ギョウム</t>
    </rPh>
    <rPh sb="31" eb="33">
      <t>イタク</t>
    </rPh>
    <rPh sb="33" eb="35">
      <t>ケイヒ</t>
    </rPh>
    <phoneticPr fontId="5"/>
  </si>
  <si>
    <t>-</t>
    <phoneticPr fontId="5"/>
  </si>
  <si>
    <t>-</t>
    <phoneticPr fontId="5"/>
  </si>
  <si>
    <t>ゼッタテクノロジー株式会社</t>
    <rPh sb="9" eb="11">
      <t>カブシキ</t>
    </rPh>
    <rPh sb="11" eb="13">
      <t>カイシャ</t>
    </rPh>
    <phoneticPr fontId="5"/>
  </si>
  <si>
    <t>特定非営利活動法人さらプロジェクト</t>
    <rPh sb="0" eb="2">
      <t>トクテイ</t>
    </rPh>
    <rPh sb="2" eb="5">
      <t>ヒエイリ</t>
    </rPh>
    <rPh sb="5" eb="7">
      <t>カツドウ</t>
    </rPh>
    <rPh sb="7" eb="9">
      <t>ホウジン</t>
    </rPh>
    <phoneticPr fontId="5"/>
  </si>
  <si>
    <t>国民健康保険組合被保険者に係る市町村税の課税標準額入力集計業務委託経費</t>
    <phoneticPr fontId="5"/>
  </si>
  <si>
    <t>-</t>
    <phoneticPr fontId="5"/>
  </si>
  <si>
    <t>システム・アナライズ株式会社</t>
    <phoneticPr fontId="5"/>
  </si>
  <si>
    <t>-</t>
    <phoneticPr fontId="5"/>
  </si>
  <si>
    <t>-</t>
    <phoneticPr fontId="5"/>
  </si>
  <si>
    <t>-</t>
    <phoneticPr fontId="5"/>
  </si>
  <si>
    <t>A.ゼッタテクノロジー(株)</t>
    <rPh sb="11" eb="14">
      <t>カブ</t>
    </rPh>
    <phoneticPr fontId="5"/>
  </si>
  <si>
    <t>B.システム・アナライズ(株)</t>
    <rPh sb="12" eb="15">
      <t>カブ</t>
    </rPh>
    <phoneticPr fontId="5"/>
  </si>
  <si>
    <t>C.特定非営利活動法人さらプロジェクト</t>
    <phoneticPr fontId="5"/>
  </si>
  <si>
    <t>各種補助金等にかかるシステム改修経費</t>
    <rPh sb="16" eb="18">
      <t>ケイヒ</t>
    </rPh>
    <phoneticPr fontId="5"/>
  </si>
  <si>
    <t>国保保険者数（各年度４月１日時点）</t>
    <rPh sb="0" eb="2">
      <t>コクホ</t>
    </rPh>
    <rPh sb="2" eb="5">
      <t>ホケンシャ</t>
    </rPh>
    <rPh sb="5" eb="6">
      <t>スウ</t>
    </rPh>
    <rPh sb="7" eb="8">
      <t>カク</t>
    </rPh>
    <rPh sb="8" eb="10">
      <t>ネンド</t>
    </rPh>
    <rPh sb="9" eb="10">
      <t>ド</t>
    </rPh>
    <rPh sb="11" eb="12">
      <t>ガツ</t>
    </rPh>
    <rPh sb="13" eb="14">
      <t>ヒ</t>
    </rPh>
    <rPh sb="14" eb="16">
      <t>ジテン</t>
    </rPh>
    <phoneticPr fontId="5"/>
  </si>
  <si>
    <t xml:space="preserve">契約に関する規定に基づき、一般競争入札により選定しており、妥当である。
</t>
    <phoneticPr fontId="5"/>
  </si>
  <si>
    <t>療養給付費等負担金等及び調整交付金を全ての国保保険者へ交付すること</t>
    <rPh sb="0" eb="2">
      <t>リョウヨウ</t>
    </rPh>
    <rPh sb="2" eb="5">
      <t>キュウフヒ</t>
    </rPh>
    <rPh sb="5" eb="6">
      <t>トウ</t>
    </rPh>
    <rPh sb="6" eb="9">
      <t>フタンキン</t>
    </rPh>
    <rPh sb="9" eb="10">
      <t>トウ</t>
    </rPh>
    <rPh sb="10" eb="11">
      <t>オヨ</t>
    </rPh>
    <rPh sb="12" eb="14">
      <t>チョウセイ</t>
    </rPh>
    <rPh sb="14" eb="17">
      <t>コウフキン</t>
    </rPh>
    <rPh sb="18" eb="19">
      <t>ゼン</t>
    </rPh>
    <rPh sb="21" eb="23">
      <t>コクホ</t>
    </rPh>
    <rPh sb="23" eb="26">
      <t>ホケンシャ</t>
    </rPh>
    <rPh sb="27" eb="29">
      <t>コウフ</t>
    </rPh>
    <phoneticPr fontId="5"/>
  </si>
  <si>
    <t>療養給付費等負担金等及び調整交付金を交付した保険者数</t>
    <rPh sb="0" eb="2">
      <t>リョウヨウ</t>
    </rPh>
    <rPh sb="2" eb="5">
      <t>キュウフヒ</t>
    </rPh>
    <rPh sb="5" eb="6">
      <t>トウ</t>
    </rPh>
    <rPh sb="6" eb="9">
      <t>フタンキン</t>
    </rPh>
    <rPh sb="9" eb="10">
      <t>トウ</t>
    </rPh>
    <rPh sb="10" eb="11">
      <t>オヨ</t>
    </rPh>
    <rPh sb="12" eb="14">
      <t>チョウセイ</t>
    </rPh>
    <rPh sb="14" eb="17">
      <t>コウフキン</t>
    </rPh>
    <rPh sb="18" eb="20">
      <t>コウフ</t>
    </rPh>
    <rPh sb="22" eb="25">
      <t>ホケンシャ</t>
    </rPh>
    <rPh sb="25" eb="26">
      <t>スウ</t>
    </rPh>
    <phoneticPr fontId="5"/>
  </si>
  <si>
    <t>システム改修経費／交付対象保険者数　　　　　　　　　　　　　　</t>
    <rPh sb="4" eb="6">
      <t>カイシュウ</t>
    </rPh>
    <rPh sb="6" eb="8">
      <t>ケイヒ</t>
    </rPh>
    <rPh sb="9" eb="11">
      <t>コウフ</t>
    </rPh>
    <rPh sb="11" eb="13">
      <t>タイショウ</t>
    </rPh>
    <rPh sb="13" eb="16">
      <t>ホケンシャ</t>
    </rPh>
    <rPh sb="16" eb="1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</si>
</sst>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90021</xdr:colOff>
      <xdr:row>741</xdr:row>
      <xdr:rowOff>44823</xdr:rowOff>
    </xdr:from>
    <xdr:to>
      <xdr:col>31</xdr:col>
      <xdr:colOff>156883</xdr:colOff>
      <xdr:row>742</xdr:row>
      <xdr:rowOff>254236</xdr:rowOff>
    </xdr:to>
    <xdr:sp macro="" textlink="">
      <xdr:nvSpPr>
        <xdr:cNvPr id="23" name="正方形/長方形 22"/>
        <xdr:cNvSpPr/>
      </xdr:nvSpPr>
      <xdr:spPr>
        <a:xfrm>
          <a:off x="4890621" y="42678723"/>
          <a:ext cx="1467037" cy="5618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16</xdr:col>
      <xdr:colOff>161926</xdr:colOff>
      <xdr:row>747</xdr:row>
      <xdr:rowOff>80842</xdr:rowOff>
    </xdr:from>
    <xdr:to>
      <xdr:col>24</xdr:col>
      <xdr:colOff>98400</xdr:colOff>
      <xdr:row>749</xdr:row>
      <xdr:rowOff>201083</xdr:rowOff>
    </xdr:to>
    <xdr:sp macro="" textlink="">
      <xdr:nvSpPr>
        <xdr:cNvPr id="24" name="正方形/長方形 23"/>
        <xdr:cNvSpPr/>
      </xdr:nvSpPr>
      <xdr:spPr>
        <a:xfrm>
          <a:off x="3379259" y="43567759"/>
          <a:ext cx="1545141" cy="8187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Ａ ゼッタテクノロジー（株）</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136070</xdr:colOff>
      <xdr:row>746</xdr:row>
      <xdr:rowOff>215613</xdr:rowOff>
    </xdr:from>
    <xdr:to>
      <xdr:col>34</xdr:col>
      <xdr:colOff>40820</xdr:colOff>
      <xdr:row>747</xdr:row>
      <xdr:rowOff>68035</xdr:rowOff>
    </xdr:to>
    <xdr:sp macro="" textlink="">
      <xdr:nvSpPr>
        <xdr:cNvPr id="25" name="正方形/長方形 24"/>
        <xdr:cNvSpPr/>
      </xdr:nvSpPr>
      <xdr:spPr>
        <a:xfrm>
          <a:off x="4536620" y="44611638"/>
          <a:ext cx="2305050" cy="2048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63393</xdr:colOff>
      <xdr:row>750</xdr:row>
      <xdr:rowOff>17789</xdr:rowOff>
    </xdr:from>
    <xdr:to>
      <xdr:col>31</xdr:col>
      <xdr:colOff>54429</xdr:colOff>
      <xdr:row>752</xdr:row>
      <xdr:rowOff>246969</xdr:rowOff>
    </xdr:to>
    <xdr:sp macro="" textlink="">
      <xdr:nvSpPr>
        <xdr:cNvPr id="26" name="大かっこ 25"/>
        <xdr:cNvSpPr/>
      </xdr:nvSpPr>
      <xdr:spPr>
        <a:xfrm>
          <a:off x="5090476" y="44552456"/>
          <a:ext cx="1197536" cy="9276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136069</xdr:colOff>
      <xdr:row>746</xdr:row>
      <xdr:rowOff>259609</xdr:rowOff>
    </xdr:from>
    <xdr:to>
      <xdr:col>23</xdr:col>
      <xdr:colOff>178656</xdr:colOff>
      <xdr:row>747</xdr:row>
      <xdr:rowOff>68035</xdr:rowOff>
    </xdr:to>
    <xdr:sp macro="" textlink="">
      <xdr:nvSpPr>
        <xdr:cNvPr id="27" name="正方形/長方形 26"/>
        <xdr:cNvSpPr/>
      </xdr:nvSpPr>
      <xdr:spPr>
        <a:xfrm>
          <a:off x="2736394" y="44655634"/>
          <a:ext cx="2042837" cy="1608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7202</xdr:colOff>
      <xdr:row>747</xdr:row>
      <xdr:rowOff>83243</xdr:rowOff>
    </xdr:from>
    <xdr:to>
      <xdr:col>31</xdr:col>
      <xdr:colOff>105041</xdr:colOff>
      <xdr:row>749</xdr:row>
      <xdr:rowOff>179916</xdr:rowOff>
    </xdr:to>
    <xdr:sp macro="" textlink="">
      <xdr:nvSpPr>
        <xdr:cNvPr id="28" name="正方形/長方形 27"/>
        <xdr:cNvSpPr/>
      </xdr:nvSpPr>
      <xdr:spPr>
        <a:xfrm>
          <a:off x="5034285" y="43570160"/>
          <a:ext cx="1304339" cy="79517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Ｂ システム・アナライズ</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algn="ctr">
            <a:lnSpc>
              <a:spcPts val="10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32</xdr:col>
      <xdr:colOff>125052</xdr:colOff>
      <xdr:row>747</xdr:row>
      <xdr:rowOff>80840</xdr:rowOff>
    </xdr:from>
    <xdr:to>
      <xdr:col>38</xdr:col>
      <xdr:colOff>186498</xdr:colOff>
      <xdr:row>749</xdr:row>
      <xdr:rowOff>179915</xdr:rowOff>
    </xdr:to>
    <xdr:sp macro="" textlink="">
      <xdr:nvSpPr>
        <xdr:cNvPr id="29" name="正方形/長方形 28"/>
        <xdr:cNvSpPr/>
      </xdr:nvSpPr>
      <xdr:spPr>
        <a:xfrm>
          <a:off x="6559719" y="43567757"/>
          <a:ext cx="1267946" cy="7975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Ｃ 特定非営利活動法人さらプロジェクト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32</xdr:col>
      <xdr:colOff>99251</xdr:colOff>
      <xdr:row>746</xdr:row>
      <xdr:rowOff>194935</xdr:rowOff>
    </xdr:from>
    <xdr:to>
      <xdr:col>40</xdr:col>
      <xdr:colOff>54427</xdr:colOff>
      <xdr:row>747</xdr:row>
      <xdr:rowOff>27215</xdr:rowOff>
    </xdr:to>
    <xdr:sp macro="" textlink="">
      <xdr:nvSpPr>
        <xdr:cNvPr id="30" name="正方形/長方形 29"/>
        <xdr:cNvSpPr/>
      </xdr:nvSpPr>
      <xdr:spPr>
        <a:xfrm>
          <a:off x="6500051" y="44590960"/>
          <a:ext cx="1555376" cy="18470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92049</xdr:colOff>
      <xdr:row>749</xdr:row>
      <xdr:rowOff>339373</xdr:rowOff>
    </xdr:from>
    <xdr:to>
      <xdr:col>38</xdr:col>
      <xdr:colOff>164700</xdr:colOff>
      <xdr:row>752</xdr:row>
      <xdr:rowOff>152255</xdr:rowOff>
    </xdr:to>
    <xdr:sp macro="" textlink="">
      <xdr:nvSpPr>
        <xdr:cNvPr id="31" name="大かっこ 30"/>
        <xdr:cNvSpPr/>
      </xdr:nvSpPr>
      <xdr:spPr>
        <a:xfrm>
          <a:off x="6526716" y="44524790"/>
          <a:ext cx="1279151" cy="8606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163286</xdr:colOff>
      <xdr:row>745</xdr:row>
      <xdr:rowOff>272143</xdr:rowOff>
    </xdr:from>
    <xdr:to>
      <xdr:col>35</xdr:col>
      <xdr:colOff>68036</xdr:colOff>
      <xdr:row>745</xdr:row>
      <xdr:rowOff>272144</xdr:rowOff>
    </xdr:to>
    <xdr:cxnSp macro="">
      <xdr:nvCxnSpPr>
        <xdr:cNvPr id="32" name="直線コネクタ 31"/>
        <xdr:cNvCxnSpPr/>
      </xdr:nvCxnSpPr>
      <xdr:spPr>
        <a:xfrm flipV="1">
          <a:off x="4163786" y="44315743"/>
          <a:ext cx="29051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46902</xdr:colOff>
      <xdr:row>745</xdr:row>
      <xdr:rowOff>8704</xdr:rowOff>
    </xdr:from>
    <xdr:to>
      <xdr:col>28</xdr:col>
      <xdr:colOff>49516</xdr:colOff>
      <xdr:row>745</xdr:row>
      <xdr:rowOff>259530</xdr:rowOff>
    </xdr:to>
    <xdr:cxnSp macro="">
      <xdr:nvCxnSpPr>
        <xdr:cNvPr id="33" name="直線コネクタ 32"/>
        <xdr:cNvCxnSpPr/>
      </xdr:nvCxnSpPr>
      <xdr:spPr>
        <a:xfrm flipH="1">
          <a:off x="5647602" y="44052304"/>
          <a:ext cx="2614" cy="2508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13981</xdr:colOff>
      <xdr:row>749</xdr:row>
      <xdr:rowOff>322992</xdr:rowOff>
    </xdr:from>
    <xdr:to>
      <xdr:col>24</xdr:col>
      <xdr:colOff>13608</xdr:colOff>
      <xdr:row>752</xdr:row>
      <xdr:rowOff>276133</xdr:rowOff>
    </xdr:to>
    <xdr:grpSp>
      <xdr:nvGrpSpPr>
        <xdr:cNvPr id="34" name="グループ化 10"/>
        <xdr:cNvGrpSpPr>
          <a:grpSpLocks/>
        </xdr:cNvGrpSpPr>
      </xdr:nvGrpSpPr>
      <xdr:grpSpPr bwMode="auto">
        <a:xfrm>
          <a:off x="3614431" y="44376117"/>
          <a:ext cx="1199777" cy="1010416"/>
          <a:chOff x="3520499" y="35384960"/>
          <a:chExt cx="1206334" cy="2015288"/>
        </a:xfrm>
      </xdr:grpSpPr>
      <xdr:sp macro="" textlink="">
        <xdr:nvSpPr>
          <xdr:cNvPr id="35" name="大かっこ 34"/>
          <xdr:cNvSpPr/>
        </xdr:nvSpPr>
        <xdr:spPr>
          <a:xfrm>
            <a:off x="3520499" y="35384960"/>
            <a:ext cx="1206334" cy="18805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6" name="正方形/長方形 35"/>
          <xdr:cNvSpPr/>
        </xdr:nvSpPr>
        <xdr:spPr>
          <a:xfrm>
            <a:off x="3568029" y="35415811"/>
            <a:ext cx="1069417" cy="198443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1000">
                <a:solidFill>
                  <a:sysClr val="windowText" lastClr="000000"/>
                </a:solidFill>
              </a:rPr>
              <a:t>各種補助金等の交付決定にかかるシステム改修経費</a:t>
            </a:r>
          </a:p>
          <a:p>
            <a:pPr algn="l">
              <a:lnSpc>
                <a:spcPts val="1000"/>
              </a:lnSpc>
            </a:pPr>
            <a:r>
              <a:rPr kumimoji="1" lang="ja-JP" altLang="en-US" sz="1000">
                <a:solidFill>
                  <a:sysClr val="windowText" lastClr="000000"/>
                </a:solidFill>
              </a:rPr>
              <a:t>（療養給付費等負担金）</a:t>
            </a:r>
          </a:p>
        </xdr:txBody>
      </xdr:sp>
    </xdr:grpSp>
    <xdr:clientData/>
  </xdr:twoCellAnchor>
  <xdr:twoCellAnchor>
    <xdr:from>
      <xdr:col>24</xdr:col>
      <xdr:colOff>78441</xdr:colOff>
      <xdr:row>743</xdr:row>
      <xdr:rowOff>11206</xdr:rowOff>
    </xdr:from>
    <xdr:to>
      <xdr:col>31</xdr:col>
      <xdr:colOff>168089</xdr:colOff>
      <xdr:row>744</xdr:row>
      <xdr:rowOff>291353</xdr:rowOff>
    </xdr:to>
    <xdr:sp macro="" textlink="">
      <xdr:nvSpPr>
        <xdr:cNvPr id="37" name="大かっこ 36"/>
        <xdr:cNvSpPr/>
      </xdr:nvSpPr>
      <xdr:spPr>
        <a:xfrm>
          <a:off x="4879041" y="43349956"/>
          <a:ext cx="1489823" cy="63257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145677</xdr:colOff>
      <xdr:row>742</xdr:row>
      <xdr:rowOff>336175</xdr:rowOff>
    </xdr:from>
    <xdr:to>
      <xdr:col>31</xdr:col>
      <xdr:colOff>145677</xdr:colOff>
      <xdr:row>744</xdr:row>
      <xdr:rowOff>302558</xdr:rowOff>
    </xdr:to>
    <xdr:sp macro="" textlink="">
      <xdr:nvSpPr>
        <xdr:cNvPr id="38" name="正方形/長方形 37"/>
        <xdr:cNvSpPr/>
      </xdr:nvSpPr>
      <xdr:spPr>
        <a:xfrm>
          <a:off x="4946277" y="43322500"/>
          <a:ext cx="1400175" cy="671233"/>
        </a:xfrm>
        <a:prstGeom prst="rect">
          <a:avLst/>
        </a:prstGeom>
        <a:noFill/>
        <a:ln w="12700" cap="flat" cmpd="sng" algn="ctr">
          <a:noFill/>
          <a:prstDash val="solid"/>
        </a:ln>
        <a:effectLst/>
      </xdr:spPr>
      <xdr:txBody>
        <a:bodyPr vertOverflow="clip"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各種補助金等の交付決定にかかるシステム改修等の管理・調整</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190499</xdr:colOff>
      <xdr:row>750</xdr:row>
      <xdr:rowOff>32654</xdr:rowOff>
    </xdr:from>
    <xdr:to>
      <xdr:col>38</xdr:col>
      <xdr:colOff>64833</xdr:colOff>
      <xdr:row>752</xdr:row>
      <xdr:rowOff>90178</xdr:rowOff>
    </xdr:to>
    <xdr:sp macro="" textlink="">
      <xdr:nvSpPr>
        <xdr:cNvPr id="39" name="正方形/長方形 38"/>
        <xdr:cNvSpPr/>
      </xdr:nvSpPr>
      <xdr:spPr>
        <a:xfrm>
          <a:off x="6625166" y="44567321"/>
          <a:ext cx="1080834" cy="75602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国民健康保険組合の所得状況等報告（データ入力、集計業務）</a:t>
          </a:r>
          <a:endParaRPr kumimoji="1" lang="en-US" altLang="ja-JP" sz="1000">
            <a:solidFill>
              <a:sysClr val="windowText" lastClr="000000"/>
            </a:solidFill>
            <a:latin typeface="+mn-lt"/>
            <a:ea typeface="+mn-ea"/>
            <a:cs typeface="+mn-cs"/>
          </a:endParaRPr>
        </a:p>
      </xdr:txBody>
    </xdr:sp>
    <xdr:clientData/>
  </xdr:twoCellAnchor>
  <xdr:twoCellAnchor>
    <xdr:from>
      <xdr:col>25</xdr:col>
      <xdr:colOff>150480</xdr:colOff>
      <xdr:row>750</xdr:row>
      <xdr:rowOff>41117</xdr:rowOff>
    </xdr:from>
    <xdr:to>
      <xdr:col>31</xdr:col>
      <xdr:colOff>13608</xdr:colOff>
      <xdr:row>753</xdr:row>
      <xdr:rowOff>7553</xdr:rowOff>
    </xdr:to>
    <xdr:sp macro="" textlink="">
      <xdr:nvSpPr>
        <xdr:cNvPr id="40" name="正方形/長方形 39"/>
        <xdr:cNvSpPr/>
      </xdr:nvSpPr>
      <xdr:spPr>
        <a:xfrm>
          <a:off x="5177563" y="44575784"/>
          <a:ext cx="1069628" cy="101418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1000">
              <a:solidFill>
                <a:sysClr val="windowText" lastClr="000000"/>
              </a:solidFill>
            </a:rPr>
            <a:t>各種補助金等の交付決定にかかるシステム改修経費</a:t>
          </a: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（調整交付金</a:t>
          </a:r>
          <a:r>
            <a:rPr kumimoji="1" lang="ja-JP" altLang="en-US" sz="1100">
              <a:solidFill>
                <a:sysClr val="windowText" lastClr="000000"/>
              </a:solidFill>
            </a:rPr>
            <a:t>）</a:t>
          </a:r>
        </a:p>
      </xdr:txBody>
    </xdr:sp>
    <xdr:clientData/>
  </xdr:twoCellAnchor>
  <xdr:twoCellAnchor>
    <xdr:from>
      <xdr:col>20</xdr:col>
      <xdr:colOff>156882</xdr:colOff>
      <xdr:row>745</xdr:row>
      <xdr:rowOff>268940</xdr:rowOff>
    </xdr:from>
    <xdr:to>
      <xdr:col>20</xdr:col>
      <xdr:colOff>156882</xdr:colOff>
      <xdr:row>746</xdr:row>
      <xdr:rowOff>125318</xdr:rowOff>
    </xdr:to>
    <xdr:cxnSp macro="">
      <xdr:nvCxnSpPr>
        <xdr:cNvPr id="41" name="直線矢印コネクタ 40"/>
        <xdr:cNvCxnSpPr/>
      </xdr:nvCxnSpPr>
      <xdr:spPr>
        <a:xfrm>
          <a:off x="4157382" y="44312540"/>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44823</xdr:colOff>
      <xdr:row>745</xdr:row>
      <xdr:rowOff>280146</xdr:rowOff>
    </xdr:from>
    <xdr:to>
      <xdr:col>28</xdr:col>
      <xdr:colOff>44823</xdr:colOff>
      <xdr:row>746</xdr:row>
      <xdr:rowOff>136524</xdr:rowOff>
    </xdr:to>
    <xdr:cxnSp macro="">
      <xdr:nvCxnSpPr>
        <xdr:cNvPr id="42" name="直線矢印コネクタ 41"/>
        <xdr:cNvCxnSpPr/>
      </xdr:nvCxnSpPr>
      <xdr:spPr>
        <a:xfrm>
          <a:off x="5645523" y="44323746"/>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56030</xdr:colOff>
      <xdr:row>745</xdr:row>
      <xdr:rowOff>268941</xdr:rowOff>
    </xdr:from>
    <xdr:to>
      <xdr:col>35</xdr:col>
      <xdr:colOff>56030</xdr:colOff>
      <xdr:row>746</xdr:row>
      <xdr:rowOff>125319</xdr:rowOff>
    </xdr:to>
    <xdr:cxnSp macro="">
      <xdr:nvCxnSpPr>
        <xdr:cNvPr id="43" name="直線矢印コネクタ 42"/>
        <xdr:cNvCxnSpPr/>
      </xdr:nvCxnSpPr>
      <xdr:spPr>
        <a:xfrm>
          <a:off x="7056905" y="44312541"/>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A116" sqref="BA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268</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高齢社会対策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601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11</v>
      </c>
      <c r="Q13" s="657"/>
      <c r="R13" s="657"/>
      <c r="S13" s="657"/>
      <c r="T13" s="657"/>
      <c r="U13" s="657"/>
      <c r="V13" s="658"/>
      <c r="W13" s="656">
        <v>12</v>
      </c>
      <c r="X13" s="657"/>
      <c r="Y13" s="657"/>
      <c r="Z13" s="657"/>
      <c r="AA13" s="657"/>
      <c r="AB13" s="657"/>
      <c r="AC13" s="658"/>
      <c r="AD13" s="656">
        <v>11</v>
      </c>
      <c r="AE13" s="657"/>
      <c r="AF13" s="657"/>
      <c r="AG13" s="657"/>
      <c r="AH13" s="657"/>
      <c r="AI13" s="657"/>
      <c r="AJ13" s="658"/>
      <c r="AK13" s="656">
        <v>20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559</v>
      </c>
      <c r="AE15" s="657"/>
      <c r="AF15" s="657"/>
      <c r="AG15" s="657"/>
      <c r="AH15" s="657"/>
      <c r="AI15" s="657"/>
      <c r="AJ15" s="658"/>
      <c r="AK15" s="656" t="s">
        <v>558</v>
      </c>
      <c r="AL15" s="657"/>
      <c r="AM15" s="657"/>
      <c r="AN15" s="657"/>
      <c r="AO15" s="657"/>
      <c r="AP15" s="657"/>
      <c r="AQ15" s="658"/>
      <c r="AR15" s="656" t="s">
        <v>558</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558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11</v>
      </c>
      <c r="Q18" s="878"/>
      <c r="R18" s="878"/>
      <c r="S18" s="878"/>
      <c r="T18" s="878"/>
      <c r="U18" s="878"/>
      <c r="V18" s="879"/>
      <c r="W18" s="877">
        <f>SUM(W13:AC17)</f>
        <v>12</v>
      </c>
      <c r="X18" s="878"/>
      <c r="Y18" s="878"/>
      <c r="Z18" s="878"/>
      <c r="AA18" s="878"/>
      <c r="AB18" s="878"/>
      <c r="AC18" s="879"/>
      <c r="AD18" s="877">
        <f>SUM(AD13:AJ17)</f>
        <v>11</v>
      </c>
      <c r="AE18" s="878"/>
      <c r="AF18" s="878"/>
      <c r="AG18" s="878"/>
      <c r="AH18" s="878"/>
      <c r="AI18" s="878"/>
      <c r="AJ18" s="879"/>
      <c r="AK18" s="877">
        <f>SUM(AK13:AQ17)</f>
        <v>20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v>
      </c>
      <c r="Q19" s="657"/>
      <c r="R19" s="657"/>
      <c r="S19" s="657"/>
      <c r="T19" s="657"/>
      <c r="U19" s="657"/>
      <c r="V19" s="658"/>
      <c r="W19" s="656">
        <v>6</v>
      </c>
      <c r="X19" s="657"/>
      <c r="Y19" s="657"/>
      <c r="Z19" s="657"/>
      <c r="AA19" s="657"/>
      <c r="AB19" s="657"/>
      <c r="AC19" s="658"/>
      <c r="AD19" s="656">
        <v>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0.36363636363636365</v>
      </c>
      <c r="Q20" s="311"/>
      <c r="R20" s="311"/>
      <c r="S20" s="311"/>
      <c r="T20" s="311"/>
      <c r="U20" s="311"/>
      <c r="V20" s="311"/>
      <c r="W20" s="311">
        <f t="shared" ref="W20" si="0">IF(W18=0, "-", SUM(W19)/W18)</f>
        <v>0.5</v>
      </c>
      <c r="X20" s="311"/>
      <c r="Y20" s="311"/>
      <c r="Z20" s="311"/>
      <c r="AA20" s="311"/>
      <c r="AB20" s="311"/>
      <c r="AC20" s="311"/>
      <c r="AD20" s="311">
        <f t="shared" ref="AD20" si="1">IF(AD18=0, "-", SUM(AD19)/AD18)</f>
        <v>0.36363636363636365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0.36363636363636365</v>
      </c>
      <c r="Q21" s="311"/>
      <c r="R21" s="311"/>
      <c r="S21" s="311"/>
      <c r="T21" s="311"/>
      <c r="U21" s="311"/>
      <c r="V21" s="311"/>
      <c r="W21" s="311">
        <f t="shared" ref="W21" si="2">IF(W19=0, "-", SUM(W19)/SUM(W13,W14))</f>
        <v>0.5</v>
      </c>
      <c r="X21" s="311"/>
      <c r="Y21" s="311"/>
      <c r="Z21" s="311"/>
      <c r="AA21" s="311"/>
      <c r="AB21" s="311"/>
      <c r="AC21" s="311"/>
      <c r="AD21" s="311">
        <f t="shared" ref="AD21" si="3">IF(AD19=0, "-", SUM(AD19)/SUM(AD13,AD14))</f>
        <v>0.36363636363636365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917">
        <v>20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20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v>30</v>
      </c>
      <c r="AV31" s="192"/>
      <c r="AW31" s="394" t="s">
        <v>300</v>
      </c>
      <c r="AX31" s="395"/>
    </row>
    <row r="32" spans="1:50" ht="23.25" customHeight="1" x14ac:dyDescent="0.15">
      <c r="A32" s="399"/>
      <c r="B32" s="397"/>
      <c r="C32" s="397"/>
      <c r="D32" s="397"/>
      <c r="E32" s="397"/>
      <c r="F32" s="398"/>
      <c r="G32" s="560" t="s">
        <v>622</v>
      </c>
      <c r="H32" s="561"/>
      <c r="I32" s="561"/>
      <c r="J32" s="561"/>
      <c r="K32" s="561"/>
      <c r="L32" s="561"/>
      <c r="M32" s="561"/>
      <c r="N32" s="561"/>
      <c r="O32" s="562"/>
      <c r="P32" s="560" t="s">
        <v>623</v>
      </c>
      <c r="Q32" s="561"/>
      <c r="R32" s="561"/>
      <c r="S32" s="561"/>
      <c r="T32" s="561"/>
      <c r="U32" s="561"/>
      <c r="V32" s="561"/>
      <c r="W32" s="561"/>
      <c r="X32" s="562"/>
      <c r="Y32" s="467" t="s">
        <v>12</v>
      </c>
      <c r="Z32" s="527"/>
      <c r="AA32" s="528"/>
      <c r="AB32" s="457" t="s">
        <v>561</v>
      </c>
      <c r="AC32" s="457"/>
      <c r="AD32" s="457"/>
      <c r="AE32" s="211">
        <v>1880</v>
      </c>
      <c r="AF32" s="212"/>
      <c r="AG32" s="212"/>
      <c r="AH32" s="212"/>
      <c r="AI32" s="211">
        <v>1879</v>
      </c>
      <c r="AJ32" s="212"/>
      <c r="AK32" s="212"/>
      <c r="AL32" s="212"/>
      <c r="AM32" s="211">
        <v>1879</v>
      </c>
      <c r="AN32" s="212"/>
      <c r="AO32" s="212"/>
      <c r="AP32" s="212"/>
      <c r="AQ32" s="333" t="s">
        <v>558</v>
      </c>
      <c r="AR32" s="200"/>
      <c r="AS32" s="200"/>
      <c r="AT32" s="334"/>
      <c r="AU32" s="212" t="s">
        <v>558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563"/>
      <c r="Q33" s="564"/>
      <c r="R33" s="564"/>
      <c r="S33" s="564"/>
      <c r="T33" s="564"/>
      <c r="U33" s="564"/>
      <c r="V33" s="564"/>
      <c r="W33" s="564"/>
      <c r="X33" s="565"/>
      <c r="Y33" s="411" t="s">
        <v>54</v>
      </c>
      <c r="Z33" s="412"/>
      <c r="AA33" s="413"/>
      <c r="AB33" s="519" t="s">
        <v>561</v>
      </c>
      <c r="AC33" s="519"/>
      <c r="AD33" s="519"/>
      <c r="AE33" s="211">
        <v>1880</v>
      </c>
      <c r="AF33" s="212"/>
      <c r="AG33" s="212"/>
      <c r="AH33" s="212"/>
      <c r="AI33" s="211">
        <v>1879</v>
      </c>
      <c r="AJ33" s="212"/>
      <c r="AK33" s="212"/>
      <c r="AL33" s="212"/>
      <c r="AM33" s="211">
        <v>1879</v>
      </c>
      <c r="AN33" s="212"/>
      <c r="AO33" s="212"/>
      <c r="AP33" s="212"/>
      <c r="AQ33" s="333" t="s">
        <v>558</v>
      </c>
      <c r="AR33" s="200"/>
      <c r="AS33" s="200"/>
      <c r="AT33" s="334"/>
      <c r="AU33" s="212">
        <v>1878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566"/>
      <c r="Q34" s="567"/>
      <c r="R34" s="567"/>
      <c r="S34" s="567"/>
      <c r="T34" s="567"/>
      <c r="U34" s="567"/>
      <c r="V34" s="567"/>
      <c r="W34" s="567"/>
      <c r="X34" s="568"/>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562</v>
      </c>
      <c r="AR34" s="200"/>
      <c r="AS34" s="200"/>
      <c r="AT34" s="334"/>
      <c r="AU34" s="212" t="s">
        <v>562</v>
      </c>
      <c r="AV34" s="212"/>
      <c r="AW34" s="212"/>
      <c r="AX34" s="214"/>
    </row>
    <row r="35" spans="1:50" ht="23.25" customHeight="1" x14ac:dyDescent="0.15">
      <c r="A35" s="219" t="s">
        <v>526</v>
      </c>
      <c r="B35" s="220"/>
      <c r="C35" s="220"/>
      <c r="D35" s="220"/>
      <c r="E35" s="220"/>
      <c r="F35" s="221"/>
      <c r="G35" s="225" t="s">
        <v>620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2</v>
      </c>
      <c r="AF101" s="212"/>
      <c r="AG101" s="212"/>
      <c r="AH101" s="213"/>
      <c r="AI101" s="211">
        <v>2</v>
      </c>
      <c r="AJ101" s="212"/>
      <c r="AK101" s="212"/>
      <c r="AL101" s="213"/>
      <c r="AM101" s="211">
        <v>2</v>
      </c>
      <c r="AN101" s="212"/>
      <c r="AO101" s="212"/>
      <c r="AP101" s="213"/>
      <c r="AQ101" s="211" t="s">
        <v>558</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2</v>
      </c>
      <c r="AF102" s="414"/>
      <c r="AG102" s="414"/>
      <c r="AH102" s="414"/>
      <c r="AI102" s="414">
        <v>2</v>
      </c>
      <c r="AJ102" s="414"/>
      <c r="AK102" s="414"/>
      <c r="AL102" s="414"/>
      <c r="AM102" s="414">
        <v>2</v>
      </c>
      <c r="AN102" s="414"/>
      <c r="AO102" s="414"/>
      <c r="AP102" s="414"/>
      <c r="AQ102" s="266">
        <v>2</v>
      </c>
      <c r="AR102" s="267"/>
      <c r="AS102" s="267"/>
      <c r="AT102" s="312"/>
      <c r="AU102" s="266"/>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624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965</v>
      </c>
      <c r="AF116" s="414"/>
      <c r="AG116" s="414"/>
      <c r="AH116" s="414"/>
      <c r="AI116" s="414">
        <v>2740</v>
      </c>
      <c r="AJ116" s="414"/>
      <c r="AK116" s="414"/>
      <c r="AL116" s="414"/>
      <c r="AM116" s="414">
        <v>2069</v>
      </c>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47" t="s">
        <v>567</v>
      </c>
      <c r="AF117" s="547"/>
      <c r="AG117" s="547"/>
      <c r="AH117" s="547"/>
      <c r="AI117" s="547" t="s">
        <v>567</v>
      </c>
      <c r="AJ117" s="547"/>
      <c r="AK117" s="547"/>
      <c r="AL117" s="547"/>
      <c r="AM117" s="547" t="s">
        <v>567</v>
      </c>
      <c r="AN117" s="547"/>
      <c r="AO117" s="547"/>
      <c r="AP117" s="547"/>
      <c r="AQ117" s="547" t="s">
        <v>568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t="s">
        <v>558</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558</v>
      </c>
      <c r="AC134" s="198"/>
      <c r="AD134" s="198"/>
      <c r="AE134" s="199" t="s">
        <v>558</v>
      </c>
      <c r="AF134" s="200"/>
      <c r="AG134" s="200"/>
      <c r="AH134" s="200"/>
      <c r="AI134" s="199" t="s">
        <v>558</v>
      </c>
      <c r="AJ134" s="200"/>
      <c r="AK134" s="200"/>
      <c r="AL134" s="200"/>
      <c r="AM134" s="199" t="s">
        <v>572</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t="s">
        <v>558</v>
      </c>
      <c r="AF135" s="200"/>
      <c r="AG135" s="200"/>
      <c r="AH135" s="200"/>
      <c r="AI135" s="199" t="s">
        <v>558</v>
      </c>
      <c r="AJ135" s="200"/>
      <c r="AK135" s="200"/>
      <c r="AL135" s="200"/>
      <c r="AM135" s="199" t="s">
        <v>558</v>
      </c>
      <c r="AN135" s="200"/>
      <c r="AO135" s="200"/>
      <c r="AP135" s="200"/>
      <c r="AQ135" s="199" t="s">
        <v>558</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4.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2.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587" t="s">
        <v>574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576</v>
      </c>
      <c r="AF432" s="193"/>
      <c r="AG432" s="126" t="s">
        <v>356</v>
      </c>
      <c r="AH432" s="127"/>
      <c r="AI432" s="149"/>
      <c r="AJ432" s="149"/>
      <c r="AK432" s="149"/>
      <c r="AL432" s="147"/>
      <c r="AM432" s="149"/>
      <c r="AN432" s="149"/>
      <c r="AO432" s="149"/>
      <c r="AP432" s="147"/>
      <c r="AQ432" s="589" t="s">
        <v>558</v>
      </c>
      <c r="AR432" s="193"/>
      <c r="AS432" s="126" t="s">
        <v>356</v>
      </c>
      <c r="AT432" s="127"/>
      <c r="AU432" s="193" t="s">
        <v>576</v>
      </c>
      <c r="AV432" s="193"/>
      <c r="AW432" s="126" t="s">
        <v>300</v>
      </c>
      <c r="AX432" s="188"/>
    </row>
    <row r="433" spans="1:50" ht="23.25" customHeight="1" x14ac:dyDescent="0.15">
      <c r="A433" s="182"/>
      <c r="B433" s="179"/>
      <c r="C433" s="173"/>
      <c r="D433" s="179"/>
      <c r="E433" s="335"/>
      <c r="F433" s="336"/>
      <c r="G433" s="97" t="s">
        <v>575</v>
      </c>
      <c r="H433" s="98"/>
      <c r="I433" s="98"/>
      <c r="J433" s="98"/>
      <c r="K433" s="98"/>
      <c r="L433" s="98"/>
      <c r="M433" s="98"/>
      <c r="N433" s="98"/>
      <c r="O433" s="98"/>
      <c r="P433" s="98"/>
      <c r="Q433" s="98"/>
      <c r="R433" s="98"/>
      <c r="S433" s="98"/>
      <c r="T433" s="98"/>
      <c r="U433" s="98"/>
      <c r="V433" s="98"/>
      <c r="W433" s="98"/>
      <c r="X433" s="99"/>
      <c r="Y433" s="194" t="s">
        <v>12</v>
      </c>
      <c r="Z433" s="195"/>
      <c r="AA433" s="196"/>
      <c r="AB433" s="206" t="s">
        <v>576</v>
      </c>
      <c r="AC433" s="206"/>
      <c r="AD433" s="206"/>
      <c r="AE433" s="333" t="s">
        <v>576</v>
      </c>
      <c r="AF433" s="200"/>
      <c r="AG433" s="200"/>
      <c r="AH433" s="200"/>
      <c r="AI433" s="333" t="s">
        <v>576</v>
      </c>
      <c r="AJ433" s="200"/>
      <c r="AK433" s="200"/>
      <c r="AL433" s="200"/>
      <c r="AM433" s="333" t="s">
        <v>577</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577</v>
      </c>
      <c r="AF434" s="200"/>
      <c r="AG434" s="200"/>
      <c r="AH434" s="334"/>
      <c r="AI434" s="333" t="s">
        <v>558</v>
      </c>
      <c r="AJ434" s="200"/>
      <c r="AK434" s="200"/>
      <c r="AL434" s="200"/>
      <c r="AM434" s="333" t="s">
        <v>558</v>
      </c>
      <c r="AN434" s="200"/>
      <c r="AO434" s="200"/>
      <c r="AP434" s="334"/>
      <c r="AQ434" s="333" t="s">
        <v>558</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558</v>
      </c>
      <c r="AF435" s="200"/>
      <c r="AG435" s="200"/>
      <c r="AH435" s="334"/>
      <c r="AI435" s="333" t="s">
        <v>558</v>
      </c>
      <c r="AJ435" s="200"/>
      <c r="AK435" s="200"/>
      <c r="AL435" s="200"/>
      <c r="AM435" s="333" t="s">
        <v>559</v>
      </c>
      <c r="AN435" s="200"/>
      <c r="AO435" s="200"/>
      <c r="AP435" s="334"/>
      <c r="AQ435" s="333" t="s">
        <v>558</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578</v>
      </c>
      <c r="AF457" s="193"/>
      <c r="AG457" s="126" t="s">
        <v>356</v>
      </c>
      <c r="AH457" s="127"/>
      <c r="AI457" s="149"/>
      <c r="AJ457" s="149"/>
      <c r="AK457" s="149"/>
      <c r="AL457" s="147"/>
      <c r="AM457" s="149"/>
      <c r="AN457" s="149"/>
      <c r="AO457" s="149"/>
      <c r="AP457" s="147"/>
      <c r="AQ457" s="589" t="s">
        <v>558</v>
      </c>
      <c r="AR457" s="193"/>
      <c r="AS457" s="126" t="s">
        <v>356</v>
      </c>
      <c r="AT457" s="127"/>
      <c r="AU457" s="193" t="s">
        <v>578</v>
      </c>
      <c r="AV457" s="193"/>
      <c r="AW457" s="126" t="s">
        <v>300</v>
      </c>
      <c r="AX457" s="188"/>
    </row>
    <row r="458" spans="1:50" ht="23.25" customHeight="1" x14ac:dyDescent="0.15">
      <c r="A458" s="182"/>
      <c r="B458" s="179"/>
      <c r="C458" s="173"/>
      <c r="D458" s="179"/>
      <c r="E458" s="335"/>
      <c r="F458" s="336"/>
      <c r="G458" s="97" t="s">
        <v>576</v>
      </c>
      <c r="H458" s="98"/>
      <c r="I458" s="98"/>
      <c r="J458" s="98"/>
      <c r="K458" s="98"/>
      <c r="L458" s="98"/>
      <c r="M458" s="98"/>
      <c r="N458" s="98"/>
      <c r="O458" s="98"/>
      <c r="P458" s="98"/>
      <c r="Q458" s="98"/>
      <c r="R458" s="98"/>
      <c r="S458" s="98"/>
      <c r="T458" s="98"/>
      <c r="U458" s="98"/>
      <c r="V458" s="98"/>
      <c r="W458" s="98"/>
      <c r="X458" s="99"/>
      <c r="Y458" s="194" t="s">
        <v>12</v>
      </c>
      <c r="Z458" s="195"/>
      <c r="AA458" s="196"/>
      <c r="AB458" s="206" t="s">
        <v>576</v>
      </c>
      <c r="AC458" s="206"/>
      <c r="AD458" s="206"/>
      <c r="AE458" s="333" t="s">
        <v>558</v>
      </c>
      <c r="AF458" s="200"/>
      <c r="AG458" s="200"/>
      <c r="AH458" s="200"/>
      <c r="AI458" s="333" t="s">
        <v>576</v>
      </c>
      <c r="AJ458" s="200"/>
      <c r="AK458" s="200"/>
      <c r="AL458" s="200"/>
      <c r="AM458" s="333" t="s">
        <v>558</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558</v>
      </c>
      <c r="AC459" s="198"/>
      <c r="AD459" s="198"/>
      <c r="AE459" s="333" t="s">
        <v>558</v>
      </c>
      <c r="AF459" s="200"/>
      <c r="AG459" s="200"/>
      <c r="AH459" s="334"/>
      <c r="AI459" s="333" t="s">
        <v>558</v>
      </c>
      <c r="AJ459" s="200"/>
      <c r="AK459" s="200"/>
      <c r="AL459" s="200"/>
      <c r="AM459" s="333" t="s">
        <v>558</v>
      </c>
      <c r="AN459" s="200"/>
      <c r="AO459" s="200"/>
      <c r="AP459" s="334"/>
      <c r="AQ459" s="333" t="s">
        <v>558</v>
      </c>
      <c r="AR459" s="200"/>
      <c r="AS459" s="200"/>
      <c r="AT459" s="334"/>
      <c r="AU459" s="200" t="s">
        <v>578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558</v>
      </c>
      <c r="AF460" s="200"/>
      <c r="AG460" s="200"/>
      <c r="AH460" s="334"/>
      <c r="AI460" s="333" t="s">
        <v>558</v>
      </c>
      <c r="AJ460" s="200"/>
      <c r="AK460" s="200"/>
      <c r="AL460" s="200"/>
      <c r="AM460" s="333" t="s">
        <v>577</v>
      </c>
      <c r="AN460" s="200"/>
      <c r="AO460" s="200"/>
      <c r="AP460" s="334"/>
      <c r="AQ460" s="333" t="s">
        <v>558</v>
      </c>
      <c r="AR460" s="200"/>
      <c r="AS460" s="200"/>
      <c r="AT460" s="334"/>
      <c r="AU460" s="200" t="s">
        <v>577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8.099999999999994"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68.099999999999994"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33"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550</v>
      </c>
      <c r="AE705" s="714"/>
      <c r="AF705" s="714"/>
      <c r="AG705" s="118" t="s">
        <v>621</v>
      </c>
      <c r="AH705" s="98"/>
      <c r="AI705" s="98"/>
      <c r="AJ705" s="98"/>
      <c r="AK705" s="98"/>
      <c r="AL705" s="98"/>
      <c r="AM705" s="98"/>
      <c r="AN705" s="98"/>
      <c r="AO705" s="98"/>
      <c r="AP705" s="98"/>
      <c r="AQ705" s="98"/>
      <c r="AR705" s="98"/>
      <c r="AS705" s="98"/>
      <c r="AT705" s="98"/>
      <c r="AU705" s="98"/>
      <c r="AV705" s="98"/>
      <c r="AW705" s="98"/>
      <c r="AX705" s="119"/>
    </row>
    <row r="706" spans="1:50" ht="39.7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582</v>
      </c>
      <c r="AE708" s="604"/>
      <c r="AF708" s="604"/>
      <c r="AG708" s="741" t="s">
        <v>571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582</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550</v>
      </c>
      <c r="AE712" s="782"/>
      <c r="AF712" s="782"/>
      <c r="AG712" s="809" t="s">
        <v>586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582</v>
      </c>
      <c r="AE713" s="322"/>
      <c r="AF713" s="662"/>
      <c r="AG713" s="94" t="s">
        <v>587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588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589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582</v>
      </c>
      <c r="AE716" s="626"/>
      <c r="AF716" s="626"/>
      <c r="AG716" s="94" t="s">
        <v>571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582</v>
      </c>
      <c r="AE719" s="604"/>
      <c r="AF719" s="604"/>
      <c r="AG719" s="118" t="s">
        <v>571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594</v>
      </c>
      <c r="F737" s="986"/>
      <c r="G737" s="986"/>
      <c r="H737" s="986"/>
      <c r="I737" s="986"/>
      <c r="J737" s="986"/>
      <c r="K737" s="986"/>
      <c r="L737" s="986"/>
      <c r="M737" s="986"/>
      <c r="N737" s="358" t="s">
        <v>358</v>
      </c>
      <c r="O737" s="358"/>
      <c r="P737" s="358"/>
      <c r="Q737" s="358"/>
      <c r="R737" s="986" t="s">
        <v>595</v>
      </c>
      <c r="S737" s="986"/>
      <c r="T737" s="986"/>
      <c r="U737" s="986"/>
      <c r="V737" s="986"/>
      <c r="W737" s="986"/>
      <c r="X737" s="986"/>
      <c r="Y737" s="986"/>
      <c r="Z737" s="986"/>
      <c r="AA737" s="358" t="s">
        <v>359</v>
      </c>
      <c r="AB737" s="358"/>
      <c r="AC737" s="358"/>
      <c r="AD737" s="358"/>
      <c r="AE737" s="986" t="s">
        <v>596</v>
      </c>
      <c r="AF737" s="986"/>
      <c r="AG737" s="986"/>
      <c r="AH737" s="986"/>
      <c r="AI737" s="986"/>
      <c r="AJ737" s="986"/>
      <c r="AK737" s="986"/>
      <c r="AL737" s="986"/>
      <c r="AM737" s="986"/>
      <c r="AN737" s="358" t="s">
        <v>360</v>
      </c>
      <c r="AO737" s="358"/>
      <c r="AP737" s="358"/>
      <c r="AQ737" s="358"/>
      <c r="AR737" s="987" t="s">
        <v>597</v>
      </c>
      <c r="AS737" s="988"/>
      <c r="AT737" s="988"/>
      <c r="AU737" s="988"/>
      <c r="AV737" s="988"/>
      <c r="AW737" s="988"/>
      <c r="AX737" s="989"/>
      <c r="AY737" s="89"/>
      <c r="AZ737" s="89"/>
    </row>
    <row r="738" spans="1:52" ht="24.75" customHeight="1" x14ac:dyDescent="0.15">
      <c r="A738" s="990" t="s">
        <v>361</v>
      </c>
      <c r="B738" s="203"/>
      <c r="C738" s="203"/>
      <c r="D738" s="204"/>
      <c r="E738" s="986" t="s">
        <v>598</v>
      </c>
      <c r="F738" s="986"/>
      <c r="G738" s="986"/>
      <c r="H738" s="986"/>
      <c r="I738" s="986"/>
      <c r="J738" s="986"/>
      <c r="K738" s="986"/>
      <c r="L738" s="986"/>
      <c r="M738" s="986"/>
      <c r="N738" s="358" t="s">
        <v>362</v>
      </c>
      <c r="O738" s="358"/>
      <c r="P738" s="358"/>
      <c r="Q738" s="358"/>
      <c r="R738" s="986" t="s">
        <v>599</v>
      </c>
      <c r="S738" s="986"/>
      <c r="T738" s="986"/>
      <c r="U738" s="986"/>
      <c r="V738" s="986"/>
      <c r="W738" s="986"/>
      <c r="X738" s="986"/>
      <c r="Y738" s="986"/>
      <c r="Z738" s="986"/>
      <c r="AA738" s="358" t="s">
        <v>481</v>
      </c>
      <c r="AB738" s="358"/>
      <c r="AC738" s="358"/>
      <c r="AD738" s="358"/>
      <c r="AE738" s="986" t="s">
        <v>600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v>260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616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602</v>
      </c>
      <c r="H781" s="670"/>
      <c r="I781" s="670"/>
      <c r="J781" s="670"/>
      <c r="K781" s="671"/>
      <c r="L781" s="663" t="s">
        <v>603</v>
      </c>
      <c r="M781" s="664"/>
      <c r="N781" s="664"/>
      <c r="O781" s="664"/>
      <c r="P781" s="664"/>
      <c r="Q781" s="664"/>
      <c r="R781" s="664"/>
      <c r="S781" s="664"/>
      <c r="T781" s="664"/>
      <c r="U781" s="664"/>
      <c r="V781" s="664"/>
      <c r="W781" s="664"/>
      <c r="X781" s="665"/>
      <c r="Y781" s="384">
        <v>2.9</v>
      </c>
      <c r="Z781" s="385"/>
      <c r="AA781" s="385"/>
      <c r="AB781" s="804"/>
      <c r="AC781" s="669" t="s">
        <v>604</v>
      </c>
      <c r="AD781" s="670"/>
      <c r="AE781" s="670"/>
      <c r="AF781" s="670"/>
      <c r="AG781" s="671"/>
      <c r="AH781" s="663" t="s">
        <v>603</v>
      </c>
      <c r="AI781" s="664"/>
      <c r="AJ781" s="664"/>
      <c r="AK781" s="664"/>
      <c r="AL781" s="664"/>
      <c r="AM781" s="664"/>
      <c r="AN781" s="664"/>
      <c r="AO781" s="664"/>
      <c r="AP781" s="664"/>
      <c r="AQ781" s="664"/>
      <c r="AR781" s="664"/>
      <c r="AS781" s="664"/>
      <c r="AT781" s="665"/>
      <c r="AU781" s="384">
        <v>1</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v>
      </c>
      <c r="AV791" s="831"/>
      <c r="AW791" s="831"/>
      <c r="AX791" s="833"/>
    </row>
    <row r="792" spans="1:50" ht="24.75" customHeight="1" x14ac:dyDescent="0.15">
      <c r="A792" s="630"/>
      <c r="B792" s="631"/>
      <c r="C792" s="631"/>
      <c r="D792" s="631"/>
      <c r="E792" s="631"/>
      <c r="F792" s="632"/>
      <c r="G792" s="594" t="s">
        <v>618</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604</v>
      </c>
      <c r="H794" s="670"/>
      <c r="I794" s="670"/>
      <c r="J794" s="670"/>
      <c r="K794" s="671"/>
      <c r="L794" s="663" t="s">
        <v>605</v>
      </c>
      <c r="M794" s="664"/>
      <c r="N794" s="664"/>
      <c r="O794" s="664"/>
      <c r="P794" s="664"/>
      <c r="Q794" s="664"/>
      <c r="R794" s="664"/>
      <c r="S794" s="664"/>
      <c r="T794" s="664"/>
      <c r="U794" s="664"/>
      <c r="V794" s="664"/>
      <c r="W794" s="664"/>
      <c r="X794" s="665"/>
      <c r="Y794" s="384">
        <v>0.4</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0.4</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608</v>
      </c>
      <c r="D837" s="340"/>
      <c r="E837" s="340"/>
      <c r="F837" s="340"/>
      <c r="G837" s="340"/>
      <c r="H837" s="340"/>
      <c r="I837" s="340"/>
      <c r="J837" s="341">
        <v>6010001050839</v>
      </c>
      <c r="K837" s="342"/>
      <c r="L837" s="342"/>
      <c r="M837" s="342"/>
      <c r="N837" s="342"/>
      <c r="O837" s="342"/>
      <c r="P837" s="355" t="s">
        <v>619</v>
      </c>
      <c r="Q837" s="343"/>
      <c r="R837" s="343"/>
      <c r="S837" s="343"/>
      <c r="T837" s="343"/>
      <c r="U837" s="343"/>
      <c r="V837" s="343"/>
      <c r="W837" s="343"/>
      <c r="X837" s="343"/>
      <c r="Y837" s="344">
        <v>2.9</v>
      </c>
      <c r="Z837" s="345"/>
      <c r="AA837" s="345"/>
      <c r="AB837" s="346"/>
      <c r="AC837" s="356" t="s">
        <v>518</v>
      </c>
      <c r="AD837" s="364"/>
      <c r="AE837" s="364"/>
      <c r="AF837" s="364"/>
      <c r="AG837" s="364"/>
      <c r="AH837" s="365">
        <v>2</v>
      </c>
      <c r="AI837" s="366"/>
      <c r="AJ837" s="366"/>
      <c r="AK837" s="366"/>
      <c r="AL837" s="350">
        <v>64</v>
      </c>
      <c r="AM837" s="351"/>
      <c r="AN837" s="351"/>
      <c r="AO837" s="352"/>
      <c r="AP837" s="353" t="s">
        <v>607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612</v>
      </c>
      <c r="D870" s="340"/>
      <c r="E870" s="340"/>
      <c r="F870" s="340"/>
      <c r="G870" s="340"/>
      <c r="H870" s="340"/>
      <c r="I870" s="340"/>
      <c r="J870" s="341">
        <v>3010001019663</v>
      </c>
      <c r="K870" s="342"/>
      <c r="L870" s="342"/>
      <c r="M870" s="342"/>
      <c r="N870" s="342"/>
      <c r="O870" s="342"/>
      <c r="P870" s="355" t="s">
        <v>619</v>
      </c>
      <c r="Q870" s="343"/>
      <c r="R870" s="343"/>
      <c r="S870" s="343"/>
      <c r="T870" s="343"/>
      <c r="U870" s="343"/>
      <c r="V870" s="343"/>
      <c r="W870" s="343"/>
      <c r="X870" s="343"/>
      <c r="Y870" s="344">
        <v>1</v>
      </c>
      <c r="Z870" s="345"/>
      <c r="AA870" s="345"/>
      <c r="AB870" s="346"/>
      <c r="AC870" s="356" t="s">
        <v>518</v>
      </c>
      <c r="AD870" s="364"/>
      <c r="AE870" s="364"/>
      <c r="AF870" s="364"/>
      <c r="AG870" s="364"/>
      <c r="AH870" s="365">
        <v>3</v>
      </c>
      <c r="AI870" s="366"/>
      <c r="AJ870" s="366"/>
      <c r="AK870" s="366"/>
      <c r="AL870" s="350">
        <v>19</v>
      </c>
      <c r="AM870" s="351"/>
      <c r="AN870" s="351"/>
      <c r="AO870" s="352"/>
      <c r="AP870" s="353" t="s">
        <v>606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54" customHeight="1" x14ac:dyDescent="0.15">
      <c r="A903" s="372">
        <v>1</v>
      </c>
      <c r="B903" s="372">
        <v>1</v>
      </c>
      <c r="C903" s="354" t="s">
        <v>609</v>
      </c>
      <c r="D903" s="340"/>
      <c r="E903" s="340"/>
      <c r="F903" s="340"/>
      <c r="G903" s="340"/>
      <c r="H903" s="340"/>
      <c r="I903" s="340"/>
      <c r="J903" s="341">
        <v>3011305000565</v>
      </c>
      <c r="K903" s="342"/>
      <c r="L903" s="342"/>
      <c r="M903" s="342"/>
      <c r="N903" s="342"/>
      <c r="O903" s="342"/>
      <c r="P903" s="355" t="s">
        <v>610</v>
      </c>
      <c r="Q903" s="343"/>
      <c r="R903" s="343"/>
      <c r="S903" s="343"/>
      <c r="T903" s="343"/>
      <c r="U903" s="343"/>
      <c r="V903" s="343"/>
      <c r="W903" s="343"/>
      <c r="X903" s="343"/>
      <c r="Y903" s="344">
        <v>0.4</v>
      </c>
      <c r="Z903" s="345"/>
      <c r="AA903" s="345"/>
      <c r="AB903" s="346"/>
      <c r="AC903" s="356" t="s">
        <v>524</v>
      </c>
      <c r="AD903" s="364"/>
      <c r="AE903" s="364"/>
      <c r="AF903" s="364"/>
      <c r="AG903" s="364"/>
      <c r="AH903" s="365" t="s">
        <v>611</v>
      </c>
      <c r="AI903" s="366"/>
      <c r="AJ903" s="366"/>
      <c r="AK903" s="366"/>
      <c r="AL903" s="350">
        <v>100</v>
      </c>
      <c r="AM903" s="351"/>
      <c r="AN903" s="351"/>
      <c r="AO903" s="352"/>
      <c r="AP903" s="353" t="s">
        <v>611</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613</v>
      </c>
      <c r="F1102" s="371"/>
      <c r="G1102" s="371"/>
      <c r="H1102" s="371"/>
      <c r="I1102" s="371"/>
      <c r="J1102" s="341" t="s">
        <v>613</v>
      </c>
      <c r="K1102" s="342"/>
      <c r="L1102" s="342"/>
      <c r="M1102" s="342"/>
      <c r="N1102" s="342"/>
      <c r="O1102" s="342"/>
      <c r="P1102" s="355" t="s">
        <v>613</v>
      </c>
      <c r="Q1102" s="343"/>
      <c r="R1102" s="343"/>
      <c r="S1102" s="343"/>
      <c r="T1102" s="343"/>
      <c r="U1102" s="343"/>
      <c r="V1102" s="343"/>
      <c r="W1102" s="343"/>
      <c r="X1102" s="343"/>
      <c r="Y1102" s="344" t="s">
        <v>613</v>
      </c>
      <c r="Z1102" s="345"/>
      <c r="AA1102" s="345"/>
      <c r="AB1102" s="346"/>
      <c r="AC1102" s="347"/>
      <c r="AD1102" s="347"/>
      <c r="AE1102" s="347"/>
      <c r="AF1102" s="347"/>
      <c r="AG1102" s="347"/>
      <c r="AH1102" s="348" t="s">
        <v>614</v>
      </c>
      <c r="AI1102" s="349"/>
      <c r="AJ1102" s="349"/>
      <c r="AK1102" s="349"/>
      <c r="AL1102" s="350" t="s">
        <v>614</v>
      </c>
      <c r="AM1102" s="351"/>
      <c r="AN1102" s="351"/>
      <c r="AO1102" s="352"/>
      <c r="AP1102" s="353" t="s">
        <v>615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cfRule type="expression" dxfId="2583" priority="13149">
      <formula>IF(RIGHT(TEXT(AE117,"0.#"),1)=".",FALSE,TRUE)</formula>
    </cfRule>
    <cfRule type="expression" dxfId="2582" priority="13150">
      <formula>IF(RIGHT(TEXT(AE117,"0.#"),1)=".",TRUE,FALSE)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I117 AM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550</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550</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一般会計</v>
      </c>
      <c r="K10" s="14" t="s">
        <v>468</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20" sqref="AH20:AT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2018-05-15T07:42:50Z</cp:lastPrinted>
  <dcterms:created xsi:type="dcterms:W3CDTF">2012-03-13T00:50:25Z</dcterms:created>
  <dcterms:modified xsi:type="dcterms:W3CDTF">2018-07-04T09:33:49Z</dcterms:modified>
</cp:coreProperties>
</file>