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<sst xmlns="http://schemas.openxmlformats.org/spreadsheetml/2006/main" count="3137" uniqueCount="708">
  <si>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</si>
  <si>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</si>
  <si>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</si>
  <si>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</si>
  <si>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</si>
  <si>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</si>
  <si>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</si>
  <si>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</si>
  <si>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</si>
  <si>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</si>
  <si>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</si>
  <si>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</si>
  <si>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</si>
  <si>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</si>
  <si>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</si>
  <si>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</si>
  <si>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</si>
  <si>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</si>
  <si>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</si>
  <si>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</si>
  <si>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</si>
  <si>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</si>
  <si>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</si>
  <si>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</si>
  <si>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</si>
  <si>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</si>
  <si>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</si>
  <si>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</si>
  <si>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</si>
  <si>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</si>
  <si>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</si>
  <si>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</si>
  <si>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</si>
  <si>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</si>
  <si>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</si>
  <si>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</si>
  <si>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</si>
  <si>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</si>
  <si>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</si>
  <si>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</si>
  <si>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</si>
  <si>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</si>
  <si>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</si>
  <si>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</si>
  <si>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</si>
  <si>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</si>
  <si>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</si>
  <si>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</si>
  <si>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</si>
  <si>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</si>
  <si>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</si>
  <si>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</si>
  <si>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</si>
  <si>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</si>
  <si>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</si>
  <si>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</si>
  <si>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</si>
  <si>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</si>
  <si>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</si>
  <si>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</si>
  <si>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</si>
  <si>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</si>
  <si>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</si>
  <si>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</si>
  <si>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</si>
  <si>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</si>
  <si>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</si>
  <si>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</si>
  <si>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</si>
  <si>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</si>
  <si>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</si>
  <si>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</si>
  <si>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</si>
  <si>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</si>
  <si>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</si>
  <si>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</si>
  <si>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</si>
  <si>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</si>
  <si>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</si>
  <si>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</si>
  <si>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</si>
  <si>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</si>
  <si>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</si>
  <si>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</si>
  <si>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</si>
  <si>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</si>
  <si>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</si>
  <si>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</si>
  <si>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</si>
  <si>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</si>
  <si>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</si>
  <si>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</si>
  <si>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</si>
  <si>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</si>
  <si>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</si>
  <si>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</si>
  <si>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</si>
  <si>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</si>
  <si>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</si>
  <si>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</si>
  <si>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</si>
  <si>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</si>
  <si>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</si>
  <si>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</si>
  <si>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</si>
  <si>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</si>
  <si>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</si>
  <si>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</si>
  <si>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</si>
  <si>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</si>
  <si>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</si>
  <si>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</si>
  <si>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</si>
  <si>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</si>
  <si>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</si>
  <si>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</si>
  <si>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</si>
  <si>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</si>
  <si>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</si>
  <si>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</si>
  <si>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</si>
  <si>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</si>
  <si>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</si>
  <si>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</si>
  <si>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</si>
  <si>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</si>
  <si>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</si>
  <si>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</si>
  <si>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</si>
  <si>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</si>
  <si>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</si>
  <si>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</si>
  <si>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</si>
  <si>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</si>
  <si>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</si>
  <si>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</si>
  <si>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</si>
  <si>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</si>
  <si>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</si>
  <si>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</si>
  <si>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</si>
  <si>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</si>
  <si>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</si>
  <si>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</si>
  <si>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</si>
  <si>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</si>
  <si>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</si>
  <si>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</si>
  <si>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</si>
  <si>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</si>
  <si>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</si>
  <si>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</si>
  <si>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</si>
  <si>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</si>
  <si>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</si>
  <si>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</si>
  <si>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</si>
  <si>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</si>
  <si>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</si>
  <si>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</si>
  <si>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</si>
  <si>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</si>
  <si>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</si>
  <si>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</si>
  <si>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</si>
  <si>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</si>
  <si>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</si>
  <si>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</si>
  <si>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</si>
  <si>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</si>
  <si>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</si>
  <si>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</si>
  <si>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</si>
  <si>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</si>
  <si>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</si>
  <si>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</si>
  <si>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</si>
  <si>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</si>
  <si>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</si>
  <si>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</si>
  <si>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</si>
  <si>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</si>
  <si>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</si>
  <si>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</si>
  <si>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</si>
  <si>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</si>
  <si>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</si>
  <si>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</si>
  <si>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</si>
  <si>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</si>
  <si>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</si>
  <si>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</si>
  <si>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</si>
  <si>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</si>
  <si>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</si>
  <si>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</si>
  <si>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</si>
  <si>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</si>
  <si>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</si>
  <si>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</si>
  <si>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</si>
  <si>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</si>
  <si>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</si>
  <si>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</si>
  <si>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</si>
  <si>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</si>
  <si>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</si>
  <si>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</si>
  <si>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</si>
  <si>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</si>
  <si>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</si>
  <si>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</si>
  <si>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</si>
  <si>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</si>
  <si>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</si>
  <si>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</si>
  <si>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</si>
  <si>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</si>
  <si>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</si>
  <si>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</si>
  <si>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</si>
  <si>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</si>
  <si>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</si>
  <si>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</si>
  <si>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</si>
  <si>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</si>
  <si>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</si>
  <si>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</si>
  <si>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</si>
  <si>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</si>
  <si>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</si>
  <si>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</si>
  <si>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</si>
  <si>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</si>
  <si>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</si>
  <si>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</si>
  <si>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</si>
  <si>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</si>
  <si>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</si>
  <si>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</si>
  <si>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</si>
  <si>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</si>
  <si>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</si>
  <si>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</si>
  <si>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</si>
  <si>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</si>
  <si>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</si>
  <si>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</si>
  <si>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</si>
  <si>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</si>
  <si>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</si>
  <si>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</si>
  <si>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</si>
  <si>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</si>
  <si>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</si>
  <si>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</si>
  <si>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</si>
  <si>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</si>
  <si>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</si>
  <si>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</si>
  <si>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</si>
  <si>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</si>
  <si>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</si>
  <si>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</si>
  <si>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</si>
  <si>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</si>
  <si>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</si>
  <si>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</si>
  <si>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</si>
  <si>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</si>
  <si>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</si>
  <si>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</si>
  <si>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</si>
  <si>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</si>
  <si>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</si>
  <si>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</si>
  <si>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</si>
  <si>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</si>
  <si>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</si>
  <si>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</si>
  <si>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</si>
  <si>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</si>
  <si>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</si>
  <si>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</si>
  <si>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</si>
  <si>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</si>
  <si>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</si>
  <si>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</si>
  <si>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</si>
  <si>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</si>
  <si>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</si>
  <si>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</si>
  <si>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</si>
  <si>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</si>
  <si>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</si>
  <si>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</si>
  <si>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</si>
  <si>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</si>
  <si>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</si>
  <si>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</si>
  <si>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</si>
  <si>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</si>
  <si>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</si>
  <si>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</si>
  <si>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</si>
  <si>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</si>
  <si>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</si>
  <si>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</si>
  <si>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</si>
  <si>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</si>
  <si>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</si>
  <si>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</si>
  <si>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</si>
  <si>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</si>
  <si>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</si>
  <si>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</si>
  <si>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</si>
  <si>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</si>
  <si>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</si>
  <si>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</si>
  <si>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</si>
  <si>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</si>
  <si>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</si>
  <si>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</si>
  <si>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</si>
  <si>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</si>
  <si>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</si>
  <si>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</si>
  <si>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</si>
  <si>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</si>
  <si>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</si>
  <si>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</si>
  <si>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</si>
  <si>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</si>
  <si>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</si>
  <si>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</si>
  <si>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</si>
  <si>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</si>
  <si>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</si>
  <si>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</si>
  <si>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</si>
  <si>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</si>
  <si>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</si>
  <si>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</si>
  <si>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</si>
  <si>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</si>
  <si>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</si>
  <si>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</si>
  <si>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</si>
  <si>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</si>
  <si>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</si>
  <si>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</si>
  <si>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</si>
  <si>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</si>
  <si>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</si>
  <si>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</si>
  <si>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</si>
  <si>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</si>
  <si>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</si>
  <si>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</si>
  <si>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</si>
  <si>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</si>
  <si>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</si>
  <si>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</si>
  <si>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</si>
  <si>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</si>
  <si>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</si>
  <si>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</si>
  <si>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</si>
  <si>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</si>
  <si>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</si>
  <si>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</si>
  <si>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</si>
  <si>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</si>
  <si>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</si>
  <si>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</si>
  <si>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</si>
  <si>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</si>
  <si>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</si>
  <si>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</si>
  <si>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</si>
  <si>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</si>
  <si>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</si>
  <si>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</si>
  <si>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</si>
  <si>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</si>
  <si>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</si>
  <si>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</si>
  <si>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</si>
  <si>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</si>
  <si>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</si>
  <si>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</si>
  <si>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</si>
  <si>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</si>
  <si>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</si>
  <si>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</si>
  <si>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</si>
  <si>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</si>
  <si>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</si>
  <si>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</si>
  <si>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</si>
  <si>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</si>
  <si>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</si>
  <si>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</si>
  <si>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</si>
  <si>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</si>
  <si>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</si>
  <si>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</si>
  <si>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</si>
  <si>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</si>
  <si>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</si>
  <si>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</si>
  <si>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</si>
  <si>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</si>
  <si>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</si>
  <si>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</si>
  <si>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</si>
  <si>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</si>
  <si>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</si>
  <si>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</si>
  <si>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</si>
  <si>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</si>
  <si>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</si>
  <si>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</si>
  <si>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</si>
  <si>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</si>
  <si>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</si>
  <si>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</si>
  <si>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</si>
  <si>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</si>
  <si>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</si>
  <si>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</si>
  <si>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</si>
  <si>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</si>
  <si>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</si>
  <si>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</si>
  <si>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</si>
  <si>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</si>
  <si>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</si>
  <si>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</si>
  <si>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</si>
  <si>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</si>
  <si>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</si>
  <si>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</si>
  <si>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</si>
  <si>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</si>
  <si>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</si>
  <si>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</si>
  <si>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</si>
  <si>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</si>
  <si>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</si>
  <si>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</si>
  <si>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</si>
  <si>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</si>
  <si>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</si>
  <si>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</si>
  <si>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</si>
  <si>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</si>
  <si>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</si>
  <si>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</si>
  <si>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</si>
  <si>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</si>
  <si>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</si>
  <si>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</si>
  <si>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</si>
  <si>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</si>
  <si>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</si>
  <si>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</si>
  <si>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</si>
  <si>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</si>
  <si>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</si>
  <si>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</si>
  <si>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</si>
  <si>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</si>
  <si>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</si>
  <si>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</si>
  <si>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</si>
  <si>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</si>
  <si>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</si>
  <si>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</si>
  <si>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</si>
  <si>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</si>
  <si>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</si>
  <si>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</si>
  <si>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</si>
  <si>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</si>
  <si>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</si>
  <si>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</si>
  <si>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</si>
  <si>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</si>
  <si>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</si>
  <si>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</si>
  <si>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</si>
  <si>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</si>
  <si>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</si>
  <si>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</si>
  <si>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</si>
  <si>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</si>
  <si>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</si>
  <si>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</si>
  <si>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</si>
  <si>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</si>
  <si>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</si>
  <si>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</si>
  <si>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</si>
  <si>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</si>
  <si>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</si>
  <si>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</si>
  <si>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</si>
  <si>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</si>
  <si>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</si>
  <si>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</si>
  <si>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</si>
  <si>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</si>
  <si>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</si>
  <si>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</si>
  <si>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</si>
  <si>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</si>
  <si>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</si>
  <si>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</si>
  <si>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</si>
  <si>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</si>
  <si>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</si>
  <si>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</si>
  <si>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</si>
  <si>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</si>
  <si>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</si>
  <si>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</si>
  <si>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</si>
  <si>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</si>
  <si>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</si>
  <si>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</si>
  <si>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</si>
  <si>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</si>
  <si>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</si>
  <si>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</si>
  <si>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</si>
  <si>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</si>
  <si>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</si>
  <si>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</si>
  <si>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高齢者医療運営円滑化等補助金</t>
    <rPh sb="0" eb="3">
      <t>コウレイシャ</t>
    </rPh>
    <rPh sb="3" eb="5">
      <t>イリョウ</t>
    </rPh>
    <rPh sb="5" eb="7">
      <t>ウンエイ</t>
    </rPh>
    <rPh sb="7" eb="10">
      <t>エンカツカ</t>
    </rPh>
    <rPh sb="10" eb="11">
      <t>トウ</t>
    </rPh>
    <rPh sb="11" eb="14">
      <t>ホジョキン</t>
    </rPh>
    <phoneticPr fontId="5"/>
  </si>
  <si>
    <t>保険局</t>
    <rPh sb="0" eb="3">
      <t>ホケンキョク</t>
    </rPh>
    <phoneticPr fontId="5"/>
  </si>
  <si>
    <t>高齢者医療課
保険課</t>
    <rPh sb="0" eb="3">
      <t>コウレイシャ</t>
    </rPh>
    <rPh sb="3" eb="6">
      <t>イリョウカ</t>
    </rPh>
    <rPh sb="7" eb="10">
      <t>ホケンカ</t>
    </rPh>
    <phoneticPr fontId="5"/>
  </si>
  <si>
    <t>泉　潤一
安藤　公一</t>
    <rPh sb="0" eb="1">
      <t>イズミ</t>
    </rPh>
    <rPh sb="2" eb="4">
      <t>ジュンイチ</t>
    </rPh>
    <rPh sb="5" eb="7">
      <t>アンドウ</t>
    </rPh>
    <rPh sb="8" eb="10">
      <t>コウイチ</t>
    </rPh>
    <phoneticPr fontId="5"/>
  </si>
  <si>
    <t>高齢者の医療の確保に関する法律第102条</t>
    <rPh sb="0" eb="3">
      <t>コウレイシャ</t>
    </rPh>
    <rPh sb="4" eb="6">
      <t>イリョウ</t>
    </rPh>
    <rPh sb="7" eb="9">
      <t>カクホ</t>
    </rPh>
    <rPh sb="10" eb="11">
      <t>カン</t>
    </rPh>
    <rPh sb="13" eb="15">
      <t>ホウリツ</t>
    </rPh>
    <rPh sb="15" eb="16">
      <t>ダイ</t>
    </rPh>
    <rPh sb="19" eb="20">
      <t>ジョウ</t>
    </rPh>
    <phoneticPr fontId="5"/>
  </si>
  <si>
    <t>○</t>
  </si>
  <si>
    <t>平成30年度高齢者医療運営円滑化等補助金交付要綱
「平成30年度高齢者医療運営円滑化等事業費の国庫補助について」
（平成30年３月30日厚生労働省発保0330第３号）</t>
    <rPh sb="0" eb="2">
      <t>ヘイセイ</t>
    </rPh>
    <rPh sb="4" eb="5">
      <t>ネン</t>
    </rPh>
    <rPh sb="5" eb="6">
      <t>ド</t>
    </rPh>
    <rPh sb="6" eb="9">
      <t>コウレイシャ</t>
    </rPh>
    <rPh sb="9" eb="11">
      <t>イリョウ</t>
    </rPh>
    <rPh sb="11" eb="13">
      <t>ウンエイ</t>
    </rPh>
    <rPh sb="13" eb="16">
      <t>エンカツカ</t>
    </rPh>
    <rPh sb="16" eb="17">
      <t>トウ</t>
    </rPh>
    <rPh sb="17" eb="20">
      <t>ホジョキン</t>
    </rPh>
    <rPh sb="20" eb="22">
      <t>コウフ</t>
    </rPh>
    <rPh sb="22" eb="24">
      <t>ヨウコウ</t>
    </rPh>
    <rPh sb="26" eb="28">
      <t>ヘイセイ</t>
    </rPh>
    <rPh sb="30" eb="32">
      <t>ネンド</t>
    </rPh>
    <rPh sb="32" eb="35">
      <t>コウレイシャ</t>
    </rPh>
    <rPh sb="35" eb="37">
      <t>イリョウ</t>
    </rPh>
    <rPh sb="37" eb="39">
      <t>ウンエイ</t>
    </rPh>
    <rPh sb="39" eb="42">
      <t>エンカツカ</t>
    </rPh>
    <rPh sb="42" eb="43">
      <t>トウ</t>
    </rPh>
    <rPh sb="43" eb="46">
      <t>ジギョウヒ</t>
    </rPh>
    <rPh sb="47" eb="49">
      <t>コッコ</t>
    </rPh>
    <rPh sb="49" eb="51">
      <t>ホジョ</t>
    </rPh>
    <rPh sb="58" eb="60">
      <t>ヘイセイ</t>
    </rPh>
    <rPh sb="62" eb="63">
      <t>ネン</t>
    </rPh>
    <rPh sb="64" eb="65">
      <t>ガツ</t>
    </rPh>
    <rPh sb="67" eb="68">
      <t>ニチ</t>
    </rPh>
    <rPh sb="68" eb="70">
      <t>コウセイ</t>
    </rPh>
    <rPh sb="70" eb="72">
      <t>ロウドウ</t>
    </rPh>
    <rPh sb="72" eb="73">
      <t>ショウ</t>
    </rPh>
    <rPh sb="73" eb="75">
      <t>ハツホ</t>
    </rPh>
    <rPh sb="79" eb="80">
      <t>ダイ</t>
    </rPh>
    <rPh sb="81" eb="82">
      <t>ゴウ</t>
    </rPh>
    <phoneticPr fontId="5"/>
  </si>
  <si>
    <t>　高齢者医療制度の基盤の安定化を図るため、被用者保険の保険者の後期高齢者支援金等の負担を緩和するための助成及び特定保健指導等の実施に対する助成を行う。</t>
    <rPh sb="1" eb="4">
      <t>コウレイシャ</t>
    </rPh>
    <rPh sb="4" eb="6">
      <t>イリョウ</t>
    </rPh>
    <rPh sb="6" eb="8">
      <t>セイド</t>
    </rPh>
    <rPh sb="9" eb="11">
      <t>キバン</t>
    </rPh>
    <rPh sb="12" eb="15">
      <t>アンテイカ</t>
    </rPh>
    <rPh sb="16" eb="17">
      <t>ハカ</t>
    </rPh>
    <rPh sb="21" eb="24">
      <t>ヒヨウシャ</t>
    </rPh>
    <rPh sb="24" eb="26">
      <t>ホケン</t>
    </rPh>
    <rPh sb="27" eb="30">
      <t>ホケンシャ</t>
    </rPh>
    <rPh sb="31" eb="33">
      <t>コウキ</t>
    </rPh>
    <rPh sb="33" eb="36">
      <t>コウレイシャ</t>
    </rPh>
    <rPh sb="36" eb="39">
      <t>シエンキン</t>
    </rPh>
    <rPh sb="39" eb="40">
      <t>トウ</t>
    </rPh>
    <rPh sb="41" eb="43">
      <t>フタン</t>
    </rPh>
    <rPh sb="44" eb="46">
      <t>カンワ</t>
    </rPh>
    <rPh sb="51" eb="53">
      <t>ジョセイ</t>
    </rPh>
    <rPh sb="53" eb="54">
      <t>オヨ</t>
    </rPh>
    <rPh sb="55" eb="57">
      <t>トクテイ</t>
    </rPh>
    <rPh sb="57" eb="59">
      <t>ホケン</t>
    </rPh>
    <rPh sb="59" eb="61">
      <t>シドウ</t>
    </rPh>
    <rPh sb="61" eb="62">
      <t>トウ</t>
    </rPh>
    <rPh sb="63" eb="65">
      <t>ジッシ</t>
    </rPh>
    <rPh sb="66" eb="67">
      <t>タイ</t>
    </rPh>
    <rPh sb="69" eb="71">
      <t>ジョセイ</t>
    </rPh>
    <rPh sb="72" eb="73">
      <t>オコナ</t>
    </rPh>
    <phoneticPr fontId="5"/>
  </si>
  <si>
    <t>①高齢者支援金等負担金助成事業／保険者の高齢者医療支援金等の負担に対し行う助成事業（補助率：毎年度設定）
　後期高齢者支援金等の拠出金負担が重い被用者保険の保険者（健保組合・共済組合）に対する助成事業
②高齢者支援金等負担金助成事業／指定組合の保険給付等に要する費用に対して行う助成事業（補助率：毎年度設定）
③高齢者支援金等負担金助成事業／短時間労働者の適用拡大の影響により財政が逼迫する健康保険組合に対する財政支援事業（補助率：毎年度設定）
④被用者保険運営円滑化推進事業／共同助成事業（補助率：定額）
  健康保険組合連合会等が保険者と共同して行う事業（保健師等による特定保健指導等推進に資する事業）に対する助成事業
⑤被用者保険運営円滑化推進事業／レセプト・健診情報等を活用したデータヘルス推進事業（補助率：定額）
　健康保険組合等におけるデータヘルス計画の作成や事業の立ち上げ等を支援する事業</t>
    <phoneticPr fontId="5"/>
  </si>
  <si>
    <t>-</t>
    <phoneticPr fontId="5"/>
  </si>
  <si>
    <t>-</t>
    <phoneticPr fontId="5"/>
  </si>
  <si>
    <t>-</t>
    <phoneticPr fontId="5"/>
  </si>
  <si>
    <t>-</t>
    <phoneticPr fontId="5"/>
  </si>
  <si>
    <t>団体</t>
    <rPh sb="0" eb="2">
      <t>ダンタイ</t>
    </rPh>
    <phoneticPr fontId="5"/>
  </si>
  <si>
    <t>①拠出金負担が重い保険者に対して助成を行い、高齢者医療制度の基盤の安定化を図る。</t>
    <rPh sb="1" eb="3">
      <t>キョシュツ</t>
    </rPh>
    <rPh sb="3" eb="4">
      <t>キン</t>
    </rPh>
    <rPh sb="4" eb="6">
      <t>フタン</t>
    </rPh>
    <rPh sb="7" eb="8">
      <t>オモ</t>
    </rPh>
    <rPh sb="9" eb="12">
      <t>ホケンシャ</t>
    </rPh>
    <rPh sb="13" eb="14">
      <t>タイ</t>
    </rPh>
    <rPh sb="16" eb="18">
      <t>ジョセイ</t>
    </rPh>
    <rPh sb="19" eb="20">
      <t>オコナ</t>
    </rPh>
    <rPh sb="22" eb="25">
      <t>コウレイシャ</t>
    </rPh>
    <rPh sb="25" eb="27">
      <t>イリョウ</t>
    </rPh>
    <rPh sb="27" eb="29">
      <t>セイド</t>
    </rPh>
    <rPh sb="30" eb="32">
      <t>キバン</t>
    </rPh>
    <rPh sb="33" eb="36">
      <t>アンテイカ</t>
    </rPh>
    <rPh sb="37" eb="38">
      <t>ハカ</t>
    </rPh>
    <phoneticPr fontId="5"/>
  </si>
  <si>
    <t>①助成金を交付した保険者数</t>
    <rPh sb="1" eb="4">
      <t>ジョセイキン</t>
    </rPh>
    <rPh sb="5" eb="7">
      <t>コウフ</t>
    </rPh>
    <rPh sb="9" eb="12">
      <t>ホケンシャ</t>
    </rPh>
    <rPh sb="12" eb="13">
      <t>スウ</t>
    </rPh>
    <phoneticPr fontId="5"/>
  </si>
  <si>
    <t>部局が保管している交付決定保険者一覧</t>
    <rPh sb="0" eb="2">
      <t>ブキョク</t>
    </rPh>
    <rPh sb="3" eb="5">
      <t>ホカン</t>
    </rPh>
    <rPh sb="9" eb="11">
      <t>コウフ</t>
    </rPh>
    <rPh sb="11" eb="13">
      <t>ケッテイ</t>
    </rPh>
    <rPh sb="13" eb="16">
      <t>ホケンシャ</t>
    </rPh>
    <rPh sb="16" eb="18">
      <t>イチラン</t>
    </rPh>
    <phoneticPr fontId="5"/>
  </si>
  <si>
    <t>②保険財政基盤が脆弱な健康保険組合に対して助成を行い、健康保険組合の解散防止を図ることを目的とする。</t>
    <rPh sb="1" eb="3">
      <t>ホケン</t>
    </rPh>
    <rPh sb="3" eb="5">
      <t>ザイセイ</t>
    </rPh>
    <rPh sb="5" eb="7">
      <t>キバン</t>
    </rPh>
    <rPh sb="8" eb="10">
      <t>ゼイジャク</t>
    </rPh>
    <rPh sb="11" eb="13">
      <t>ケンコウ</t>
    </rPh>
    <rPh sb="13" eb="15">
      <t>ホケン</t>
    </rPh>
    <rPh sb="15" eb="17">
      <t>クミアイ</t>
    </rPh>
    <rPh sb="18" eb="19">
      <t>タイ</t>
    </rPh>
    <rPh sb="21" eb="23">
      <t>ジョセイ</t>
    </rPh>
    <rPh sb="24" eb="25">
      <t>オコナ</t>
    </rPh>
    <rPh sb="27" eb="29">
      <t>ケンコウ</t>
    </rPh>
    <rPh sb="29" eb="31">
      <t>ホケン</t>
    </rPh>
    <rPh sb="31" eb="33">
      <t>クミアイ</t>
    </rPh>
    <rPh sb="34" eb="36">
      <t>カイサン</t>
    </rPh>
    <rPh sb="36" eb="38">
      <t>ボウシ</t>
    </rPh>
    <rPh sb="39" eb="40">
      <t>ハカ</t>
    </rPh>
    <rPh sb="44" eb="46">
      <t>モクテキ</t>
    </rPh>
    <phoneticPr fontId="5"/>
  </si>
  <si>
    <t>②助成金を交付した保険者数</t>
    <rPh sb="1" eb="4">
      <t>ジョセイキン</t>
    </rPh>
    <rPh sb="5" eb="7">
      <t>コウフ</t>
    </rPh>
    <rPh sb="9" eb="12">
      <t>ホケンシャ</t>
    </rPh>
    <rPh sb="12" eb="13">
      <t>スウ</t>
    </rPh>
    <phoneticPr fontId="5"/>
  </si>
  <si>
    <t>団体</t>
    <rPh sb="0" eb="2">
      <t>ダンタイ</t>
    </rPh>
    <phoneticPr fontId="5"/>
  </si>
  <si>
    <t>-</t>
  </si>
  <si>
    <t>-</t>
    <phoneticPr fontId="5"/>
  </si>
  <si>
    <t>-</t>
    <phoneticPr fontId="5"/>
  </si>
  <si>
    <t>-</t>
    <phoneticPr fontId="5"/>
  </si>
  <si>
    <t>-</t>
    <phoneticPr fontId="5"/>
  </si>
  <si>
    <t>③年金機能強化法に規定する短時間労働者の適用拡大の影響により財政が逼迫する健康保険組合に対して財政支援を行い、健康保険組合の解散防止を図ることを目的とする。</t>
    <rPh sb="1" eb="3">
      <t>ネンキン</t>
    </rPh>
    <rPh sb="3" eb="5">
      <t>キノウ</t>
    </rPh>
    <rPh sb="5" eb="8">
      <t>キョウカホウ</t>
    </rPh>
    <rPh sb="9" eb="11">
      <t>キテイ</t>
    </rPh>
    <rPh sb="13" eb="16">
      <t>タンジカン</t>
    </rPh>
    <rPh sb="16" eb="19">
      <t>ロウドウシャ</t>
    </rPh>
    <rPh sb="20" eb="22">
      <t>テキヨウ</t>
    </rPh>
    <rPh sb="22" eb="24">
      <t>カクダイ</t>
    </rPh>
    <rPh sb="25" eb="27">
      <t>エイキョウ</t>
    </rPh>
    <rPh sb="30" eb="32">
      <t>ザイセイ</t>
    </rPh>
    <rPh sb="33" eb="35">
      <t>ヒッパク</t>
    </rPh>
    <rPh sb="37" eb="39">
      <t>ケンコウ</t>
    </rPh>
    <rPh sb="39" eb="41">
      <t>ホケン</t>
    </rPh>
    <rPh sb="41" eb="43">
      <t>クミアイ</t>
    </rPh>
    <rPh sb="44" eb="45">
      <t>タイ</t>
    </rPh>
    <rPh sb="47" eb="49">
      <t>ザイセイ</t>
    </rPh>
    <rPh sb="49" eb="51">
      <t>シエン</t>
    </rPh>
    <rPh sb="52" eb="53">
      <t>オコナ</t>
    </rPh>
    <rPh sb="55" eb="57">
      <t>ケンコウ</t>
    </rPh>
    <rPh sb="57" eb="59">
      <t>ホケン</t>
    </rPh>
    <rPh sb="59" eb="61">
      <t>クミアイ</t>
    </rPh>
    <rPh sb="62" eb="64">
      <t>カイサン</t>
    </rPh>
    <rPh sb="64" eb="66">
      <t>ボウシ</t>
    </rPh>
    <rPh sb="67" eb="68">
      <t>ハカ</t>
    </rPh>
    <rPh sb="72" eb="74">
      <t>モクテキ</t>
    </rPh>
    <phoneticPr fontId="5"/>
  </si>
  <si>
    <t>③助成金を交付した保険者数</t>
    <rPh sb="1" eb="4">
      <t>ジョセイキン</t>
    </rPh>
    <rPh sb="5" eb="7">
      <t>コウフ</t>
    </rPh>
    <rPh sb="9" eb="12">
      <t>ホケンシャ</t>
    </rPh>
    <rPh sb="12" eb="13">
      <t>スウ</t>
    </rPh>
    <phoneticPr fontId="5"/>
  </si>
  <si>
    <t>-</t>
    <phoneticPr fontId="5"/>
  </si>
  <si>
    <t>-</t>
    <phoneticPr fontId="5"/>
  </si>
  <si>
    <t>④健康保険組合連合が保険者と共同して行う事業（保健師等による特定保健指導等推進に資する事業）に対して補助を行い、特定保健指導の実施率の向上を図る。</t>
    <rPh sb="1" eb="3">
      <t>ケンコウ</t>
    </rPh>
    <rPh sb="3" eb="5">
      <t>ホケン</t>
    </rPh>
    <rPh sb="5" eb="7">
      <t>クミアイ</t>
    </rPh>
    <rPh sb="7" eb="9">
      <t>レンゴウ</t>
    </rPh>
    <rPh sb="10" eb="13">
      <t>ホケンシャ</t>
    </rPh>
    <rPh sb="14" eb="16">
      <t>キョウドウ</t>
    </rPh>
    <rPh sb="18" eb="19">
      <t>オコナ</t>
    </rPh>
    <rPh sb="20" eb="22">
      <t>ジギョウ</t>
    </rPh>
    <rPh sb="23" eb="26">
      <t>ホケンシ</t>
    </rPh>
    <rPh sb="26" eb="27">
      <t>トウ</t>
    </rPh>
    <rPh sb="30" eb="32">
      <t>トクテイ</t>
    </rPh>
    <rPh sb="32" eb="34">
      <t>ホケン</t>
    </rPh>
    <rPh sb="34" eb="36">
      <t>シドウ</t>
    </rPh>
    <rPh sb="36" eb="37">
      <t>トウ</t>
    </rPh>
    <rPh sb="37" eb="39">
      <t>スイシン</t>
    </rPh>
    <rPh sb="40" eb="41">
      <t>シ</t>
    </rPh>
    <rPh sb="43" eb="45">
      <t>ジギョウ</t>
    </rPh>
    <rPh sb="47" eb="48">
      <t>タイ</t>
    </rPh>
    <rPh sb="50" eb="52">
      <t>ホジョ</t>
    </rPh>
    <rPh sb="53" eb="54">
      <t>オコナ</t>
    </rPh>
    <rPh sb="56" eb="58">
      <t>トクテイ</t>
    </rPh>
    <rPh sb="58" eb="60">
      <t>ホケン</t>
    </rPh>
    <rPh sb="60" eb="62">
      <t>シドウ</t>
    </rPh>
    <rPh sb="63" eb="66">
      <t>ジッシリツ</t>
    </rPh>
    <rPh sb="67" eb="69">
      <t>コウジョウ</t>
    </rPh>
    <rPh sb="70" eb="71">
      <t>ハカ</t>
    </rPh>
    <phoneticPr fontId="5"/>
  </si>
  <si>
    <t>⑤助成金を交付した団体数</t>
    <rPh sb="1" eb="4">
      <t>ジョセイキン</t>
    </rPh>
    <rPh sb="5" eb="7">
      <t>コウフ</t>
    </rPh>
    <rPh sb="9" eb="12">
      <t>ダンタイスウ</t>
    </rPh>
    <phoneticPr fontId="5"/>
  </si>
  <si>
    <t>-</t>
    <phoneticPr fontId="5"/>
  </si>
  <si>
    <t>-</t>
    <phoneticPr fontId="5"/>
  </si>
  <si>
    <t>①高齢者支援金等負担金助成事業（保険者の高齢者医療支援金等の負担に対し行う助成事業）</t>
    <rPh sb="1" eb="4">
      <t>コウレイシャ</t>
    </rPh>
    <rPh sb="4" eb="7">
      <t>シエンキン</t>
    </rPh>
    <rPh sb="7" eb="8">
      <t>トウ</t>
    </rPh>
    <rPh sb="8" eb="11">
      <t>フタンキン</t>
    </rPh>
    <rPh sb="11" eb="13">
      <t>ジョセイ</t>
    </rPh>
    <rPh sb="13" eb="15">
      <t>ジギョウ</t>
    </rPh>
    <rPh sb="16" eb="19">
      <t>ホケンシャ</t>
    </rPh>
    <rPh sb="20" eb="23">
      <t>コウレイシャ</t>
    </rPh>
    <rPh sb="23" eb="25">
      <t>イリョウ</t>
    </rPh>
    <rPh sb="25" eb="28">
      <t>シエンキン</t>
    </rPh>
    <rPh sb="28" eb="29">
      <t>トウ</t>
    </rPh>
    <rPh sb="30" eb="32">
      <t>フタン</t>
    </rPh>
    <rPh sb="33" eb="34">
      <t>タイ</t>
    </rPh>
    <rPh sb="35" eb="36">
      <t>オコナ</t>
    </rPh>
    <rPh sb="37" eb="39">
      <t>ジョセイ</t>
    </rPh>
    <rPh sb="39" eb="41">
      <t>ジギョウ</t>
    </rPh>
    <phoneticPr fontId="5"/>
  </si>
  <si>
    <t>②高齢者支援金等負担金助成事業（指定組合の保険給付等に要する費用に対して行う助成事業）</t>
    <rPh sb="1" eb="4">
      <t>コウレイシャ</t>
    </rPh>
    <rPh sb="4" eb="7">
      <t>シエンキン</t>
    </rPh>
    <rPh sb="7" eb="8">
      <t>トウ</t>
    </rPh>
    <rPh sb="8" eb="11">
      <t>フタンキン</t>
    </rPh>
    <rPh sb="11" eb="13">
      <t>ジョセイ</t>
    </rPh>
    <rPh sb="13" eb="15">
      <t>ジギョウ</t>
    </rPh>
    <rPh sb="16" eb="18">
      <t>シテイ</t>
    </rPh>
    <rPh sb="18" eb="20">
      <t>クミアイ</t>
    </rPh>
    <rPh sb="21" eb="23">
      <t>ホケン</t>
    </rPh>
    <rPh sb="23" eb="25">
      <t>キュウフ</t>
    </rPh>
    <rPh sb="25" eb="26">
      <t>トウ</t>
    </rPh>
    <rPh sb="27" eb="28">
      <t>ヨウ</t>
    </rPh>
    <rPh sb="30" eb="32">
      <t>ヒヨウ</t>
    </rPh>
    <rPh sb="33" eb="34">
      <t>タイ</t>
    </rPh>
    <rPh sb="36" eb="37">
      <t>オコナ</t>
    </rPh>
    <rPh sb="38" eb="40">
      <t>ジョセイ</t>
    </rPh>
    <rPh sb="40" eb="42">
      <t>ジギョウ</t>
    </rPh>
    <phoneticPr fontId="5"/>
  </si>
  <si>
    <t>⑤被用者保険運営円滑化推進事業（レセプト・健診情報等を活用したデータヘルス推進事業）
　事業の実績額及び補助金の交付額</t>
    <rPh sb="1" eb="4">
      <t>ヒヨウシャ</t>
    </rPh>
    <rPh sb="4" eb="6">
      <t>ホケン</t>
    </rPh>
    <rPh sb="6" eb="8">
      <t>ウンエイ</t>
    </rPh>
    <rPh sb="8" eb="11">
      <t>エンカツカ</t>
    </rPh>
    <rPh sb="11" eb="13">
      <t>スイシン</t>
    </rPh>
    <rPh sb="13" eb="15">
      <t>ジギョウ</t>
    </rPh>
    <rPh sb="21" eb="23">
      <t>ケンシン</t>
    </rPh>
    <rPh sb="23" eb="25">
      <t>ジョウホウ</t>
    </rPh>
    <rPh sb="25" eb="26">
      <t>トウ</t>
    </rPh>
    <rPh sb="27" eb="29">
      <t>カツヨウ</t>
    </rPh>
    <rPh sb="37" eb="39">
      <t>スイシン</t>
    </rPh>
    <rPh sb="39" eb="41">
      <t>ジギョウ</t>
    </rPh>
    <rPh sb="44" eb="46">
      <t>ジギョウ</t>
    </rPh>
    <rPh sb="47" eb="49">
      <t>ジッセキ</t>
    </rPh>
    <rPh sb="49" eb="50">
      <t>ガク</t>
    </rPh>
    <rPh sb="50" eb="51">
      <t>オヨ</t>
    </rPh>
    <rPh sb="52" eb="55">
      <t>ホジョキン</t>
    </rPh>
    <rPh sb="56" eb="59">
      <t>コウフガク</t>
    </rPh>
    <phoneticPr fontId="5"/>
  </si>
  <si>
    <t>④被用者保険運営円滑化推進事業（共同助成事業）
　事業の実績額及び補助金の交付額</t>
    <rPh sb="1" eb="4">
      <t>ヒヨウシャ</t>
    </rPh>
    <rPh sb="4" eb="6">
      <t>ホケン</t>
    </rPh>
    <rPh sb="6" eb="8">
      <t>ウンエイ</t>
    </rPh>
    <rPh sb="8" eb="11">
      <t>エンカツカ</t>
    </rPh>
    <rPh sb="11" eb="13">
      <t>スイシン</t>
    </rPh>
    <rPh sb="13" eb="15">
      <t>ジギョウ</t>
    </rPh>
    <rPh sb="16" eb="18">
      <t>キョウドウ</t>
    </rPh>
    <rPh sb="18" eb="20">
      <t>ジョセイ</t>
    </rPh>
    <rPh sb="20" eb="22">
      <t>ジギョウ</t>
    </rPh>
    <rPh sb="25" eb="27">
      <t>ジギョウ</t>
    </rPh>
    <rPh sb="28" eb="30">
      <t>ジッセキ</t>
    </rPh>
    <rPh sb="30" eb="31">
      <t>ガク</t>
    </rPh>
    <rPh sb="31" eb="32">
      <t>オヨ</t>
    </rPh>
    <rPh sb="33" eb="36">
      <t>ホジョキン</t>
    </rPh>
    <rPh sb="37" eb="40">
      <t>コウフガク</t>
    </rPh>
    <phoneticPr fontId="5"/>
  </si>
  <si>
    <t>百万円</t>
    <rPh sb="0" eb="2">
      <t>ヒャクマン</t>
    </rPh>
    <rPh sb="2" eb="3">
      <t>エン</t>
    </rPh>
    <phoneticPr fontId="5"/>
  </si>
  <si>
    <t>-</t>
    <phoneticPr fontId="5"/>
  </si>
  <si>
    <t>①高齢者支援金等負担金助成事業（保険者の高齢者医療支援金等の負担に対し行う助成事業）
X：「健康保険組合等への助成金額（百万円）」／Y：「助成団体数」</t>
    <rPh sb="1" eb="4">
      <t>コウレイシャ</t>
    </rPh>
    <rPh sb="4" eb="7">
      <t>シエンキン</t>
    </rPh>
    <rPh sb="7" eb="8">
      <t>トウ</t>
    </rPh>
    <rPh sb="8" eb="11">
      <t>フタンキン</t>
    </rPh>
    <rPh sb="11" eb="13">
      <t>ジョセイ</t>
    </rPh>
    <rPh sb="13" eb="15">
      <t>ジギョウ</t>
    </rPh>
    <rPh sb="16" eb="19">
      <t>ホケンシャ</t>
    </rPh>
    <rPh sb="20" eb="23">
      <t>コウレイシャ</t>
    </rPh>
    <rPh sb="23" eb="25">
      <t>イリョウ</t>
    </rPh>
    <rPh sb="25" eb="28">
      <t>シエンキン</t>
    </rPh>
    <rPh sb="28" eb="29">
      <t>トウ</t>
    </rPh>
    <rPh sb="30" eb="32">
      <t>フタン</t>
    </rPh>
    <rPh sb="33" eb="34">
      <t>タイ</t>
    </rPh>
    <rPh sb="35" eb="36">
      <t>オコナ</t>
    </rPh>
    <rPh sb="37" eb="39">
      <t>ジョセイ</t>
    </rPh>
    <rPh sb="39" eb="41">
      <t>ジギョウ</t>
    </rPh>
    <rPh sb="46" eb="48">
      <t>ケンコウ</t>
    </rPh>
    <rPh sb="48" eb="50">
      <t>ホケン</t>
    </rPh>
    <rPh sb="50" eb="52">
      <t>クミアイ</t>
    </rPh>
    <rPh sb="52" eb="53">
      <t>トウ</t>
    </rPh>
    <rPh sb="55" eb="57">
      <t>ジョセイ</t>
    </rPh>
    <rPh sb="57" eb="59">
      <t>キンガク</t>
    </rPh>
    <rPh sb="60" eb="62">
      <t>ヒャクマン</t>
    </rPh>
    <rPh sb="62" eb="63">
      <t>エン</t>
    </rPh>
    <rPh sb="69" eb="71">
      <t>ジョセイ</t>
    </rPh>
    <rPh sb="71" eb="74">
      <t>ダンタイスウ</t>
    </rPh>
    <phoneticPr fontId="5"/>
  </si>
  <si>
    <t>②高齢者支援金等負担金助成事業（指定組合の保険給付等に要する費用に対して行う助成事業）
X：「健康保険組合等への助成金額（百万円）」／Y：「助成団体数」</t>
    <rPh sb="1" eb="4">
      <t>コウレイシャ</t>
    </rPh>
    <rPh sb="4" eb="7">
      <t>シエンキン</t>
    </rPh>
    <rPh sb="7" eb="8">
      <t>トウ</t>
    </rPh>
    <rPh sb="8" eb="11">
      <t>フタンキン</t>
    </rPh>
    <rPh sb="11" eb="13">
      <t>ジョセイ</t>
    </rPh>
    <rPh sb="13" eb="15">
      <t>ジギョウ</t>
    </rPh>
    <rPh sb="16" eb="18">
      <t>シテイ</t>
    </rPh>
    <rPh sb="18" eb="20">
      <t>クミアイ</t>
    </rPh>
    <rPh sb="21" eb="23">
      <t>ホケン</t>
    </rPh>
    <rPh sb="23" eb="25">
      <t>キュウフ</t>
    </rPh>
    <rPh sb="25" eb="26">
      <t>トウ</t>
    </rPh>
    <rPh sb="27" eb="28">
      <t>ヨウ</t>
    </rPh>
    <rPh sb="30" eb="32">
      <t>ヒヨウ</t>
    </rPh>
    <rPh sb="33" eb="34">
      <t>タイ</t>
    </rPh>
    <rPh sb="36" eb="37">
      <t>オコナ</t>
    </rPh>
    <rPh sb="38" eb="40">
      <t>ジョセイ</t>
    </rPh>
    <rPh sb="40" eb="42">
      <t>ジギョウ</t>
    </rPh>
    <phoneticPr fontId="5"/>
  </si>
  <si>
    <t>④被用者保険運営円滑化推進事業（共同助成事業）
　X：「健康保険組合等への助成金額（百万円）」／Y：「助成団体数」</t>
    <rPh sb="1" eb="4">
      <t>ヒヨウシャ</t>
    </rPh>
    <rPh sb="4" eb="6">
      <t>ホケン</t>
    </rPh>
    <rPh sb="6" eb="8">
      <t>ウンエイ</t>
    </rPh>
    <rPh sb="8" eb="11">
      <t>エンカツカ</t>
    </rPh>
    <rPh sb="11" eb="13">
      <t>スイシン</t>
    </rPh>
    <rPh sb="13" eb="15">
      <t>ジギョウ</t>
    </rPh>
    <rPh sb="16" eb="18">
      <t>キョウドウ</t>
    </rPh>
    <rPh sb="18" eb="20">
      <t>ジョセイ</t>
    </rPh>
    <rPh sb="20" eb="22">
      <t>ジギョウ</t>
    </rPh>
    <phoneticPr fontId="5"/>
  </si>
  <si>
    <t>⑤被用者保険運営円滑化推進事業（データヘルス推進事業）
　X：「健康保険組合等への助成金額（百万円）」／Y：「助成団体数」</t>
    <rPh sb="1" eb="4">
      <t>ヒヨウシャ</t>
    </rPh>
    <rPh sb="4" eb="6">
      <t>ホケン</t>
    </rPh>
    <rPh sb="6" eb="8">
      <t>ウンエイ</t>
    </rPh>
    <rPh sb="8" eb="11">
      <t>エンカツカ</t>
    </rPh>
    <rPh sb="11" eb="13">
      <t>スイシン</t>
    </rPh>
    <rPh sb="13" eb="15">
      <t>ジギョウ</t>
    </rPh>
    <rPh sb="22" eb="24">
      <t>スイシン</t>
    </rPh>
    <rPh sb="24" eb="26">
      <t>ジギョウ</t>
    </rPh>
    <phoneticPr fontId="5"/>
  </si>
  <si>
    <t>X/Y</t>
    <phoneticPr fontId="5"/>
  </si>
  <si>
    <t>X/Y</t>
    <phoneticPr fontId="5"/>
  </si>
  <si>
    <t>30,340/529</t>
    <phoneticPr fontId="5"/>
  </si>
  <si>
    <t>501/5</t>
    <phoneticPr fontId="5"/>
  </si>
  <si>
    <t>355/1</t>
    <phoneticPr fontId="5"/>
  </si>
  <si>
    <t>283/79</t>
    <phoneticPr fontId="5"/>
  </si>
  <si>
    <t>36,254/697</t>
    <phoneticPr fontId="5"/>
  </si>
  <si>
    <t>10/1</t>
    <phoneticPr fontId="5"/>
  </si>
  <si>
    <t>576/14</t>
    <phoneticPr fontId="5"/>
  </si>
  <si>
    <t>197/1</t>
    <phoneticPr fontId="5"/>
  </si>
  <si>
    <t>261/39</t>
    <phoneticPr fontId="5"/>
  </si>
  <si>
    <t>施策大目標９　全国民に必要な医療を保障できる安定的・効率的な医療保険制度を構築すること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</si>
  <si>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</si>
  <si>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高齢者医療制度の基盤の安定化を図るため、被用者保険の保険者の後期高齢者医療支援金等の負担緩和及び特定保健指導の実施に対する助成を行う。もって保険者への国庫補助を通じて医療保険の安定的運営に寄与している。</t>
    <rPh sb="0" eb="3">
      <t>コウレイシャ</t>
    </rPh>
    <rPh sb="3" eb="5">
      <t>イリョウ</t>
    </rPh>
    <rPh sb="5" eb="7">
      <t>セイド</t>
    </rPh>
    <rPh sb="8" eb="10">
      <t>キバン</t>
    </rPh>
    <rPh sb="11" eb="14">
      <t>アンテイカ</t>
    </rPh>
    <rPh sb="15" eb="16">
      <t>ハカ</t>
    </rPh>
    <rPh sb="20" eb="23">
      <t>ヒヨウシャ</t>
    </rPh>
    <rPh sb="23" eb="25">
      <t>ホケン</t>
    </rPh>
    <rPh sb="26" eb="29">
      <t>ホケンシャ</t>
    </rPh>
    <rPh sb="30" eb="32">
      <t>コウキ</t>
    </rPh>
    <rPh sb="32" eb="35">
      <t>コウレイシャ</t>
    </rPh>
    <rPh sb="35" eb="37">
      <t>イリョウ</t>
    </rPh>
    <rPh sb="37" eb="40">
      <t>シエンキン</t>
    </rPh>
    <rPh sb="40" eb="41">
      <t>トウ</t>
    </rPh>
    <rPh sb="42" eb="44">
      <t>フタン</t>
    </rPh>
    <rPh sb="44" eb="46">
      <t>カンワ</t>
    </rPh>
    <rPh sb="46" eb="47">
      <t>オヨ</t>
    </rPh>
    <rPh sb="48" eb="50">
      <t>トクテイ</t>
    </rPh>
    <rPh sb="50" eb="52">
      <t>ホケン</t>
    </rPh>
    <rPh sb="52" eb="54">
      <t>シドウ</t>
    </rPh>
    <rPh sb="55" eb="57">
      <t>ジッシ</t>
    </rPh>
    <rPh sb="58" eb="59">
      <t>タイ</t>
    </rPh>
    <rPh sb="61" eb="63">
      <t>ジョセイ</t>
    </rPh>
    <rPh sb="64" eb="65">
      <t>オコナ</t>
    </rPh>
    <rPh sb="70" eb="73">
      <t>ホケンシャ</t>
    </rPh>
    <rPh sb="75" eb="77">
      <t>コッコ</t>
    </rPh>
    <rPh sb="77" eb="79">
      <t>ホジョ</t>
    </rPh>
    <rPh sb="80" eb="81">
      <t>ツウ</t>
    </rPh>
    <rPh sb="83" eb="85">
      <t>イリョウ</t>
    </rPh>
    <rPh sb="85" eb="87">
      <t>ホケン</t>
    </rPh>
    <rPh sb="88" eb="91">
      <t>アンテイテキ</t>
    </rPh>
    <rPh sb="91" eb="93">
      <t>ウンエイ</t>
    </rPh>
    <rPh sb="94" eb="96">
      <t>キヨ</t>
    </rPh>
    <phoneticPr fontId="5"/>
  </si>
  <si>
    <t>-</t>
    <phoneticPr fontId="5"/>
  </si>
  <si>
    <t>-</t>
    <phoneticPr fontId="5"/>
  </si>
  <si>
    <t>-</t>
    <phoneticPr fontId="5"/>
  </si>
  <si>
    <t>‐</t>
  </si>
  <si>
    <t>無</t>
  </si>
  <si>
    <t>保険者の拠出金の負担割合に応じた交付額としている。</t>
    <rPh sb="0" eb="3">
      <t>ホケンシャ</t>
    </rPh>
    <rPh sb="4" eb="7">
      <t>キョシュツキン</t>
    </rPh>
    <rPh sb="8" eb="10">
      <t>フタン</t>
    </rPh>
    <rPh sb="10" eb="12">
      <t>ワリアイ</t>
    </rPh>
    <rPh sb="13" eb="14">
      <t>オウ</t>
    </rPh>
    <rPh sb="16" eb="19">
      <t>コウフガク</t>
    </rPh>
    <phoneticPr fontId="5"/>
  </si>
  <si>
    <t>事業実績報告書で確認している。</t>
    <rPh sb="0" eb="2">
      <t>ジギョウ</t>
    </rPh>
    <rPh sb="2" eb="4">
      <t>ジッセキ</t>
    </rPh>
    <rPh sb="4" eb="7">
      <t>ホウコクショ</t>
    </rPh>
    <rPh sb="8" eb="10">
      <t>カクニン</t>
    </rPh>
    <phoneticPr fontId="5"/>
  </si>
  <si>
    <t>　平成21年度は、社会保険診療報酬支払基金を通じた間接補助を行っていたが、平成22年度から国が直接執行することとし、同基金への事務諸費（45百万円）を削減した。交付時期についても早期執行を実施している。</t>
    <rPh sb="1" eb="3">
      <t>ヘイセイ</t>
    </rPh>
    <rPh sb="5" eb="7">
      <t>ネンド</t>
    </rPh>
    <rPh sb="9" eb="11">
      <t>シャカイ</t>
    </rPh>
    <rPh sb="11" eb="13">
      <t>ホケン</t>
    </rPh>
    <rPh sb="13" eb="15">
      <t>シンリョウ</t>
    </rPh>
    <rPh sb="15" eb="17">
      <t>ホウシュウ</t>
    </rPh>
    <rPh sb="17" eb="19">
      <t>シハライ</t>
    </rPh>
    <rPh sb="19" eb="21">
      <t>キキン</t>
    </rPh>
    <rPh sb="22" eb="23">
      <t>ツウ</t>
    </rPh>
    <rPh sb="25" eb="27">
      <t>カンセツ</t>
    </rPh>
    <rPh sb="27" eb="29">
      <t>ホジョ</t>
    </rPh>
    <rPh sb="30" eb="31">
      <t>オコナ</t>
    </rPh>
    <rPh sb="37" eb="39">
      <t>ヘイセイ</t>
    </rPh>
    <rPh sb="41" eb="43">
      <t>ネンド</t>
    </rPh>
    <rPh sb="45" eb="46">
      <t>クニ</t>
    </rPh>
    <rPh sb="47" eb="49">
      <t>チョクセツ</t>
    </rPh>
    <rPh sb="49" eb="51">
      <t>シッコウ</t>
    </rPh>
    <rPh sb="58" eb="59">
      <t>ドウ</t>
    </rPh>
    <rPh sb="59" eb="61">
      <t>キキン</t>
    </rPh>
    <rPh sb="63" eb="65">
      <t>ジム</t>
    </rPh>
    <rPh sb="65" eb="67">
      <t>ショヒ</t>
    </rPh>
    <rPh sb="70" eb="73">
      <t>ヒャクマンエン</t>
    </rPh>
    <rPh sb="75" eb="77">
      <t>サクゲン</t>
    </rPh>
    <rPh sb="80" eb="82">
      <t>コウフ</t>
    </rPh>
    <rPh sb="82" eb="84">
      <t>ジキ</t>
    </rPh>
    <rPh sb="89" eb="91">
      <t>ソウキ</t>
    </rPh>
    <rPh sb="91" eb="93">
      <t>シッコウ</t>
    </rPh>
    <rPh sb="94" eb="96">
      <t>ジッシ</t>
    </rPh>
    <phoneticPr fontId="5"/>
  </si>
  <si>
    <t>　拠出金負担が重い健康保険組合等に対して一定の負担軽減を行うことにより、保険料の上昇抑制、ひいては健康保険組合自体の解散が防止される重要性の高い事業である。</t>
    <rPh sb="1" eb="4">
      <t>キョシュツキン</t>
    </rPh>
    <rPh sb="4" eb="6">
      <t>フタン</t>
    </rPh>
    <rPh sb="7" eb="8">
      <t>オモ</t>
    </rPh>
    <rPh sb="9" eb="11">
      <t>ケンコウ</t>
    </rPh>
    <rPh sb="11" eb="13">
      <t>ホケン</t>
    </rPh>
    <rPh sb="13" eb="15">
      <t>クミアイ</t>
    </rPh>
    <rPh sb="15" eb="16">
      <t>トウ</t>
    </rPh>
    <rPh sb="17" eb="18">
      <t>タイ</t>
    </rPh>
    <rPh sb="20" eb="22">
      <t>イッテイ</t>
    </rPh>
    <rPh sb="23" eb="25">
      <t>フタン</t>
    </rPh>
    <rPh sb="25" eb="27">
      <t>ケイゲン</t>
    </rPh>
    <rPh sb="28" eb="29">
      <t>オコナ</t>
    </rPh>
    <rPh sb="36" eb="39">
      <t>ホケンリョウ</t>
    </rPh>
    <rPh sb="40" eb="42">
      <t>ジョウショウ</t>
    </rPh>
    <rPh sb="42" eb="44">
      <t>ヨクセイ</t>
    </rPh>
    <rPh sb="49" eb="51">
      <t>ケンコウ</t>
    </rPh>
    <rPh sb="51" eb="53">
      <t>ホケン</t>
    </rPh>
    <rPh sb="53" eb="55">
      <t>クミアイ</t>
    </rPh>
    <rPh sb="55" eb="57">
      <t>ジタイ</t>
    </rPh>
    <rPh sb="58" eb="60">
      <t>カイサン</t>
    </rPh>
    <rPh sb="61" eb="63">
      <t>ボウシ</t>
    </rPh>
    <rPh sb="66" eb="69">
      <t>ジュウヨウセイ</t>
    </rPh>
    <rPh sb="70" eb="71">
      <t>タカ</t>
    </rPh>
    <rPh sb="72" eb="74">
      <t>ジギョウ</t>
    </rPh>
    <phoneticPr fontId="5"/>
  </si>
  <si>
    <t>　各健康保険組合等の報酬総額に占める拠出金の割合等の詳細なデータを基に厳格に助成基準を定め交付先・交付額を決定している。</t>
    <rPh sb="1" eb="2">
      <t>カク</t>
    </rPh>
    <rPh sb="2" eb="4">
      <t>ケンコウ</t>
    </rPh>
    <rPh sb="4" eb="6">
      <t>ホケン</t>
    </rPh>
    <rPh sb="6" eb="8">
      <t>クミアイ</t>
    </rPh>
    <rPh sb="8" eb="9">
      <t>トウ</t>
    </rPh>
    <rPh sb="10" eb="12">
      <t>ホウシュウ</t>
    </rPh>
    <rPh sb="12" eb="14">
      <t>ソウガク</t>
    </rPh>
    <rPh sb="15" eb="16">
      <t>シ</t>
    </rPh>
    <rPh sb="18" eb="21">
      <t>キョシュツキン</t>
    </rPh>
    <rPh sb="22" eb="24">
      <t>ワリアイ</t>
    </rPh>
    <rPh sb="24" eb="25">
      <t>トウ</t>
    </rPh>
    <rPh sb="26" eb="28">
      <t>ショウサイ</t>
    </rPh>
    <rPh sb="33" eb="34">
      <t>モト</t>
    </rPh>
    <rPh sb="35" eb="37">
      <t>ゲンカク</t>
    </rPh>
    <rPh sb="38" eb="40">
      <t>ジョセイ</t>
    </rPh>
    <rPh sb="40" eb="42">
      <t>キジュン</t>
    </rPh>
    <rPh sb="43" eb="44">
      <t>サダ</t>
    </rPh>
    <rPh sb="45" eb="48">
      <t>コウフサキ</t>
    </rPh>
    <rPh sb="49" eb="52">
      <t>コウフガク</t>
    </rPh>
    <rPh sb="53" eb="55">
      <t>ケッテイ</t>
    </rPh>
    <phoneticPr fontId="5"/>
  </si>
  <si>
    <t>　いずれの事業も毎年度、事業対象に助成を行っており、目標通りの実績となっている。</t>
    <rPh sb="5" eb="7">
      <t>ジギョウ</t>
    </rPh>
    <rPh sb="8" eb="11">
      <t>マイネンド</t>
    </rPh>
    <rPh sb="12" eb="14">
      <t>ジギョウ</t>
    </rPh>
    <rPh sb="14" eb="16">
      <t>タイショウ</t>
    </rPh>
    <rPh sb="17" eb="19">
      <t>ジョセイ</t>
    </rPh>
    <rPh sb="20" eb="21">
      <t>オコナ</t>
    </rPh>
    <rPh sb="26" eb="28">
      <t>モクヒョウ</t>
    </rPh>
    <rPh sb="28" eb="29">
      <t>ドオ</t>
    </rPh>
    <rPh sb="31" eb="33">
      <t>ジッセキ</t>
    </rPh>
    <phoneticPr fontId="5"/>
  </si>
  <si>
    <t>毎年度見込み通りの実績である。</t>
    <rPh sb="0" eb="3">
      <t>マイネンド</t>
    </rPh>
    <rPh sb="3" eb="5">
      <t>ミコ</t>
    </rPh>
    <rPh sb="6" eb="7">
      <t>ドオ</t>
    </rPh>
    <rPh sb="9" eb="11">
      <t>ジッセキ</t>
    </rPh>
    <phoneticPr fontId="5"/>
  </si>
  <si>
    <t>　高齢者支援金等負担金助成事業については、健康保険組合等の財政状況を踏まえ助成基準を毎年度設定し、拠出金負担が重い健康保険組合に対して重点的に助成している。医療保険制度の動向を踏まえて、事業のあり方を検討していく。</t>
    <rPh sb="1" eb="4">
      <t>コウレイシャ</t>
    </rPh>
    <rPh sb="4" eb="7">
      <t>シエンキン</t>
    </rPh>
    <rPh sb="7" eb="8">
      <t>トウ</t>
    </rPh>
    <rPh sb="8" eb="11">
      <t>フタンキン</t>
    </rPh>
    <rPh sb="11" eb="13">
      <t>ジョセイ</t>
    </rPh>
    <rPh sb="13" eb="15">
      <t>ジギョウ</t>
    </rPh>
    <rPh sb="21" eb="23">
      <t>ケンコウ</t>
    </rPh>
    <rPh sb="23" eb="25">
      <t>ホケン</t>
    </rPh>
    <rPh sb="25" eb="27">
      <t>クミアイ</t>
    </rPh>
    <rPh sb="27" eb="28">
      <t>トウ</t>
    </rPh>
    <rPh sb="29" eb="31">
      <t>ザイセイ</t>
    </rPh>
    <rPh sb="31" eb="33">
      <t>ジョウキョウ</t>
    </rPh>
    <rPh sb="34" eb="35">
      <t>フ</t>
    </rPh>
    <rPh sb="37" eb="39">
      <t>ジョセイ</t>
    </rPh>
    <rPh sb="39" eb="41">
      <t>キジュン</t>
    </rPh>
    <rPh sb="42" eb="45">
      <t>マイネンド</t>
    </rPh>
    <rPh sb="45" eb="47">
      <t>セッテイ</t>
    </rPh>
    <rPh sb="49" eb="52">
      <t>キョシュツキン</t>
    </rPh>
    <rPh sb="52" eb="54">
      <t>フタン</t>
    </rPh>
    <rPh sb="55" eb="56">
      <t>オモ</t>
    </rPh>
    <rPh sb="57" eb="59">
      <t>ケンコウ</t>
    </rPh>
    <rPh sb="59" eb="61">
      <t>ホケン</t>
    </rPh>
    <rPh sb="61" eb="63">
      <t>クミアイ</t>
    </rPh>
    <rPh sb="64" eb="65">
      <t>タイ</t>
    </rPh>
    <rPh sb="67" eb="70">
      <t>ジュウテンテキ</t>
    </rPh>
    <rPh sb="71" eb="73">
      <t>ジョセイ</t>
    </rPh>
    <rPh sb="78" eb="80">
      <t>イリョウ</t>
    </rPh>
    <rPh sb="80" eb="82">
      <t>ホケン</t>
    </rPh>
    <rPh sb="82" eb="84">
      <t>セイド</t>
    </rPh>
    <rPh sb="85" eb="87">
      <t>ドウコウ</t>
    </rPh>
    <rPh sb="88" eb="89">
      <t>フ</t>
    </rPh>
    <rPh sb="93" eb="95">
      <t>ジギョウ</t>
    </rPh>
    <rPh sb="98" eb="99">
      <t>カタ</t>
    </rPh>
    <rPh sb="100" eb="102">
      <t>ケントウ</t>
    </rPh>
    <phoneticPr fontId="5"/>
  </si>
  <si>
    <t>250</t>
    <phoneticPr fontId="5"/>
  </si>
  <si>
    <t>235</t>
    <phoneticPr fontId="5"/>
  </si>
  <si>
    <t>222</t>
    <phoneticPr fontId="5"/>
  </si>
  <si>
    <t>189</t>
    <phoneticPr fontId="5"/>
  </si>
  <si>
    <t>245</t>
    <phoneticPr fontId="5"/>
  </si>
  <si>
    <t>241</t>
    <phoneticPr fontId="5"/>
  </si>
  <si>
    <t>⑤健康保険組合等が効率的かつ効果的な事業の導入及びパッケージ化、人材育成等を支援し、データヘルスの更なる推進を図る。</t>
    <rPh sb="1" eb="3">
      <t>ケンコウ</t>
    </rPh>
    <rPh sb="3" eb="5">
      <t>ホケン</t>
    </rPh>
    <rPh sb="5" eb="7">
      <t>クミアイ</t>
    </rPh>
    <rPh sb="7" eb="8">
      <t>トウ</t>
    </rPh>
    <rPh sb="9" eb="12">
      <t>コウリツテキ</t>
    </rPh>
    <rPh sb="14" eb="17">
      <t>コウカテキ</t>
    </rPh>
    <rPh sb="18" eb="20">
      <t>ジギョウ</t>
    </rPh>
    <rPh sb="21" eb="23">
      <t>ドウニュウ</t>
    </rPh>
    <rPh sb="23" eb="24">
      <t>オヨ</t>
    </rPh>
    <rPh sb="30" eb="31">
      <t>カ</t>
    </rPh>
    <rPh sb="32" eb="34">
      <t>ジンザイ</t>
    </rPh>
    <rPh sb="34" eb="36">
      <t>イクセイ</t>
    </rPh>
    <rPh sb="36" eb="37">
      <t>トウ</t>
    </rPh>
    <rPh sb="38" eb="40">
      <t>シエン</t>
    </rPh>
    <rPh sb="49" eb="50">
      <t>サラ</t>
    </rPh>
    <rPh sb="52" eb="54">
      <t>スイシン</t>
    </rPh>
    <rPh sb="55" eb="56">
      <t>ハカ</t>
    </rPh>
    <phoneticPr fontId="5"/>
  </si>
  <si>
    <t>71,845/1,084</t>
    <phoneticPr fontId="5"/>
  </si>
  <si>
    <t>A.A-a健康保険組合</t>
    <rPh sb="5" eb="7">
      <t>ケンコウ</t>
    </rPh>
    <rPh sb="7" eb="9">
      <t>ホケン</t>
    </rPh>
    <rPh sb="9" eb="11">
      <t>クミアイ</t>
    </rPh>
    <phoneticPr fontId="5"/>
  </si>
  <si>
    <t>納付金</t>
    <rPh sb="0" eb="3">
      <t>ノウフキン</t>
    </rPh>
    <phoneticPr fontId="5"/>
  </si>
  <si>
    <t>後期高齢者支援金等</t>
    <rPh sb="0" eb="2">
      <t>コウキ</t>
    </rPh>
    <rPh sb="2" eb="5">
      <t>コウレイシャ</t>
    </rPh>
    <rPh sb="5" eb="8">
      <t>シエンキン</t>
    </rPh>
    <rPh sb="8" eb="9">
      <t>トウ</t>
    </rPh>
    <phoneticPr fontId="5"/>
  </si>
  <si>
    <t>補助金等交付</t>
    <rPh sb="0" eb="3">
      <t>ホジョキン</t>
    </rPh>
    <rPh sb="3" eb="4">
      <t>トウ</t>
    </rPh>
    <rPh sb="4" eb="6">
      <t>コウフ</t>
    </rPh>
    <phoneticPr fontId="5"/>
  </si>
  <si>
    <t>-</t>
    <phoneticPr fontId="5"/>
  </si>
  <si>
    <t>-</t>
    <phoneticPr fontId="5"/>
  </si>
  <si>
    <t>-</t>
    <phoneticPr fontId="5"/>
  </si>
  <si>
    <t>－</t>
    <phoneticPr fontId="5"/>
  </si>
  <si>
    <t>－</t>
    <phoneticPr fontId="5"/>
  </si>
  <si>
    <t>－</t>
    <phoneticPr fontId="5"/>
  </si>
  <si>
    <t>－</t>
    <phoneticPr fontId="5"/>
  </si>
  <si>
    <t>後期高齢者医療支援金等の負担</t>
    <rPh sb="0" eb="2">
      <t>コウキ</t>
    </rPh>
    <rPh sb="2" eb="5">
      <t>コウレイシャ</t>
    </rPh>
    <rPh sb="5" eb="7">
      <t>イリョウ</t>
    </rPh>
    <rPh sb="7" eb="10">
      <t>シエンキン</t>
    </rPh>
    <rPh sb="10" eb="11">
      <t>トウ</t>
    </rPh>
    <rPh sb="12" eb="14">
      <t>フタン</t>
    </rPh>
    <phoneticPr fontId="5"/>
  </si>
  <si>
    <t>-</t>
    <phoneticPr fontId="5"/>
  </si>
  <si>
    <t>A-f共済組合</t>
    <rPh sb="3" eb="5">
      <t>キョウサイ</t>
    </rPh>
    <rPh sb="5" eb="7">
      <t>クミアイ</t>
    </rPh>
    <phoneticPr fontId="5"/>
  </si>
  <si>
    <t>A-e共済組合</t>
    <rPh sb="3" eb="5">
      <t>キョウサイ</t>
    </rPh>
    <rPh sb="5" eb="7">
      <t>クミアイ</t>
    </rPh>
    <phoneticPr fontId="5"/>
  </si>
  <si>
    <t>A-a健康保険組合</t>
    <rPh sb="3" eb="5">
      <t>ケンコウ</t>
    </rPh>
    <rPh sb="5" eb="7">
      <t>ホケン</t>
    </rPh>
    <rPh sb="7" eb="9">
      <t>クミアイ</t>
    </rPh>
    <phoneticPr fontId="5"/>
  </si>
  <si>
    <t>A-b健康保険組合</t>
    <phoneticPr fontId="5"/>
  </si>
  <si>
    <t>A-c健康保険組合</t>
    <phoneticPr fontId="5"/>
  </si>
  <si>
    <t>A-d健康保険組合</t>
    <phoneticPr fontId="5"/>
  </si>
  <si>
    <t>A-g健康保険組合</t>
    <phoneticPr fontId="5"/>
  </si>
  <si>
    <t>A-h健康保険組合</t>
    <phoneticPr fontId="5"/>
  </si>
  <si>
    <t>A-i健康保険組合</t>
    <phoneticPr fontId="5"/>
  </si>
  <si>
    <t>A-j健康保険組合</t>
    <phoneticPr fontId="5"/>
  </si>
  <si>
    <t>全国健康保険協会</t>
    <rPh sb="0" eb="2">
      <t>ゼンコク</t>
    </rPh>
    <rPh sb="2" eb="4">
      <t>ケンコウ</t>
    </rPh>
    <rPh sb="4" eb="6">
      <t>ホケン</t>
    </rPh>
    <rPh sb="6" eb="8">
      <t>キョウカイ</t>
    </rPh>
    <phoneticPr fontId="5"/>
  </si>
  <si>
    <t>レセプト・検診情報等を活用したデータヘルス事業の推進に対しての補助</t>
    <phoneticPr fontId="5"/>
  </si>
  <si>
    <t>補助金等交付</t>
  </si>
  <si>
    <t>レセプト・検診情報等を活用したデータヘルス推進事業</t>
  </si>
  <si>
    <t>316/1</t>
    <phoneticPr fontId="5"/>
  </si>
  <si>
    <t>470/7</t>
    <phoneticPr fontId="5"/>
  </si>
  <si>
    <t>C.C-a健康保険組合</t>
    <rPh sb="5" eb="7">
      <t>ケンコウ</t>
    </rPh>
    <rPh sb="7" eb="9">
      <t>ホケン</t>
    </rPh>
    <rPh sb="9" eb="11">
      <t>クミアイ</t>
    </rPh>
    <phoneticPr fontId="5"/>
  </si>
  <si>
    <t>D.健康保険組合連合会</t>
    <rPh sb="2" eb="4">
      <t>ケンコウ</t>
    </rPh>
    <rPh sb="4" eb="6">
      <t>ホケン</t>
    </rPh>
    <rPh sb="6" eb="8">
      <t>クミアイ</t>
    </rPh>
    <rPh sb="8" eb="11">
      <t>レンゴウカイ</t>
    </rPh>
    <phoneticPr fontId="5"/>
  </si>
  <si>
    <t>E.E-a健康保険組合</t>
    <rPh sb="5" eb="7">
      <t>ケンコウ</t>
    </rPh>
    <rPh sb="7" eb="9">
      <t>ホケン</t>
    </rPh>
    <rPh sb="9" eb="11">
      <t>クミアイ</t>
    </rPh>
    <phoneticPr fontId="5"/>
  </si>
  <si>
    <t>F. 健康保険組合連合会</t>
    <rPh sb="3" eb="5">
      <t>ケンコウ</t>
    </rPh>
    <rPh sb="5" eb="7">
      <t>ホケン</t>
    </rPh>
    <rPh sb="7" eb="9">
      <t>クミアイ</t>
    </rPh>
    <rPh sb="9" eb="12">
      <t>レンゴウカイ</t>
    </rPh>
    <phoneticPr fontId="5"/>
  </si>
  <si>
    <t>H.</t>
    <phoneticPr fontId="5"/>
  </si>
  <si>
    <t>法定給付費</t>
    <rPh sb="0" eb="2">
      <t>ホウテイ</t>
    </rPh>
    <rPh sb="2" eb="5">
      <t>キュウフヒ</t>
    </rPh>
    <phoneticPr fontId="5"/>
  </si>
  <si>
    <t>保険給付費の不足分に充てる</t>
    <rPh sb="0" eb="2">
      <t>ホケン</t>
    </rPh>
    <rPh sb="2" eb="5">
      <t>キュウフヒ</t>
    </rPh>
    <rPh sb="6" eb="9">
      <t>フソクブン</t>
    </rPh>
    <rPh sb="10" eb="11">
      <t>アテル</t>
    </rPh>
    <phoneticPr fontId="5"/>
  </si>
  <si>
    <r>
      <t>C</t>
    </r>
    <r>
      <rPr>
        <sz val="11"/>
        <rFont val="ＭＳ Ｐゴシック"/>
        <family val="3"/>
        <charset val="128"/>
      </rPr>
      <t>-a健康保険組合</t>
    </r>
    <rPh sb="3" eb="5">
      <t>ケンコウ</t>
    </rPh>
    <rPh sb="5" eb="7">
      <t>ホケン</t>
    </rPh>
    <rPh sb="7" eb="9">
      <t>クミアイ</t>
    </rPh>
    <phoneticPr fontId="5"/>
  </si>
  <si>
    <t>C-b健康保険組合</t>
    <rPh sb="3" eb="5">
      <t>ケンコウ</t>
    </rPh>
    <rPh sb="5" eb="7">
      <t>ホケン</t>
    </rPh>
    <rPh sb="7" eb="9">
      <t>クミアイ</t>
    </rPh>
    <phoneticPr fontId="5"/>
  </si>
  <si>
    <t>C-c健康保険組合</t>
    <rPh sb="3" eb="5">
      <t>ケンコウ</t>
    </rPh>
    <rPh sb="5" eb="7">
      <t>ホケン</t>
    </rPh>
    <rPh sb="7" eb="9">
      <t>クミアイ</t>
    </rPh>
    <phoneticPr fontId="5"/>
  </si>
  <si>
    <t>C-ｄ健康保険組合</t>
    <rPh sb="3" eb="5">
      <t>ケンコウ</t>
    </rPh>
    <rPh sb="5" eb="7">
      <t>ホケン</t>
    </rPh>
    <rPh sb="7" eb="9">
      <t>クミアイ</t>
    </rPh>
    <phoneticPr fontId="5"/>
  </si>
  <si>
    <t>C-e健康保険組合</t>
    <rPh sb="3" eb="5">
      <t>ケンコウ</t>
    </rPh>
    <rPh sb="5" eb="7">
      <t>ホケン</t>
    </rPh>
    <rPh sb="7" eb="9">
      <t>クミアイ</t>
    </rPh>
    <phoneticPr fontId="5"/>
  </si>
  <si>
    <t>C-f健康保険組合</t>
    <rPh sb="3" eb="5">
      <t>ケンコウ</t>
    </rPh>
    <rPh sb="5" eb="7">
      <t>ホケン</t>
    </rPh>
    <rPh sb="7" eb="9">
      <t>クミアイ</t>
    </rPh>
    <phoneticPr fontId="5"/>
  </si>
  <si>
    <t>C-g健康保険組合</t>
    <rPh sb="3" eb="5">
      <t>ケンコウ</t>
    </rPh>
    <rPh sb="5" eb="7">
      <t>ホケン</t>
    </rPh>
    <rPh sb="7" eb="9">
      <t>クミアイ</t>
    </rPh>
    <phoneticPr fontId="5"/>
  </si>
  <si>
    <t>C-h健康保険組合</t>
    <rPh sb="3" eb="5">
      <t>ケンコウ</t>
    </rPh>
    <rPh sb="5" eb="7">
      <t>ホケン</t>
    </rPh>
    <rPh sb="7" eb="9">
      <t>クミアイ</t>
    </rPh>
    <phoneticPr fontId="5"/>
  </si>
  <si>
    <t>C-i健康保険組合</t>
    <rPh sb="3" eb="5">
      <t>ケンコウ</t>
    </rPh>
    <rPh sb="5" eb="7">
      <t>ホケン</t>
    </rPh>
    <rPh sb="7" eb="9">
      <t>クミアイ</t>
    </rPh>
    <phoneticPr fontId="5"/>
  </si>
  <si>
    <t>C-j健康保険組合</t>
    <rPh sb="3" eb="5">
      <t>ケンコウ</t>
    </rPh>
    <rPh sb="5" eb="7">
      <t>ホケン</t>
    </rPh>
    <rPh sb="7" eb="9">
      <t>クミアイ</t>
    </rPh>
    <phoneticPr fontId="5"/>
  </si>
  <si>
    <t>健康保険事業（保険給付等）</t>
    <rPh sb="0" eb="2">
      <t>ケンコウ</t>
    </rPh>
    <rPh sb="2" eb="4">
      <t>ホケン</t>
    </rPh>
    <rPh sb="4" eb="6">
      <t>ジギョウ</t>
    </rPh>
    <rPh sb="7" eb="9">
      <t>ホケン</t>
    </rPh>
    <rPh sb="9" eb="11">
      <t>キュウフ</t>
    </rPh>
    <rPh sb="11" eb="12">
      <t>トウ</t>
    </rPh>
    <phoneticPr fontId="5"/>
  </si>
  <si>
    <t>健康保険組合連合会</t>
    <rPh sb="0" eb="2">
      <t>ケンコウ</t>
    </rPh>
    <rPh sb="2" eb="4">
      <t>ホケン</t>
    </rPh>
    <rPh sb="4" eb="6">
      <t>クミアイ</t>
    </rPh>
    <rPh sb="6" eb="9">
      <t>レンゴウカイ</t>
    </rPh>
    <phoneticPr fontId="5"/>
  </si>
  <si>
    <t>保険者と共同して行う事業（保健師等による特定保健指導等推進に資する事業）に対して補助</t>
    <rPh sb="0" eb="3">
      <t>ホケンシャ</t>
    </rPh>
    <rPh sb="4" eb="6">
      <t>キョウドウ</t>
    </rPh>
    <rPh sb="8" eb="9">
      <t>オコナ</t>
    </rPh>
    <rPh sb="10" eb="12">
      <t>ジギョウ</t>
    </rPh>
    <rPh sb="13" eb="16">
      <t>ホケンシ</t>
    </rPh>
    <rPh sb="16" eb="17">
      <t>トウ</t>
    </rPh>
    <rPh sb="20" eb="22">
      <t>トクテイ</t>
    </rPh>
    <rPh sb="22" eb="24">
      <t>ホケン</t>
    </rPh>
    <rPh sb="24" eb="27">
      <t>シドウナド</t>
    </rPh>
    <rPh sb="27" eb="29">
      <t>スイシン</t>
    </rPh>
    <rPh sb="30" eb="31">
      <t>シ</t>
    </rPh>
    <rPh sb="33" eb="35">
      <t>ジギョウ</t>
    </rPh>
    <rPh sb="37" eb="38">
      <t>タイ</t>
    </rPh>
    <rPh sb="40" eb="42">
      <t>ホジョ</t>
    </rPh>
    <phoneticPr fontId="5"/>
  </si>
  <si>
    <r>
      <t>E</t>
    </r>
    <r>
      <rPr>
        <sz val="11"/>
        <rFont val="ＭＳ Ｐゴシック"/>
        <family val="3"/>
        <charset val="128"/>
      </rPr>
      <t>-a健康保険組合</t>
    </r>
    <rPh sb="3" eb="5">
      <t>ケンコウ</t>
    </rPh>
    <rPh sb="5" eb="7">
      <t>ホケン</t>
    </rPh>
    <rPh sb="7" eb="9">
      <t>クミアイ</t>
    </rPh>
    <phoneticPr fontId="5"/>
  </si>
  <si>
    <t>E-b健康保険組合</t>
    <rPh sb="3" eb="5">
      <t>ケンコウ</t>
    </rPh>
    <rPh sb="5" eb="7">
      <t>ホケン</t>
    </rPh>
    <rPh sb="7" eb="9">
      <t>クミアイ</t>
    </rPh>
    <phoneticPr fontId="5"/>
  </si>
  <si>
    <t>E-c健康保険組合</t>
    <rPh sb="3" eb="5">
      <t>ケンコウ</t>
    </rPh>
    <rPh sb="5" eb="7">
      <t>ホケン</t>
    </rPh>
    <rPh sb="7" eb="9">
      <t>クミアイ</t>
    </rPh>
    <phoneticPr fontId="5"/>
  </si>
  <si>
    <t>E-d健康保険組合</t>
    <rPh sb="3" eb="5">
      <t>ケンコウ</t>
    </rPh>
    <rPh sb="5" eb="7">
      <t>ホケン</t>
    </rPh>
    <rPh sb="7" eb="9">
      <t>クミアイ</t>
    </rPh>
    <phoneticPr fontId="5"/>
  </si>
  <si>
    <t>E-e健康保険組合</t>
    <rPh sb="3" eb="5">
      <t>ケンコウ</t>
    </rPh>
    <rPh sb="5" eb="7">
      <t>ホケン</t>
    </rPh>
    <rPh sb="7" eb="9">
      <t>クミアイ</t>
    </rPh>
    <phoneticPr fontId="5"/>
  </si>
  <si>
    <t>E-f健康保険組合</t>
    <rPh sb="3" eb="5">
      <t>ケンコウ</t>
    </rPh>
    <rPh sb="5" eb="7">
      <t>ホケン</t>
    </rPh>
    <rPh sb="7" eb="9">
      <t>クミアイ</t>
    </rPh>
    <phoneticPr fontId="5"/>
  </si>
  <si>
    <t>E-g健康保険組合</t>
    <rPh sb="3" eb="5">
      <t>ケンコウ</t>
    </rPh>
    <rPh sb="5" eb="7">
      <t>ホケン</t>
    </rPh>
    <rPh sb="7" eb="9">
      <t>クミアイ</t>
    </rPh>
    <phoneticPr fontId="5"/>
  </si>
  <si>
    <t>レセプト・検診情報等を活用したデータヘルス事業の推進に対しての補助</t>
    <rPh sb="5" eb="7">
      <t>ケンシン</t>
    </rPh>
    <rPh sb="7" eb="9">
      <t>ジョウホウ</t>
    </rPh>
    <rPh sb="9" eb="10">
      <t>トウ</t>
    </rPh>
    <rPh sb="11" eb="13">
      <t>カツヨウ</t>
    </rPh>
    <rPh sb="21" eb="23">
      <t>ジギョウ</t>
    </rPh>
    <rPh sb="24" eb="26">
      <t>スイシン</t>
    </rPh>
    <rPh sb="27" eb="28">
      <t>タイ</t>
    </rPh>
    <rPh sb="31" eb="33">
      <t>ホジョ</t>
    </rPh>
    <phoneticPr fontId="5"/>
  </si>
  <si>
    <t>22/1</t>
    <phoneticPr fontId="5"/>
  </si>
  <si>
    <t>1,986/16</t>
    <phoneticPr fontId="5"/>
  </si>
  <si>
    <t>法定給付費</t>
    <rPh sb="0" eb="2">
      <t>ホウテイ</t>
    </rPh>
    <rPh sb="2" eb="5">
      <t>キュウフヒ</t>
    </rPh>
    <phoneticPr fontId="5"/>
  </si>
  <si>
    <t>保険給付費の不足分に充てる</t>
    <rPh sb="0" eb="2">
      <t>ホケン</t>
    </rPh>
    <rPh sb="2" eb="5">
      <t>キュウフヒ</t>
    </rPh>
    <rPh sb="6" eb="9">
      <t>フソクブン</t>
    </rPh>
    <rPh sb="10" eb="11">
      <t>ア</t>
    </rPh>
    <phoneticPr fontId="5"/>
  </si>
  <si>
    <r>
      <t>B</t>
    </r>
    <r>
      <rPr>
        <sz val="11"/>
        <rFont val="ＭＳ Ｐゴシック"/>
        <family val="3"/>
        <charset val="128"/>
      </rPr>
      <t>-a健康保険組合</t>
    </r>
    <rPh sb="3" eb="5">
      <t>ケンコウ</t>
    </rPh>
    <rPh sb="5" eb="7">
      <t>ホケン</t>
    </rPh>
    <rPh sb="7" eb="9">
      <t>クミアイ</t>
    </rPh>
    <phoneticPr fontId="5"/>
  </si>
  <si>
    <t>-</t>
    <phoneticPr fontId="5"/>
  </si>
  <si>
    <t>健康保険事業（保険給付等）</t>
    <rPh sb="0" eb="2">
      <t>ケンコウ</t>
    </rPh>
    <rPh sb="2" eb="6">
      <t>ホケンジギョウ</t>
    </rPh>
    <rPh sb="7" eb="9">
      <t>ホケン</t>
    </rPh>
    <rPh sb="9" eb="11">
      <t>キュウフ</t>
    </rPh>
    <rPh sb="11" eb="12">
      <t>ナド</t>
    </rPh>
    <phoneticPr fontId="5"/>
  </si>
  <si>
    <t>-</t>
    <phoneticPr fontId="5"/>
  </si>
  <si>
    <t>-</t>
    <phoneticPr fontId="5"/>
  </si>
  <si>
    <t>-</t>
    <phoneticPr fontId="5"/>
  </si>
  <si>
    <t>-</t>
    <phoneticPr fontId="5"/>
  </si>
  <si>
    <t>-</t>
    <phoneticPr fontId="5"/>
  </si>
  <si>
    <t>-</t>
    <phoneticPr fontId="5"/>
  </si>
  <si>
    <t>③高齢者支援金等負担金助成事業（短時間労働者の適用拡大の影響により財政が逼迫する健康保険組合に対する財政支援事業）</t>
    <rPh sb="1" eb="4">
      <t>コウレイシャ</t>
    </rPh>
    <rPh sb="4" eb="7">
      <t>シエンキン</t>
    </rPh>
    <rPh sb="7" eb="8">
      <t>トウ</t>
    </rPh>
    <rPh sb="8" eb="11">
      <t>フタンキン</t>
    </rPh>
    <rPh sb="11" eb="13">
      <t>ジョセイ</t>
    </rPh>
    <rPh sb="13" eb="15">
      <t>ジギョウ</t>
    </rPh>
    <rPh sb="16" eb="19">
      <t>タンジカン</t>
    </rPh>
    <rPh sb="19" eb="22">
      <t>ロウドウシャ</t>
    </rPh>
    <rPh sb="23" eb="25">
      <t>テキヨウ</t>
    </rPh>
    <rPh sb="25" eb="27">
      <t>カクダイ</t>
    </rPh>
    <rPh sb="28" eb="30">
      <t>エイキョウ</t>
    </rPh>
    <rPh sb="33" eb="35">
      <t>ザイセイ</t>
    </rPh>
    <rPh sb="36" eb="38">
      <t>ヒッパク</t>
    </rPh>
    <rPh sb="40" eb="42">
      <t>ケンコウ</t>
    </rPh>
    <rPh sb="42" eb="44">
      <t>ホケン</t>
    </rPh>
    <rPh sb="44" eb="46">
      <t>クミアイ</t>
    </rPh>
    <rPh sb="47" eb="48">
      <t>タイ</t>
    </rPh>
    <rPh sb="50" eb="52">
      <t>ザイセイ</t>
    </rPh>
    <rPh sb="52" eb="54">
      <t>シエン</t>
    </rPh>
    <rPh sb="54" eb="56">
      <t>ジギョウ</t>
    </rPh>
    <phoneticPr fontId="5"/>
  </si>
  <si>
    <t>③高齢者支援金等負担金助成事業（短時間労働者の適用拡大の影響により財政が逼迫する健康保険組合に対する財政支援事業）
X：「健康保険組合等への助成金額（百万円）」／Y：「助成団体数」</t>
    <rPh sb="1" eb="4">
      <t>コウレイシャ</t>
    </rPh>
    <rPh sb="4" eb="7">
      <t>シエンキン</t>
    </rPh>
    <rPh sb="7" eb="8">
      <t>トウ</t>
    </rPh>
    <rPh sb="8" eb="11">
      <t>フタンキン</t>
    </rPh>
    <rPh sb="11" eb="13">
      <t>ジョセイ</t>
    </rPh>
    <rPh sb="13" eb="15">
      <t>ジギョウ</t>
    </rPh>
    <rPh sb="16" eb="19">
      <t>タンジカン</t>
    </rPh>
    <rPh sb="19" eb="22">
      <t>ロウドウシャ</t>
    </rPh>
    <rPh sb="23" eb="25">
      <t>テキヨウ</t>
    </rPh>
    <rPh sb="25" eb="27">
      <t>カクダイ</t>
    </rPh>
    <rPh sb="28" eb="30">
      <t>エイキョウ</t>
    </rPh>
    <rPh sb="33" eb="35">
      <t>ザイセイ</t>
    </rPh>
    <rPh sb="36" eb="38">
      <t>ヒッパク</t>
    </rPh>
    <rPh sb="40" eb="42">
      <t>ケンコウ</t>
    </rPh>
    <rPh sb="42" eb="44">
      <t>ホケン</t>
    </rPh>
    <rPh sb="44" eb="46">
      <t>クミアイ</t>
    </rPh>
    <rPh sb="47" eb="48">
      <t>タイ</t>
    </rPh>
    <rPh sb="50" eb="52">
      <t>ザイセイ</t>
    </rPh>
    <rPh sb="52" eb="54">
      <t>シエン</t>
    </rPh>
    <rPh sb="54" eb="56">
      <t>ジギョウ</t>
    </rPh>
    <phoneticPr fontId="5"/>
  </si>
  <si>
    <t>　後期高齢者支援金により高齢者医療を支える被用者保険者の支援金負担を軽減することは、高齢者医療制度の安定的な運営に資するものである。
　なお、平成22年、平成25年、平成27年の医療保険制度改革法案の附帯決議において、当事業の継続等が求められている。</t>
    <rPh sb="1" eb="3">
      <t>コウキ</t>
    </rPh>
    <rPh sb="3" eb="6">
      <t>コウレイシャ</t>
    </rPh>
    <rPh sb="6" eb="9">
      <t>シエンキン</t>
    </rPh>
    <rPh sb="12" eb="15">
      <t>コウレイシャ</t>
    </rPh>
    <rPh sb="15" eb="17">
      <t>イリョウ</t>
    </rPh>
    <rPh sb="18" eb="19">
      <t>ササ</t>
    </rPh>
    <rPh sb="21" eb="24">
      <t>ヒヨウシャ</t>
    </rPh>
    <rPh sb="24" eb="27">
      <t>ホケンシャ</t>
    </rPh>
    <rPh sb="28" eb="31">
      <t>シエンキン</t>
    </rPh>
    <rPh sb="31" eb="33">
      <t>フタン</t>
    </rPh>
    <rPh sb="34" eb="36">
      <t>ケイゲン</t>
    </rPh>
    <rPh sb="42" eb="45">
      <t>コウレイシャ</t>
    </rPh>
    <rPh sb="45" eb="47">
      <t>イリョウ</t>
    </rPh>
    <rPh sb="47" eb="49">
      <t>セイド</t>
    </rPh>
    <rPh sb="50" eb="53">
      <t>アンテイテキ</t>
    </rPh>
    <rPh sb="54" eb="56">
      <t>ウンエイ</t>
    </rPh>
    <rPh sb="57" eb="58">
      <t>シ</t>
    </rPh>
    <rPh sb="71" eb="73">
      <t>ヘイセイ</t>
    </rPh>
    <rPh sb="75" eb="76">
      <t>ネン</t>
    </rPh>
    <rPh sb="77" eb="79">
      <t>ヘイセイ</t>
    </rPh>
    <rPh sb="81" eb="82">
      <t>ネン</t>
    </rPh>
    <rPh sb="83" eb="85">
      <t>ヘイセイ</t>
    </rPh>
    <rPh sb="87" eb="88">
      <t>ネン</t>
    </rPh>
    <rPh sb="89" eb="91">
      <t>イリョウ</t>
    </rPh>
    <rPh sb="91" eb="93">
      <t>ホケン</t>
    </rPh>
    <rPh sb="93" eb="95">
      <t>セイド</t>
    </rPh>
    <rPh sb="95" eb="97">
      <t>カイカク</t>
    </rPh>
    <rPh sb="97" eb="99">
      <t>ホウアン</t>
    </rPh>
    <rPh sb="100" eb="102">
      <t>フタイ</t>
    </rPh>
    <rPh sb="102" eb="104">
      <t>ケツギ</t>
    </rPh>
    <rPh sb="109" eb="112">
      <t>トウジギョウ</t>
    </rPh>
    <rPh sb="113" eb="115">
      <t>ケイゾク</t>
    </rPh>
    <rPh sb="115" eb="116">
      <t>トウ</t>
    </rPh>
    <rPh sb="117" eb="118">
      <t>モト</t>
    </rPh>
    <phoneticPr fontId="5"/>
  </si>
  <si>
    <t>　高齢者医療制度は、現役世代である健康保険組合等による拠出金負担によって支えられており、主に加入者数に応じて拠出金が算定される仕組みである。
　平成22年度より事務経費の削減のために、交付事務を委託から国の直接事務に移管したことに加え、補助対象を運営に困難をきたしている保険者に限定している。また、予算執行についても申請手続きの早期勧奨を実施し、早期執行を行っている。　
　当事業は、拠出金負担が重い健康保険組合等や短時間労働者の適用拡大により財政が逼迫する恐れのある健康保険組合に対して一定の負担軽減を行うことにより、保険料の上昇抑制、ひいては健康保険組合自体の解散が防止される重要性の高い事業であるため、医療保険制度改革法の附帯決議においても、当事業の継続が求められている。
　被用者保険運営円滑化推進事業のうち、共同助成事業については、高齢期における健康の保持を図るため、法令の規定により、健康保険組合等の保険者は、加入者に対して特定保健指導等の実施を行うものとされているが、財政状況等の理由により特定保健指導等の実施が困難な健康保険組合に限定し、健康保険組合連合会が実施する支援事業に係る費用の一部のみを助成しており、効率的かつ適切に執行されている。
　また、データヘルス推進事業については、中・小規模の保険者にも等しく効率的かつ効果的な事業が導入できるよう初期費用の補助や先進的なデータヘルス事業のパッケージ化、また、データヘルス事業の導入・運営のための人材育成や環境整備等を行うため、健康保険組合や協会けんぽに補助することは、データヘルスの更なる推進に向けて、効率的かつ適切に執行されている。
　レセプト等データ収集システム機器更改事業については、平成21年度に構築したレセプト情報等を匿名化・暗号化するための収集提供システムを機器更改することにより、医療費適正化計画の作成等のための調査及び分析等が効率的に行えるための体制を整備し、もって高齢者医療制度の円滑な運営に資することを目的とした事業であり、効率的かつ適切に執行されている。</t>
    <rPh sb="1" eb="4">
      <t>コウレイシャ</t>
    </rPh>
    <rPh sb="4" eb="6">
      <t>イリョウ</t>
    </rPh>
    <rPh sb="6" eb="8">
      <t>セイド</t>
    </rPh>
    <rPh sb="10" eb="12">
      <t>ゲンエキ</t>
    </rPh>
    <rPh sb="12" eb="14">
      <t>セダイ</t>
    </rPh>
    <rPh sb="17" eb="19">
      <t>ケンコウ</t>
    </rPh>
    <rPh sb="19" eb="21">
      <t>ホケン</t>
    </rPh>
    <rPh sb="21" eb="23">
      <t>クミアイ</t>
    </rPh>
    <rPh sb="23" eb="24">
      <t>トウ</t>
    </rPh>
    <rPh sb="27" eb="30">
      <t>キョシュツキン</t>
    </rPh>
    <rPh sb="30" eb="32">
      <t>フタン</t>
    </rPh>
    <rPh sb="36" eb="37">
      <t>ササ</t>
    </rPh>
    <rPh sb="44" eb="45">
      <t>オモ</t>
    </rPh>
    <rPh sb="46" eb="49">
      <t>カニュウシャ</t>
    </rPh>
    <rPh sb="49" eb="50">
      <t>スウ</t>
    </rPh>
    <rPh sb="51" eb="52">
      <t>オウ</t>
    </rPh>
    <rPh sb="54" eb="57">
      <t>キョシュツキン</t>
    </rPh>
    <rPh sb="58" eb="60">
      <t>サンテイ</t>
    </rPh>
    <rPh sb="63" eb="65">
      <t>シク</t>
    </rPh>
    <rPh sb="72" eb="74">
      <t>ヘイセイ</t>
    </rPh>
    <rPh sb="76" eb="78">
      <t>ネンド</t>
    </rPh>
    <rPh sb="80" eb="82">
      <t>ジム</t>
    </rPh>
    <rPh sb="82" eb="84">
      <t>ケイヒ</t>
    </rPh>
    <rPh sb="85" eb="87">
      <t>サクゲン</t>
    </rPh>
    <rPh sb="92" eb="94">
      <t>コウフ</t>
    </rPh>
    <rPh sb="94" eb="96">
      <t>ジム</t>
    </rPh>
    <rPh sb="97" eb="99">
      <t>イタク</t>
    </rPh>
    <rPh sb="101" eb="102">
      <t>クニ</t>
    </rPh>
    <rPh sb="103" eb="105">
      <t>チョクセツ</t>
    </rPh>
    <rPh sb="105" eb="107">
      <t>ジム</t>
    </rPh>
    <rPh sb="108" eb="110">
      <t>イカン</t>
    </rPh>
    <rPh sb="115" eb="116">
      <t>クワ</t>
    </rPh>
    <rPh sb="118" eb="120">
      <t>ホジョ</t>
    </rPh>
    <rPh sb="120" eb="122">
      <t>タイショウ</t>
    </rPh>
    <rPh sb="123" eb="125">
      <t>ウンエイ</t>
    </rPh>
    <rPh sb="126" eb="128">
      <t>コンナン</t>
    </rPh>
    <rPh sb="135" eb="138">
      <t>ホケンシャ</t>
    </rPh>
    <rPh sb="139" eb="141">
      <t>ゲンテイ</t>
    </rPh>
    <rPh sb="149" eb="151">
      <t>ヨサン</t>
    </rPh>
    <rPh sb="151" eb="153">
      <t>シッコウ</t>
    </rPh>
    <rPh sb="158" eb="160">
      <t>シンセイ</t>
    </rPh>
    <rPh sb="160" eb="162">
      <t>テツヅ</t>
    </rPh>
    <rPh sb="164" eb="166">
      <t>ソウキ</t>
    </rPh>
    <rPh sb="166" eb="168">
      <t>カンショウ</t>
    </rPh>
    <rPh sb="169" eb="171">
      <t>ジッシ</t>
    </rPh>
    <rPh sb="173" eb="175">
      <t>ソウキ</t>
    </rPh>
    <rPh sb="175" eb="177">
      <t>シッコウ</t>
    </rPh>
    <rPh sb="178" eb="179">
      <t>オコナ</t>
    </rPh>
    <rPh sb="187" eb="190">
      <t>トウジギョウ</t>
    </rPh>
    <rPh sb="192" eb="195">
      <t>キョシュツキン</t>
    </rPh>
    <rPh sb="195" eb="197">
      <t>フタン</t>
    </rPh>
    <rPh sb="198" eb="199">
      <t>オモ</t>
    </rPh>
    <rPh sb="200" eb="202">
      <t>ケンコウ</t>
    </rPh>
    <rPh sb="202" eb="204">
      <t>ホケン</t>
    </rPh>
    <rPh sb="204" eb="206">
      <t>クミアイ</t>
    </rPh>
    <rPh sb="206" eb="207">
      <t>トウ</t>
    </rPh>
    <rPh sb="208" eb="211">
      <t>タンジカン</t>
    </rPh>
    <rPh sb="211" eb="214">
      <t>ロウドウシャ</t>
    </rPh>
    <rPh sb="215" eb="217">
      <t>テキヨウ</t>
    </rPh>
    <rPh sb="217" eb="219">
      <t>カクダイ</t>
    </rPh>
    <rPh sb="222" eb="224">
      <t>ザイセイ</t>
    </rPh>
    <rPh sb="225" eb="227">
      <t>ヒッパク</t>
    </rPh>
    <rPh sb="229" eb="230">
      <t>オソ</t>
    </rPh>
    <rPh sb="234" eb="236">
      <t>ケンコウ</t>
    </rPh>
    <rPh sb="236" eb="238">
      <t>ホケン</t>
    </rPh>
    <rPh sb="238" eb="240">
      <t>クミアイ</t>
    </rPh>
    <rPh sb="241" eb="242">
      <t>タイ</t>
    </rPh>
    <rPh sb="244" eb="246">
      <t>イッテイ</t>
    </rPh>
    <rPh sb="247" eb="249">
      <t>フタン</t>
    </rPh>
    <rPh sb="249" eb="251">
      <t>ケイゲン</t>
    </rPh>
    <rPh sb="252" eb="253">
      <t>オコナ</t>
    </rPh>
    <rPh sb="260" eb="263">
      <t>ホケンリョウ</t>
    </rPh>
    <rPh sb="264" eb="266">
      <t>ジョウショウ</t>
    </rPh>
    <rPh sb="266" eb="268">
      <t>ヨクセイ</t>
    </rPh>
    <rPh sb="273" eb="275">
      <t>ケンコウ</t>
    </rPh>
    <rPh sb="275" eb="277">
      <t>ホケン</t>
    </rPh>
    <rPh sb="277" eb="279">
      <t>クミアイ</t>
    </rPh>
    <rPh sb="279" eb="281">
      <t>ジタイ</t>
    </rPh>
    <rPh sb="282" eb="284">
      <t>カイサン</t>
    </rPh>
    <rPh sb="285" eb="287">
      <t>ボウシ</t>
    </rPh>
    <rPh sb="290" eb="293">
      <t>ジュウヨウセイ</t>
    </rPh>
    <rPh sb="294" eb="295">
      <t>タカ</t>
    </rPh>
    <rPh sb="296" eb="298">
      <t>ジギョウ</t>
    </rPh>
    <rPh sb="304" eb="306">
      <t>イリョウ</t>
    </rPh>
    <rPh sb="306" eb="308">
      <t>ホケン</t>
    </rPh>
    <rPh sb="308" eb="310">
      <t>セイド</t>
    </rPh>
    <rPh sb="310" eb="312">
      <t>カイカク</t>
    </rPh>
    <rPh sb="312" eb="313">
      <t>ホウ</t>
    </rPh>
    <rPh sb="314" eb="316">
      <t>フタイ</t>
    </rPh>
    <rPh sb="316" eb="318">
      <t>ケツギ</t>
    </rPh>
    <rPh sb="324" eb="327">
      <t>トウジギョウ</t>
    </rPh>
    <rPh sb="328" eb="330">
      <t>ケイゾク</t>
    </rPh>
    <rPh sb="331" eb="332">
      <t>モト</t>
    </rPh>
    <rPh sb="341" eb="344">
      <t>ヒヨウシャ</t>
    </rPh>
    <rPh sb="344" eb="346">
      <t>ホケン</t>
    </rPh>
    <rPh sb="346" eb="348">
      <t>ウンエイ</t>
    </rPh>
    <rPh sb="348" eb="350">
      <t>エンカツ</t>
    </rPh>
    <rPh sb="350" eb="351">
      <t>カ</t>
    </rPh>
    <rPh sb="351" eb="353">
      <t>スイシン</t>
    </rPh>
    <rPh sb="353" eb="355">
      <t>ジギョウ</t>
    </rPh>
    <rPh sb="359" eb="361">
      <t>キョウドウ</t>
    </rPh>
    <rPh sb="361" eb="363">
      <t>ジョセイ</t>
    </rPh>
    <rPh sb="363" eb="365">
      <t>ジギョウ</t>
    </rPh>
    <rPh sb="371" eb="374">
      <t>コウレイキ</t>
    </rPh>
    <rPh sb="378" eb="380">
      <t>ケンコウ</t>
    </rPh>
    <rPh sb="381" eb="383">
      <t>ホジ</t>
    </rPh>
    <rPh sb="384" eb="385">
      <t>ハカ</t>
    </rPh>
    <rPh sb="389" eb="391">
      <t>ホウレイ</t>
    </rPh>
    <rPh sb="392" eb="394">
      <t>キテイ</t>
    </rPh>
    <rPh sb="398" eb="400">
      <t>ケンコウ</t>
    </rPh>
    <rPh sb="400" eb="402">
      <t>ホケン</t>
    </rPh>
    <rPh sb="402" eb="404">
      <t>クミアイ</t>
    </rPh>
    <rPh sb="404" eb="405">
      <t>トウ</t>
    </rPh>
    <rPh sb="406" eb="409">
      <t>ホケンシャ</t>
    </rPh>
    <rPh sb="411" eb="414">
      <t>カニュウシャ</t>
    </rPh>
    <rPh sb="415" eb="416">
      <t>タイ</t>
    </rPh>
    <rPh sb="418" eb="420">
      <t>トクテイ</t>
    </rPh>
    <rPh sb="420" eb="422">
      <t>ホケン</t>
    </rPh>
    <rPh sb="422" eb="424">
      <t>シドウ</t>
    </rPh>
    <rPh sb="424" eb="425">
      <t>トウ</t>
    </rPh>
    <rPh sb="426" eb="428">
      <t>ジッシ</t>
    </rPh>
    <rPh sb="429" eb="430">
      <t>オコナ</t>
    </rPh>
    <rPh sb="441" eb="443">
      <t>ザイセイ</t>
    </rPh>
    <rPh sb="443" eb="445">
      <t>ジョウキョウ</t>
    </rPh>
    <rPh sb="445" eb="446">
      <t>トウ</t>
    </rPh>
    <rPh sb="447" eb="449">
      <t>リユウ</t>
    </rPh>
    <rPh sb="452" eb="454">
      <t>トクテイ</t>
    </rPh>
    <rPh sb="454" eb="456">
      <t>ホケン</t>
    </rPh>
    <rPh sb="456" eb="458">
      <t>シドウ</t>
    </rPh>
    <rPh sb="458" eb="459">
      <t>トウ</t>
    </rPh>
    <rPh sb="460" eb="462">
      <t>ジッシ</t>
    </rPh>
    <rPh sb="463" eb="465">
      <t>コンナン</t>
    </rPh>
    <rPh sb="466" eb="468">
      <t>ケンコウ</t>
    </rPh>
    <rPh sb="468" eb="470">
      <t>ホケン</t>
    </rPh>
    <rPh sb="470" eb="472">
      <t>クミアイ</t>
    </rPh>
    <rPh sb="473" eb="475">
      <t>ゲンテイ</t>
    </rPh>
    <rPh sb="477" eb="479">
      <t>ケンコウ</t>
    </rPh>
    <rPh sb="479" eb="481">
      <t>ホケン</t>
    </rPh>
    <rPh sb="481" eb="483">
      <t>クミアイ</t>
    </rPh>
    <rPh sb="483" eb="485">
      <t>レンゴウ</t>
    </rPh>
    <rPh sb="485" eb="486">
      <t>カイ</t>
    </rPh>
    <rPh sb="487" eb="489">
      <t>ジッシ</t>
    </rPh>
    <rPh sb="491" eb="493">
      <t>シエン</t>
    </rPh>
    <rPh sb="493" eb="495">
      <t>ジギョウ</t>
    </rPh>
    <rPh sb="496" eb="497">
      <t>カカ</t>
    </rPh>
    <rPh sb="498" eb="500">
      <t>ヒヨウ</t>
    </rPh>
    <rPh sb="501" eb="503">
      <t>イチブ</t>
    </rPh>
    <rPh sb="506" eb="508">
      <t>ジョセイ</t>
    </rPh>
    <rPh sb="513" eb="516">
      <t>コウリツテキ</t>
    </rPh>
    <rPh sb="518" eb="520">
      <t>テキセツ</t>
    </rPh>
    <rPh sb="521" eb="523">
      <t>シッコウ</t>
    </rPh>
    <rPh sb="540" eb="542">
      <t>スイシン</t>
    </rPh>
    <rPh sb="542" eb="544">
      <t>ジギョウ</t>
    </rPh>
    <rPh sb="550" eb="551">
      <t>チュウ</t>
    </rPh>
    <rPh sb="552" eb="555">
      <t>ショウキボ</t>
    </rPh>
    <rPh sb="556" eb="559">
      <t>ホケンシャ</t>
    </rPh>
    <rPh sb="561" eb="562">
      <t>ヒト</t>
    </rPh>
    <rPh sb="564" eb="567">
      <t>コウリツテキ</t>
    </rPh>
    <rPh sb="569" eb="572">
      <t>コウカテキ</t>
    </rPh>
    <rPh sb="573" eb="575">
      <t>ジギョウ</t>
    </rPh>
    <rPh sb="576" eb="578">
      <t>ドウニュウ</t>
    </rPh>
    <rPh sb="583" eb="585">
      <t>ショキ</t>
    </rPh>
    <rPh sb="585" eb="587">
      <t>ヒヨウ</t>
    </rPh>
    <rPh sb="588" eb="590">
      <t>ホジョ</t>
    </rPh>
    <rPh sb="591" eb="594">
      <t>センシンテキ</t>
    </rPh>
    <rPh sb="601" eb="603">
      <t>ジギョウ</t>
    </rPh>
    <rPh sb="609" eb="610">
      <t>カ</t>
    </rPh>
    <rPh sb="620" eb="622">
      <t>ジギョウ</t>
    </rPh>
    <rPh sb="623" eb="625">
      <t>ドウニュウ</t>
    </rPh>
    <rPh sb="626" eb="628">
      <t>ウンエイ</t>
    </rPh>
    <rPh sb="632" eb="634">
      <t>ジンザイ</t>
    </rPh>
    <rPh sb="634" eb="636">
      <t>イクセイ</t>
    </rPh>
    <rPh sb="637" eb="639">
      <t>カンキョウ</t>
    </rPh>
    <rPh sb="639" eb="641">
      <t>セイビ</t>
    </rPh>
    <rPh sb="641" eb="642">
      <t>トウ</t>
    </rPh>
    <rPh sb="643" eb="644">
      <t>オコナ</t>
    </rPh>
    <rPh sb="648" eb="650">
      <t>ケンコウ</t>
    </rPh>
    <rPh sb="650" eb="652">
      <t>ホケン</t>
    </rPh>
    <rPh sb="652" eb="654">
      <t>クミアイ</t>
    </rPh>
    <rPh sb="655" eb="657">
      <t>キョウカイ</t>
    </rPh>
    <rPh sb="661" eb="663">
      <t>ホジョ</t>
    </rPh>
    <rPh sb="676" eb="677">
      <t>サラ</t>
    </rPh>
    <rPh sb="679" eb="681">
      <t>スイシン</t>
    </rPh>
    <rPh sb="682" eb="683">
      <t>ム</t>
    </rPh>
    <rPh sb="686" eb="689">
      <t>コウリツテキ</t>
    </rPh>
    <rPh sb="691" eb="693">
      <t>テキセツ</t>
    </rPh>
    <rPh sb="694" eb="696">
      <t>シッコウ</t>
    </rPh>
    <rPh sb="708" eb="709">
      <t>トウ</t>
    </rPh>
    <rPh sb="712" eb="714">
      <t>シュウシュウ</t>
    </rPh>
    <rPh sb="718" eb="720">
      <t>キキ</t>
    </rPh>
    <rPh sb="720" eb="722">
      <t>コウカイ</t>
    </rPh>
    <rPh sb="722" eb="724">
      <t>ジギョウ</t>
    </rPh>
    <rPh sb="730" eb="732">
      <t>ヘイセイ</t>
    </rPh>
    <rPh sb="734" eb="736">
      <t>ネンド</t>
    </rPh>
    <rPh sb="737" eb="739">
      <t>コウチク</t>
    </rPh>
    <rPh sb="745" eb="747">
      <t>ジョウホウ</t>
    </rPh>
    <rPh sb="747" eb="748">
      <t>トウ</t>
    </rPh>
    <rPh sb="749" eb="751">
      <t>トクメイ</t>
    </rPh>
    <rPh sb="751" eb="752">
      <t>カ</t>
    </rPh>
    <rPh sb="753" eb="756">
      <t>アンゴウカ</t>
    </rPh>
    <rPh sb="761" eb="763">
      <t>シュウシュウ</t>
    </rPh>
    <rPh sb="763" eb="765">
      <t>テイキョウ</t>
    </rPh>
    <rPh sb="770" eb="772">
      <t>キキ</t>
    </rPh>
    <rPh sb="772" eb="774">
      <t>コウカイ</t>
    </rPh>
    <rPh sb="782" eb="785">
      <t>イリョウヒ</t>
    </rPh>
    <rPh sb="785" eb="788">
      <t>テキセイカ</t>
    </rPh>
    <rPh sb="788" eb="790">
      <t>ケイカク</t>
    </rPh>
    <rPh sb="791" eb="793">
      <t>サクセイ</t>
    </rPh>
    <rPh sb="793" eb="794">
      <t>トウ</t>
    </rPh>
    <rPh sb="798" eb="800">
      <t>チョウサ</t>
    </rPh>
    <rPh sb="800" eb="801">
      <t>オヨ</t>
    </rPh>
    <rPh sb="802" eb="804">
      <t>ブンセキ</t>
    </rPh>
    <rPh sb="804" eb="805">
      <t>トウ</t>
    </rPh>
    <rPh sb="806" eb="809">
      <t>コウリツテキ</t>
    </rPh>
    <rPh sb="810" eb="811">
      <t>オコナ</t>
    </rPh>
    <rPh sb="816" eb="818">
      <t>タイセイ</t>
    </rPh>
    <rPh sb="819" eb="821">
      <t>セイビ</t>
    </rPh>
    <rPh sb="826" eb="829">
      <t>コウレイシャ</t>
    </rPh>
    <rPh sb="829" eb="831">
      <t>イリョウ</t>
    </rPh>
    <rPh sb="831" eb="833">
      <t>セイド</t>
    </rPh>
    <rPh sb="834" eb="836">
      <t>エンカツ</t>
    </rPh>
    <rPh sb="837" eb="839">
      <t>ウンエイ</t>
    </rPh>
    <rPh sb="840" eb="841">
      <t>シ</t>
    </rPh>
    <rPh sb="846" eb="848">
      <t>モクテキ</t>
    </rPh>
    <rPh sb="851" eb="853">
      <t>ジギョウ</t>
    </rPh>
    <rPh sb="857" eb="860">
      <t>コウリツテキ</t>
    </rPh>
    <rPh sb="862" eb="864">
      <t>テキセツ</t>
    </rPh>
    <rPh sb="865" eb="867">
      <t>シッコウ</t>
    </rPh>
    <phoneticPr fontId="5"/>
  </si>
  <si>
    <t>保健師等による特定保健指導等推進に資する保健福祉事業に伴う人件費</t>
    <rPh sb="0" eb="3">
      <t>ホケンシ</t>
    </rPh>
    <rPh sb="3" eb="4">
      <t>トウ</t>
    </rPh>
    <rPh sb="7" eb="9">
      <t>トクテイ</t>
    </rPh>
    <rPh sb="9" eb="11">
      <t>ホケン</t>
    </rPh>
    <rPh sb="11" eb="14">
      <t>シドウナド</t>
    </rPh>
    <rPh sb="14" eb="16">
      <t>スイシン</t>
    </rPh>
    <rPh sb="17" eb="18">
      <t>シ</t>
    </rPh>
    <rPh sb="20" eb="22">
      <t>ホケン</t>
    </rPh>
    <rPh sb="22" eb="24">
      <t>フクシ</t>
    </rPh>
    <rPh sb="24" eb="26">
      <t>ジギョウ</t>
    </rPh>
    <rPh sb="27" eb="28">
      <t>トモナ</t>
    </rPh>
    <rPh sb="29" eb="32">
      <t>ジンケンヒ</t>
    </rPh>
    <phoneticPr fontId="5"/>
  </si>
  <si>
    <t>保健師の訪問指導に伴う人件費</t>
    <rPh sb="0" eb="3">
      <t>ホケンシ</t>
    </rPh>
    <rPh sb="4" eb="6">
      <t>ホウモン</t>
    </rPh>
    <rPh sb="6" eb="8">
      <t>シドウ</t>
    </rPh>
    <rPh sb="9" eb="10">
      <t>トモナ</t>
    </rPh>
    <rPh sb="11" eb="14">
      <t>ジンケンヒ</t>
    </rPh>
    <phoneticPr fontId="5"/>
  </si>
  <si>
    <t>事務費</t>
    <rPh sb="0" eb="3">
      <t>ジムヒ</t>
    </rPh>
    <phoneticPr fontId="5"/>
  </si>
  <si>
    <t>人件費</t>
    <rPh sb="0" eb="3">
      <t>ジンケンヒ</t>
    </rPh>
    <phoneticPr fontId="5"/>
  </si>
  <si>
    <t>レセプト・検診情報等を活用したデータヘルス推進事業に伴う事務費</t>
    <rPh sb="5" eb="7">
      <t>ケンシン</t>
    </rPh>
    <rPh sb="7" eb="9">
      <t>ジョウホウ</t>
    </rPh>
    <rPh sb="9" eb="10">
      <t>トウ</t>
    </rPh>
    <rPh sb="11" eb="13">
      <t>カツヨウ</t>
    </rPh>
    <rPh sb="21" eb="23">
      <t>スイシン</t>
    </rPh>
    <rPh sb="23" eb="25">
      <t>ジギョウ</t>
    </rPh>
    <rPh sb="26" eb="27">
      <t>トモナ</t>
    </rPh>
    <rPh sb="28" eb="31">
      <t>ジムヒ</t>
    </rPh>
    <phoneticPr fontId="5"/>
  </si>
  <si>
    <t>セミナー開催、スタッフ派遣に伴う人件費</t>
    <rPh sb="4" eb="6">
      <t>カイサイ</t>
    </rPh>
    <rPh sb="11" eb="13">
      <t>ハケン</t>
    </rPh>
    <rPh sb="14" eb="15">
      <t>トモナ</t>
    </rPh>
    <rPh sb="16" eb="19">
      <t>ジンケンヒ</t>
    </rPh>
    <phoneticPr fontId="5"/>
  </si>
  <si>
    <t>データヘルス普及啓発指導事業における事務費</t>
    <rPh sb="6" eb="8">
      <t>フキュウ</t>
    </rPh>
    <rPh sb="8" eb="10">
      <t>ケイハツ</t>
    </rPh>
    <rPh sb="10" eb="12">
      <t>シドウ</t>
    </rPh>
    <rPh sb="12" eb="14">
      <t>ジギョウ</t>
    </rPh>
    <rPh sb="18" eb="21">
      <t>ジムヒ</t>
    </rPh>
    <phoneticPr fontId="5"/>
  </si>
  <si>
    <t>データヘルス説明会、ポータルサイト研修会に伴う人件費</t>
    <rPh sb="6" eb="9">
      <t>セツメイカイ</t>
    </rPh>
    <rPh sb="17" eb="20">
      <t>ケンシュウカイ</t>
    </rPh>
    <rPh sb="21" eb="22">
      <t>トモナ</t>
    </rPh>
    <rPh sb="23" eb="26">
      <t>ジンケンヒ</t>
    </rPh>
    <phoneticPr fontId="5"/>
  </si>
  <si>
    <t>事業費</t>
    <rPh sb="0" eb="3">
      <t>ジギョウヒ</t>
    </rPh>
    <phoneticPr fontId="5"/>
  </si>
  <si>
    <t>④特定保健指導の実施率</t>
    <rPh sb="1" eb="3">
      <t>トクテイ</t>
    </rPh>
    <rPh sb="3" eb="5">
      <t>ホケン</t>
    </rPh>
    <rPh sb="5" eb="7">
      <t>シドウ</t>
    </rPh>
    <rPh sb="8" eb="11">
      <t>ジッシリツ</t>
    </rPh>
    <phoneticPr fontId="5"/>
  </si>
  <si>
    <t>％</t>
    <phoneticPr fontId="5"/>
  </si>
  <si>
    <t>平成27年度特定健康診査・特定保健指導の実施状況（平成29年７月公表）</t>
    <rPh sb="0" eb="2">
      <t>ヘイセイ</t>
    </rPh>
    <rPh sb="4" eb="6">
      <t>ネンド</t>
    </rPh>
    <rPh sb="6" eb="8">
      <t>トクテイ</t>
    </rPh>
    <rPh sb="8" eb="10">
      <t>ケンコウ</t>
    </rPh>
    <rPh sb="10" eb="12">
      <t>シンサ</t>
    </rPh>
    <rPh sb="13" eb="15">
      <t>トクテイ</t>
    </rPh>
    <rPh sb="15" eb="17">
      <t>ホケン</t>
    </rPh>
    <rPh sb="17" eb="19">
      <t>シドウ</t>
    </rPh>
    <rPh sb="20" eb="22">
      <t>ジッシ</t>
    </rPh>
    <rPh sb="22" eb="24">
      <t>ジョウキョウ</t>
    </rPh>
    <rPh sb="25" eb="27">
      <t>ヘイセイ</t>
    </rPh>
    <rPh sb="29" eb="30">
      <t>ネン</t>
    </rPh>
    <rPh sb="31" eb="32">
      <t>ガツ</t>
    </rPh>
    <rPh sb="32" eb="34">
      <t>コウヒョウ</t>
    </rPh>
    <phoneticPr fontId="5"/>
  </si>
  <si>
    <t>-</t>
    <phoneticPr fontId="5"/>
  </si>
  <si>
    <t>-</t>
    <phoneticPr fontId="5"/>
  </si>
  <si>
    <t>G.全国健康保険協会</t>
    <rPh sb="2" eb="4">
      <t>ゼンコク</t>
    </rPh>
    <rPh sb="4" eb="6">
      <t>ケンコウ</t>
    </rPh>
    <rPh sb="6" eb="8">
      <t>ホケン</t>
    </rPh>
    <rPh sb="8" eb="10">
      <t>キョウカイ</t>
    </rPh>
    <phoneticPr fontId="5"/>
  </si>
  <si>
    <t>B.B-a健保組合</t>
    <rPh sb="5" eb="7">
      <t>ケンポ</t>
    </rPh>
    <rPh sb="7" eb="9">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</si>
</sst>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50800</xdr:colOff>
      <xdr:row>742</xdr:row>
      <xdr:rowOff>42333</xdr:rowOff>
    </xdr:from>
    <xdr:to>
      <xdr:col>40</xdr:col>
      <xdr:colOff>137583</xdr:colOff>
      <xdr:row>749</xdr:row>
      <xdr:rowOff>201084</xdr:rowOff>
    </xdr:to>
    <xdr:sp macro="" textlink="">
      <xdr:nvSpPr>
        <xdr:cNvPr id="2" name="テキスト ボックス 1"/>
        <xdr:cNvSpPr txBox="1"/>
      </xdr:nvSpPr>
      <xdr:spPr>
        <a:xfrm>
          <a:off x="2651125" y="64498008"/>
          <a:ext cx="5487458" cy="26257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74,639</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6</xdr:col>
      <xdr:colOff>123975</xdr:colOff>
      <xdr:row>752</xdr:row>
      <xdr:rowOff>205618</xdr:rowOff>
    </xdr:from>
    <xdr:to>
      <xdr:col>16</xdr:col>
      <xdr:colOff>92225</xdr:colOff>
      <xdr:row>756</xdr:row>
      <xdr:rowOff>54428</xdr:rowOff>
    </xdr:to>
    <xdr:sp macro="" textlink="">
      <xdr:nvSpPr>
        <xdr:cNvPr id="3" name="テキスト ボックス 2"/>
        <xdr:cNvSpPr txBox="1"/>
      </xdr:nvSpPr>
      <xdr:spPr>
        <a:xfrm>
          <a:off x="1348618" y="65479082"/>
          <a:ext cx="2009321" cy="12639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A</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健康保険組合・共済組合</a:t>
          </a:r>
          <a:r>
            <a:rPr kumimoji="1" lang="ja-JP" altLang="en-US" sz="1400">
              <a:solidFill>
                <a:schemeClr val="tx1"/>
              </a:solidFill>
              <a:latin typeface="ＭＳ Ｐゴシック" panose="020B0600070205080204" pitchFamily="50" charset="-128"/>
              <a:ea typeface="ＭＳ Ｐゴシック" panose="020B0600070205080204" pitchFamily="50" charset="-128"/>
            </a:rPr>
            <a:t>（</a:t>
          </a:r>
          <a:r>
            <a:rPr kumimoji="1" lang="en-US" altLang="ja-JP" sz="1400" baseline="0">
              <a:solidFill>
                <a:schemeClr val="tx1"/>
              </a:solidFill>
              <a:latin typeface="ＭＳ Ｐゴシック" panose="020B0600070205080204" pitchFamily="50" charset="-128"/>
              <a:ea typeface="ＭＳ Ｐゴシック" panose="020B0600070205080204" pitchFamily="50" charset="-128"/>
            </a:rPr>
            <a:t>1,084</a:t>
          </a:r>
          <a:r>
            <a:rPr kumimoji="1" lang="ja-JP" altLang="en-US" sz="1400">
              <a:solidFill>
                <a:schemeClr val="tx1"/>
              </a:solidFill>
              <a:latin typeface="ＭＳ Ｐゴシック" panose="020B0600070205080204" pitchFamily="50" charset="-128"/>
              <a:ea typeface="ＭＳ Ｐゴシック" panose="020B0600070205080204" pitchFamily="50" charset="-128"/>
            </a:rPr>
            <a:t>組合）</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600" baseline="0">
              <a:solidFill>
                <a:schemeClr val="tx1"/>
              </a:solidFill>
              <a:latin typeface="ＭＳ Ｐゴシック" panose="020B0600070205080204" pitchFamily="50" charset="-128"/>
              <a:ea typeface="ＭＳ Ｐゴシック" panose="020B0600070205080204" pitchFamily="50" charset="-128"/>
            </a:rPr>
            <a:t>71,845</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6</xdr:col>
      <xdr:colOff>104321</xdr:colOff>
      <xdr:row>749</xdr:row>
      <xdr:rowOff>275165</xdr:rowOff>
    </xdr:from>
    <xdr:to>
      <xdr:col>18</xdr:col>
      <xdr:colOff>44798</xdr:colOff>
      <xdr:row>751</xdr:row>
      <xdr:rowOff>169333</xdr:rowOff>
    </xdr:to>
    <xdr:sp macro="" textlink="">
      <xdr:nvSpPr>
        <xdr:cNvPr id="4" name="テキスト ボックス 3"/>
        <xdr:cNvSpPr txBox="1"/>
      </xdr:nvSpPr>
      <xdr:spPr>
        <a:xfrm>
          <a:off x="1304471" y="67197815"/>
          <a:ext cx="2340777" cy="599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①保険者の高齢者医療支援金等の負担に対し行う助成事業</a:t>
          </a:r>
        </a:p>
      </xdr:txBody>
    </xdr:sp>
    <xdr:clientData/>
  </xdr:twoCellAnchor>
  <xdr:twoCellAnchor>
    <xdr:from>
      <xdr:col>36</xdr:col>
      <xdr:colOff>89647</xdr:colOff>
      <xdr:row>758</xdr:row>
      <xdr:rowOff>294218</xdr:rowOff>
    </xdr:from>
    <xdr:to>
      <xdr:col>47</xdr:col>
      <xdr:colOff>112059</xdr:colOff>
      <xdr:row>761</xdr:row>
      <xdr:rowOff>179917</xdr:rowOff>
    </xdr:to>
    <xdr:sp macro="" textlink="">
      <xdr:nvSpPr>
        <xdr:cNvPr id="5" name="テキスト ボックス 4"/>
        <xdr:cNvSpPr txBox="1"/>
      </xdr:nvSpPr>
      <xdr:spPr>
        <a:xfrm>
          <a:off x="7290547" y="71017343"/>
          <a:ext cx="2222687" cy="8953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ＭＳ Ｐゴシック" panose="020B0600070205080204" pitchFamily="50" charset="-128"/>
              <a:ea typeface="ＭＳ Ｐゴシック" panose="020B0600070205080204" pitchFamily="50" charset="-128"/>
            </a:rPr>
            <a:t>D</a:t>
          </a:r>
        </a:p>
        <a:p>
          <a:pPr algn="ctr"/>
          <a:r>
            <a:rPr kumimoji="1" lang="ja-JP" altLang="en-US" sz="1400">
              <a:latin typeface="ＭＳ Ｐゴシック" panose="020B0600070205080204" pitchFamily="50" charset="-128"/>
              <a:ea typeface="ＭＳ Ｐゴシック" panose="020B0600070205080204" pitchFamily="50" charset="-128"/>
            </a:rPr>
            <a:t>健康保険組合連合会</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9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316</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10584</xdr:colOff>
      <xdr:row>757</xdr:row>
      <xdr:rowOff>10583</xdr:rowOff>
    </xdr:from>
    <xdr:to>
      <xdr:col>44</xdr:col>
      <xdr:colOff>31750</xdr:colOff>
      <xdr:row>757</xdr:row>
      <xdr:rowOff>508000</xdr:rowOff>
    </xdr:to>
    <xdr:sp macro="" textlink="">
      <xdr:nvSpPr>
        <xdr:cNvPr id="6" name="テキスト ボックス 5"/>
        <xdr:cNvSpPr txBox="1"/>
      </xdr:nvSpPr>
      <xdr:spPr>
        <a:xfrm>
          <a:off x="6611409" y="70066958"/>
          <a:ext cx="2221441" cy="497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④被用者保険運営円滑化推進事業費</a:t>
          </a:r>
          <a:r>
            <a:rPr kumimoji="1" lang="en-US" altLang="ja-JP" sz="1100"/>
            <a:t>(</a:t>
          </a:r>
          <a:r>
            <a:rPr kumimoji="1" lang="ja-JP" altLang="en-US" sz="1100"/>
            <a:t>共同事業分）</a:t>
          </a:r>
          <a:endParaRPr kumimoji="1" lang="en-US" altLang="ja-JP" sz="1100"/>
        </a:p>
      </xdr:txBody>
    </xdr:sp>
    <xdr:clientData/>
  </xdr:twoCellAnchor>
  <xdr:twoCellAnchor>
    <xdr:from>
      <xdr:col>6</xdr:col>
      <xdr:colOff>51104</xdr:colOff>
      <xdr:row>756</xdr:row>
      <xdr:rowOff>246513</xdr:rowOff>
    </xdr:from>
    <xdr:to>
      <xdr:col>18</xdr:col>
      <xdr:colOff>4730</xdr:colOff>
      <xdr:row>756</xdr:row>
      <xdr:rowOff>622529</xdr:rowOff>
    </xdr:to>
    <xdr:grpSp>
      <xdr:nvGrpSpPr>
        <xdr:cNvPr id="7" name="グループ化 5"/>
        <xdr:cNvGrpSpPr>
          <a:grpSpLocks/>
        </xdr:cNvGrpSpPr>
      </xdr:nvGrpSpPr>
      <xdr:grpSpPr bwMode="auto">
        <a:xfrm>
          <a:off x="1251254" y="67026288"/>
          <a:ext cx="2353926" cy="376016"/>
          <a:chOff x="2260600" y="39061804"/>
          <a:chExt cx="2976977" cy="962811"/>
        </a:xfrm>
      </xdr:grpSpPr>
      <xdr:sp macro="" textlink="">
        <xdr:nvSpPr>
          <xdr:cNvPr id="8" name="テキスト ボックス 7"/>
          <xdr:cNvSpPr txBox="1"/>
        </xdr:nvSpPr>
        <xdr:spPr>
          <a:xfrm>
            <a:off x="2691601" y="39061804"/>
            <a:ext cx="2545976" cy="962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被用者保険の保険者</a:t>
            </a:r>
            <a:endParaRPr kumimoji="1" lang="en-US" altLang="ja-JP" sz="1100"/>
          </a:p>
          <a:p>
            <a:r>
              <a:rPr kumimoji="1" lang="ja-JP" altLang="en-US" sz="1100"/>
              <a:t>後期高齢者支援金等を負担</a:t>
            </a:r>
          </a:p>
        </xdr:txBody>
      </xdr:sp>
      <xdr:sp macro="" textlink="">
        <xdr:nvSpPr>
          <xdr:cNvPr id="9" name="大かっこ 8"/>
          <xdr:cNvSpPr/>
        </xdr:nvSpPr>
        <xdr:spPr>
          <a:xfrm>
            <a:off x="2260600" y="39183689"/>
            <a:ext cx="2641451" cy="6490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31</xdr:col>
      <xdr:colOff>149680</xdr:colOff>
      <xdr:row>749</xdr:row>
      <xdr:rowOff>299356</xdr:rowOff>
    </xdr:from>
    <xdr:to>
      <xdr:col>41</xdr:col>
      <xdr:colOff>202908</xdr:colOff>
      <xdr:row>758</xdr:row>
      <xdr:rowOff>294217</xdr:rowOff>
    </xdr:to>
    <xdr:cxnSp macro="">
      <xdr:nvCxnSpPr>
        <xdr:cNvPr id="10" name="カギ線コネクタ 9"/>
        <xdr:cNvCxnSpPr>
          <a:endCxn id="5" idx="0"/>
        </xdr:cNvCxnSpPr>
      </xdr:nvCxnSpPr>
      <xdr:spPr>
        <a:xfrm rot="16200000" flipH="1">
          <a:off x="5621720" y="65366744"/>
          <a:ext cx="3804861" cy="2094300"/>
        </a:xfrm>
        <a:prstGeom prst="bentConnector3">
          <a:avLst>
            <a:gd name="adj1" fmla="val 9148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54662</xdr:colOff>
      <xdr:row>761</xdr:row>
      <xdr:rowOff>275167</xdr:rowOff>
    </xdr:from>
    <xdr:to>
      <xdr:col>47</xdr:col>
      <xdr:colOff>117722</xdr:colOff>
      <xdr:row>763</xdr:row>
      <xdr:rowOff>137580</xdr:rowOff>
    </xdr:to>
    <xdr:grpSp>
      <xdr:nvGrpSpPr>
        <xdr:cNvPr id="11" name="グループ化 5"/>
        <xdr:cNvGrpSpPr>
          <a:grpSpLocks/>
        </xdr:cNvGrpSpPr>
      </xdr:nvGrpSpPr>
      <xdr:grpSpPr bwMode="auto">
        <a:xfrm>
          <a:off x="6855512" y="69655267"/>
          <a:ext cx="2663385" cy="691088"/>
          <a:chOff x="2299680" y="46791393"/>
          <a:chExt cx="2565786" cy="2459976"/>
        </a:xfrm>
      </xdr:grpSpPr>
      <xdr:sp macro="" textlink="">
        <xdr:nvSpPr>
          <xdr:cNvPr id="12" name="テキスト ボックス 11"/>
          <xdr:cNvSpPr txBox="1"/>
        </xdr:nvSpPr>
        <xdr:spPr>
          <a:xfrm>
            <a:off x="2318294" y="46791393"/>
            <a:ext cx="2547172" cy="245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健康保険組合連合会等が保険者と共同して行う事業に対して補助</a:t>
            </a:r>
            <a:endParaRPr kumimoji="1" lang="en-US" altLang="ja-JP" sz="1100"/>
          </a:p>
          <a:p>
            <a:pPr>
              <a:lnSpc>
                <a:spcPts val="1300"/>
              </a:lnSpc>
            </a:pPr>
            <a:r>
              <a:rPr kumimoji="1" lang="ja-JP" altLang="en-US" sz="1100"/>
              <a:t>　</a:t>
            </a:r>
          </a:p>
        </xdr:txBody>
      </xdr:sp>
      <xdr:sp macro="" textlink="">
        <xdr:nvSpPr>
          <xdr:cNvPr id="13" name="大かっこ 12"/>
          <xdr:cNvSpPr/>
        </xdr:nvSpPr>
        <xdr:spPr>
          <a:xfrm>
            <a:off x="2299680" y="46814733"/>
            <a:ext cx="2518951" cy="16882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28</xdr:col>
      <xdr:colOff>149679</xdr:colOff>
      <xdr:row>765</xdr:row>
      <xdr:rowOff>163286</xdr:rowOff>
    </xdr:from>
    <xdr:to>
      <xdr:col>28</xdr:col>
      <xdr:colOff>149679</xdr:colOff>
      <xdr:row>766</xdr:row>
      <xdr:rowOff>232834</xdr:rowOff>
    </xdr:to>
    <xdr:cxnSp macro="">
      <xdr:nvCxnSpPr>
        <xdr:cNvPr id="14" name="直線矢印コネクタ 13"/>
        <xdr:cNvCxnSpPr>
          <a:endCxn id="19" idx="0"/>
        </xdr:cNvCxnSpPr>
      </xdr:nvCxnSpPr>
      <xdr:spPr>
        <a:xfrm>
          <a:off x="5864679" y="81547607"/>
          <a:ext cx="0" cy="382513"/>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142564</xdr:colOff>
      <xdr:row>766</xdr:row>
      <xdr:rowOff>225720</xdr:rowOff>
    </xdr:from>
    <xdr:to>
      <xdr:col>20</xdr:col>
      <xdr:colOff>0</xdr:colOff>
      <xdr:row>771</xdr:row>
      <xdr:rowOff>278439</xdr:rowOff>
    </xdr:to>
    <xdr:sp macro="" textlink="">
      <xdr:nvSpPr>
        <xdr:cNvPr id="15" name="テキスト ボックス 14"/>
        <xdr:cNvSpPr txBox="1"/>
      </xdr:nvSpPr>
      <xdr:spPr>
        <a:xfrm>
          <a:off x="1367207" y="81923006"/>
          <a:ext cx="2714936" cy="16175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E</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a:t>
          </a:r>
          <a:r>
            <a:rPr kumimoji="1" lang="en-US" altLang="ja-JP" sz="1400">
              <a:latin typeface="ＭＳ Ｐゴシック" panose="020B0600070205080204" pitchFamily="50" charset="-128"/>
              <a:ea typeface="ＭＳ Ｐゴシック" panose="020B0600070205080204" pitchFamily="50" charset="-128"/>
            </a:rPr>
            <a:t/>
          </a:r>
          <a:br>
            <a:rPr kumimoji="1" lang="en-US" altLang="ja-JP" sz="1400">
              <a:latin typeface="ＭＳ Ｐゴシック" panose="020B0600070205080204" pitchFamily="50" charset="-128"/>
              <a:ea typeface="ＭＳ Ｐゴシック" panose="020B0600070205080204" pitchFamily="50" charset="-128"/>
            </a:rPr>
          </a:b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7</a:t>
          </a:r>
          <a:r>
            <a:rPr kumimoji="1" lang="ja-JP" altLang="en-US" sz="1400">
              <a:latin typeface="ＭＳ Ｐゴシック" panose="020B0600070205080204" pitchFamily="50" charset="-128"/>
              <a:ea typeface="ＭＳ Ｐゴシック" panose="020B0600070205080204" pitchFamily="50" charset="-128"/>
            </a:rPr>
            <a:t>組合）</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en-US" altLang="ja-JP" sz="1600" baseline="0">
              <a:solidFill>
                <a:schemeClr val="tx1"/>
              </a:solidFill>
              <a:latin typeface="ＭＳ Ｐゴシック" panose="020B0600070205080204" pitchFamily="50" charset="-128"/>
              <a:ea typeface="ＭＳ Ｐゴシック" panose="020B0600070205080204" pitchFamily="50" charset="-128"/>
            </a:rPr>
            <a:t>171</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12</xdr:col>
      <xdr:colOff>95250</xdr:colOff>
      <xdr:row>772</xdr:row>
      <xdr:rowOff>102685</xdr:rowOff>
    </xdr:from>
    <xdr:to>
      <xdr:col>46</xdr:col>
      <xdr:colOff>27214</xdr:colOff>
      <xdr:row>773</xdr:row>
      <xdr:rowOff>241175</xdr:rowOff>
    </xdr:to>
    <xdr:sp macro="" textlink="">
      <xdr:nvSpPr>
        <xdr:cNvPr id="16" name="大かっこ 15"/>
        <xdr:cNvSpPr/>
      </xdr:nvSpPr>
      <xdr:spPr bwMode="auto">
        <a:xfrm>
          <a:off x="2544536" y="73036971"/>
          <a:ext cx="6871607" cy="4514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195037</xdr:colOff>
      <xdr:row>772</xdr:row>
      <xdr:rowOff>54606</xdr:rowOff>
    </xdr:from>
    <xdr:to>
      <xdr:col>43</xdr:col>
      <xdr:colOff>13613</xdr:colOff>
      <xdr:row>773</xdr:row>
      <xdr:rowOff>299357</xdr:rowOff>
    </xdr:to>
    <xdr:sp macro="" textlink="">
      <xdr:nvSpPr>
        <xdr:cNvPr id="17" name="テキスト ボックス 16"/>
        <xdr:cNvSpPr txBox="1"/>
      </xdr:nvSpPr>
      <xdr:spPr bwMode="auto">
        <a:xfrm>
          <a:off x="2236108" y="72988892"/>
          <a:ext cx="6554112" cy="55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レセプト等のデータ分析に基づいた保健事業の立ち上げ支援事業</a:t>
          </a:r>
          <a:r>
            <a:rPr kumimoji="1" lang="ja-JP" altLang="en-US" sz="1100">
              <a:solidFill>
                <a:schemeClr val="dk1"/>
              </a:solidFill>
              <a:effectLst/>
              <a:latin typeface="+mn-lt"/>
              <a:ea typeface="+mn-ea"/>
              <a:cs typeface="+mn-cs"/>
            </a:rPr>
            <a:t>に対する補助　　</a:t>
          </a:r>
          <a:endParaRPr lang="ja-JP" altLang="ja-JP">
            <a:effectLst/>
          </a:endParaRPr>
        </a:p>
        <a:p>
          <a:pPr>
            <a:lnSpc>
              <a:spcPts val="1000"/>
            </a:lnSpc>
          </a:pPr>
          <a:endParaRPr kumimoji="1" lang="ja-JP" altLang="en-US" sz="1100" b="1"/>
        </a:p>
      </xdr:txBody>
    </xdr:sp>
    <xdr:clientData/>
  </xdr:twoCellAnchor>
  <xdr:twoCellAnchor>
    <xdr:from>
      <xdr:col>13</xdr:col>
      <xdr:colOff>71503</xdr:colOff>
      <xdr:row>762</xdr:row>
      <xdr:rowOff>88898</xdr:rowOff>
    </xdr:from>
    <xdr:to>
      <xdr:col>27</xdr:col>
      <xdr:colOff>10584</xdr:colOff>
      <xdr:row>764</xdr:row>
      <xdr:rowOff>84665</xdr:rowOff>
    </xdr:to>
    <xdr:sp macro="" textlink="">
      <xdr:nvSpPr>
        <xdr:cNvPr id="18" name="テキスト ボックス 17"/>
        <xdr:cNvSpPr txBox="1"/>
      </xdr:nvSpPr>
      <xdr:spPr>
        <a:xfrm>
          <a:off x="2671828" y="72269348"/>
          <a:ext cx="2739431" cy="738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⑤被用者保険運営円滑化推進事業費</a:t>
          </a:r>
          <a:endParaRPr kumimoji="1" lang="en-US" altLang="ja-JP" sz="1100"/>
        </a:p>
        <a:p>
          <a:r>
            <a:rPr kumimoji="1" lang="en-US" altLang="ja-JP" sz="1100"/>
            <a:t>(</a:t>
          </a:r>
          <a:r>
            <a:rPr kumimoji="1" lang="ja-JP" altLang="en-US" sz="1100"/>
            <a:t>データヘルス推進事業分）</a:t>
          </a:r>
          <a:endParaRPr kumimoji="1" lang="en-US" altLang="ja-JP" sz="1100"/>
        </a:p>
      </xdr:txBody>
    </xdr:sp>
    <xdr:clientData/>
  </xdr:twoCellAnchor>
  <xdr:twoCellAnchor>
    <xdr:from>
      <xdr:col>22</xdr:col>
      <xdr:colOff>27214</xdr:colOff>
      <xdr:row>766</xdr:row>
      <xdr:rowOff>232834</xdr:rowOff>
    </xdr:from>
    <xdr:to>
      <xdr:col>35</xdr:col>
      <xdr:colOff>68036</xdr:colOff>
      <xdr:row>771</xdr:row>
      <xdr:rowOff>275166</xdr:rowOff>
    </xdr:to>
    <xdr:sp macro="" textlink="">
      <xdr:nvSpPr>
        <xdr:cNvPr id="19" name="テキスト ボックス 18"/>
        <xdr:cNvSpPr txBox="1"/>
      </xdr:nvSpPr>
      <xdr:spPr>
        <a:xfrm>
          <a:off x="4517571" y="81930120"/>
          <a:ext cx="2694215" cy="16071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F</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連合会</a:t>
          </a:r>
          <a:r>
            <a:rPr kumimoji="1" lang="en-US" altLang="ja-JP" sz="1400">
              <a:latin typeface="ＭＳ Ｐゴシック" panose="020B0600070205080204" pitchFamily="50" charset="-128"/>
              <a:ea typeface="ＭＳ Ｐゴシック" panose="020B0600070205080204" pitchFamily="50" charset="-128"/>
            </a:rPr>
            <a:t/>
          </a:r>
          <a:br>
            <a:rPr kumimoji="1" lang="en-US" altLang="ja-JP" sz="1400">
              <a:latin typeface="ＭＳ Ｐゴシック" panose="020B0600070205080204" pitchFamily="50" charset="-128"/>
              <a:ea typeface="ＭＳ Ｐゴシック" panose="020B0600070205080204" pitchFamily="50" charset="-128"/>
            </a:rPr>
          </a:b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600" baseline="0">
              <a:solidFill>
                <a:schemeClr val="tx1"/>
              </a:solidFill>
              <a:latin typeface="ＭＳ Ｐゴシック" panose="020B0600070205080204" pitchFamily="50" charset="-128"/>
              <a:ea typeface="ＭＳ Ｐゴシック" panose="020B0600070205080204" pitchFamily="50" charset="-128"/>
            </a:rPr>
            <a:t>171</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36</xdr:col>
      <xdr:colOff>122464</xdr:colOff>
      <xdr:row>766</xdr:row>
      <xdr:rowOff>243416</xdr:rowOff>
    </xdr:from>
    <xdr:to>
      <xdr:col>49</xdr:col>
      <xdr:colOff>231321</xdr:colOff>
      <xdr:row>771</xdr:row>
      <xdr:rowOff>251884</xdr:rowOff>
    </xdr:to>
    <xdr:sp macro="" textlink="">
      <xdr:nvSpPr>
        <xdr:cNvPr id="20" name="テキスト ボックス 19"/>
        <xdr:cNvSpPr txBox="1"/>
      </xdr:nvSpPr>
      <xdr:spPr>
        <a:xfrm>
          <a:off x="7470321" y="81940702"/>
          <a:ext cx="2762250" cy="15732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G</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全国健康保険協会</a:t>
          </a:r>
          <a:r>
            <a:rPr kumimoji="1" lang="en-US" altLang="ja-JP" sz="1600">
              <a:latin typeface="ＭＳ Ｐゴシック" panose="020B0600070205080204" pitchFamily="50" charset="-128"/>
              <a:ea typeface="ＭＳ Ｐゴシック" panose="020B0600070205080204" pitchFamily="50" charset="-128"/>
            </a:rPr>
            <a:t/>
          </a:r>
          <a:br>
            <a:rPr kumimoji="1" lang="en-US" altLang="ja-JP" sz="1600">
              <a:latin typeface="ＭＳ Ｐゴシック" panose="020B0600070205080204" pitchFamily="50" charset="-128"/>
              <a:ea typeface="ＭＳ Ｐゴシック" panose="020B0600070205080204" pitchFamily="50" charset="-128"/>
            </a:rPr>
          </a:br>
          <a:r>
            <a:rPr kumimoji="1" lang="en-US" altLang="ja-JP" sz="1600">
              <a:latin typeface="ＭＳ Ｐゴシック" panose="020B0600070205080204" pitchFamily="50" charset="-128"/>
              <a:ea typeface="ＭＳ Ｐゴシック" panose="020B0600070205080204" pitchFamily="50" charset="-128"/>
            </a:rPr>
            <a:t>128</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13</xdr:col>
      <xdr:colOff>71283</xdr:colOff>
      <xdr:row>749</xdr:row>
      <xdr:rowOff>258535</xdr:rowOff>
    </xdr:from>
    <xdr:to>
      <xdr:col>30</xdr:col>
      <xdr:colOff>13608</xdr:colOff>
      <xdr:row>766</xdr:row>
      <xdr:rowOff>225719</xdr:rowOff>
    </xdr:to>
    <xdr:cxnSp macro="">
      <xdr:nvCxnSpPr>
        <xdr:cNvPr id="21" name="カギ線コネクタ 20"/>
        <xdr:cNvCxnSpPr>
          <a:endCxn id="15" idx="0"/>
        </xdr:cNvCxnSpPr>
      </xdr:nvCxnSpPr>
      <xdr:spPr>
        <a:xfrm rot="5400000">
          <a:off x="1024960" y="66170358"/>
          <a:ext cx="6811577" cy="341214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xdr:colOff>
      <xdr:row>765</xdr:row>
      <xdr:rowOff>149679</xdr:rowOff>
    </xdr:from>
    <xdr:to>
      <xdr:col>43</xdr:col>
      <xdr:colOff>74839</xdr:colOff>
      <xdr:row>766</xdr:row>
      <xdr:rowOff>243416</xdr:rowOff>
    </xdr:to>
    <xdr:cxnSp macro="">
      <xdr:nvCxnSpPr>
        <xdr:cNvPr id="22" name="図形 6"/>
        <xdr:cNvCxnSpPr>
          <a:endCxn id="20" idx="0"/>
        </xdr:cNvCxnSpPr>
      </xdr:nvCxnSpPr>
      <xdr:spPr>
        <a:xfrm>
          <a:off x="2748643" y="81534000"/>
          <a:ext cx="6102803" cy="40670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172357</xdr:colOff>
      <xdr:row>763</xdr:row>
      <xdr:rowOff>53524</xdr:rowOff>
    </xdr:from>
    <xdr:to>
      <xdr:col>49</xdr:col>
      <xdr:colOff>225275</xdr:colOff>
      <xdr:row>764</xdr:row>
      <xdr:rowOff>241906</xdr:rowOff>
    </xdr:to>
    <xdr:sp macro="" textlink="">
      <xdr:nvSpPr>
        <xdr:cNvPr id="23" name="テキスト ボックス 22"/>
        <xdr:cNvSpPr txBox="1"/>
      </xdr:nvSpPr>
      <xdr:spPr bwMode="auto">
        <a:xfrm>
          <a:off x="6091464" y="80811917"/>
          <a:ext cx="4135061" cy="501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kumimoji="1" lang="en-US" altLang="ja-JP" sz="1100"/>
        </a:p>
      </xdr:txBody>
    </xdr:sp>
    <xdr:clientData/>
  </xdr:twoCellAnchor>
  <xdr:twoCellAnchor>
    <xdr:from>
      <xdr:col>17</xdr:col>
      <xdr:colOff>101297</xdr:colOff>
      <xdr:row>752</xdr:row>
      <xdr:rowOff>225274</xdr:rowOff>
    </xdr:from>
    <xdr:to>
      <xdr:col>27</xdr:col>
      <xdr:colOff>9871</xdr:colOff>
      <xdr:row>756</xdr:row>
      <xdr:rowOff>40822</xdr:rowOff>
    </xdr:to>
    <xdr:sp macro="" textlink="">
      <xdr:nvSpPr>
        <xdr:cNvPr id="27" name="テキスト ボックス 26"/>
        <xdr:cNvSpPr txBox="1"/>
      </xdr:nvSpPr>
      <xdr:spPr>
        <a:xfrm>
          <a:off x="3571118" y="65498738"/>
          <a:ext cx="1949646" cy="1230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600">
              <a:latin typeface="ＭＳ Ｐゴシック" panose="020B0600070205080204" pitchFamily="50" charset="-128"/>
              <a:ea typeface="ＭＳ Ｐゴシック" panose="020B0600070205080204" pitchFamily="50" charset="-128"/>
            </a:rPr>
            <a:t>B</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組合）</a:t>
          </a:r>
          <a:r>
            <a:rPr kumimoji="1" lang="en-US" altLang="ja-JP" sz="1400">
              <a:latin typeface="ＭＳ Ｐゴシック" panose="020B0600070205080204" pitchFamily="50" charset="-128"/>
              <a:ea typeface="ＭＳ Ｐゴシック" panose="020B0600070205080204" pitchFamily="50" charset="-128"/>
            </a:rPr>
            <a:t/>
          </a:r>
          <a:br>
            <a:rPr kumimoji="1" lang="en-US" altLang="ja-JP" sz="1400">
              <a:latin typeface="ＭＳ Ｐゴシック" panose="020B0600070205080204" pitchFamily="50" charset="-128"/>
              <a:ea typeface="ＭＳ Ｐゴシック" panose="020B0600070205080204" pitchFamily="50" charset="-128"/>
            </a:rPr>
          </a:b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17</xdr:col>
      <xdr:colOff>162831</xdr:colOff>
      <xdr:row>756</xdr:row>
      <xdr:rowOff>163734</xdr:rowOff>
    </xdr:from>
    <xdr:to>
      <xdr:col>27</xdr:col>
      <xdr:colOff>141665</xdr:colOff>
      <xdr:row>757</xdr:row>
      <xdr:rowOff>276202</xdr:rowOff>
    </xdr:to>
    <xdr:grpSp>
      <xdr:nvGrpSpPr>
        <xdr:cNvPr id="28" name="グループ化 5"/>
        <xdr:cNvGrpSpPr>
          <a:grpSpLocks/>
        </xdr:cNvGrpSpPr>
      </xdr:nvGrpSpPr>
      <xdr:grpSpPr bwMode="auto">
        <a:xfrm>
          <a:off x="3563256" y="66943509"/>
          <a:ext cx="1979084" cy="779218"/>
          <a:chOff x="2260600" y="38255275"/>
          <a:chExt cx="2641451" cy="585712"/>
        </a:xfrm>
      </xdr:grpSpPr>
      <xdr:sp macro="" textlink="">
        <xdr:nvSpPr>
          <xdr:cNvPr id="29" name="テキスト ボックス 28"/>
          <xdr:cNvSpPr txBox="1"/>
        </xdr:nvSpPr>
        <xdr:spPr>
          <a:xfrm>
            <a:off x="2313372" y="38255275"/>
            <a:ext cx="2545976" cy="58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保険財政基盤が脆弱な組合への保険給付費の補助</a:t>
            </a:r>
          </a:p>
        </xdr:txBody>
      </xdr:sp>
      <xdr:sp macro="" textlink="">
        <xdr:nvSpPr>
          <xdr:cNvPr id="30" name="大かっこ 29"/>
          <xdr:cNvSpPr/>
        </xdr:nvSpPr>
        <xdr:spPr>
          <a:xfrm>
            <a:off x="2260600" y="38277801"/>
            <a:ext cx="2641451" cy="5368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11</xdr:col>
      <xdr:colOff>108100</xdr:colOff>
      <xdr:row>752</xdr:row>
      <xdr:rowOff>205618</xdr:rowOff>
    </xdr:from>
    <xdr:to>
      <xdr:col>22</xdr:col>
      <xdr:colOff>55584</xdr:colOff>
      <xdr:row>752</xdr:row>
      <xdr:rowOff>225274</xdr:rowOff>
    </xdr:to>
    <xdr:cxnSp macro="">
      <xdr:nvCxnSpPr>
        <xdr:cNvPr id="32" name="カギ線コネクタ 31"/>
        <xdr:cNvCxnSpPr>
          <a:stCxn id="3" idx="0"/>
          <a:endCxn id="27" idx="0"/>
        </xdr:cNvCxnSpPr>
      </xdr:nvCxnSpPr>
      <xdr:spPr>
        <a:xfrm rot="16200000" flipH="1">
          <a:off x="3439782" y="64392579"/>
          <a:ext cx="19656" cy="2192662"/>
        </a:xfrm>
        <a:prstGeom prst="bentConnector3">
          <a:avLst>
            <a:gd name="adj1" fmla="val -1163004"/>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40821</xdr:colOff>
      <xdr:row>749</xdr:row>
      <xdr:rowOff>211666</xdr:rowOff>
    </xdr:from>
    <xdr:to>
      <xdr:col>18</xdr:col>
      <xdr:colOff>42333</xdr:colOff>
      <xdr:row>751</xdr:row>
      <xdr:rowOff>312964</xdr:rowOff>
    </xdr:to>
    <xdr:cxnSp macro="">
      <xdr:nvCxnSpPr>
        <xdr:cNvPr id="33" name="直線コネクタ 32"/>
        <xdr:cNvCxnSpPr/>
      </xdr:nvCxnSpPr>
      <xdr:spPr>
        <a:xfrm flipH="1">
          <a:off x="3714750" y="64750345"/>
          <a:ext cx="1512" cy="8088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84668</xdr:colOff>
      <xdr:row>749</xdr:row>
      <xdr:rowOff>243417</xdr:rowOff>
    </xdr:from>
    <xdr:to>
      <xdr:col>30</xdr:col>
      <xdr:colOff>25145</xdr:colOff>
      <xdr:row>751</xdr:row>
      <xdr:rowOff>137585</xdr:rowOff>
    </xdr:to>
    <xdr:sp macro="" textlink="">
      <xdr:nvSpPr>
        <xdr:cNvPr id="34" name="テキスト ボックス 33"/>
        <xdr:cNvSpPr txBox="1"/>
      </xdr:nvSpPr>
      <xdr:spPr>
        <a:xfrm>
          <a:off x="3685118" y="67166067"/>
          <a:ext cx="2340777" cy="599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②指定組合の保険給付等に要する費用に対して行う助成事業</a:t>
          </a:r>
        </a:p>
      </xdr:txBody>
    </xdr:sp>
    <xdr:clientData/>
  </xdr:twoCellAnchor>
  <xdr:twoCellAnchor>
    <xdr:from>
      <xdr:col>20</xdr:col>
      <xdr:colOff>158748</xdr:colOff>
      <xdr:row>747</xdr:row>
      <xdr:rowOff>10583</xdr:rowOff>
    </xdr:from>
    <xdr:to>
      <xdr:col>34</xdr:col>
      <xdr:colOff>74084</xdr:colOff>
      <xdr:row>748</xdr:row>
      <xdr:rowOff>261421</xdr:rowOff>
    </xdr:to>
    <xdr:grpSp>
      <xdr:nvGrpSpPr>
        <xdr:cNvPr id="35" name="グループ化 5"/>
        <xdr:cNvGrpSpPr>
          <a:grpSpLocks/>
        </xdr:cNvGrpSpPr>
      </xdr:nvGrpSpPr>
      <xdr:grpSpPr bwMode="auto">
        <a:xfrm>
          <a:off x="4159248" y="63618533"/>
          <a:ext cx="2715686" cy="603263"/>
          <a:chOff x="2356605" y="38247538"/>
          <a:chExt cx="2547933" cy="1071127"/>
        </a:xfrm>
      </xdr:grpSpPr>
      <xdr:sp macro="" textlink="">
        <xdr:nvSpPr>
          <xdr:cNvPr id="36" name="テキスト ボックス 35"/>
          <xdr:cNvSpPr txBox="1"/>
        </xdr:nvSpPr>
        <xdr:spPr>
          <a:xfrm>
            <a:off x="2439990" y="38247538"/>
            <a:ext cx="2407949" cy="1071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被用者保険の保険者の後期高齢者支援金等の負担を緩和するための助成</a:t>
            </a:r>
          </a:p>
        </xdr:txBody>
      </xdr:sp>
      <xdr:sp macro="" textlink="">
        <xdr:nvSpPr>
          <xdr:cNvPr id="37" name="大かっこ 36"/>
          <xdr:cNvSpPr/>
        </xdr:nvSpPr>
        <xdr:spPr>
          <a:xfrm>
            <a:off x="2356605" y="38281706"/>
            <a:ext cx="2547933" cy="891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41</xdr:col>
      <xdr:colOff>68036</xdr:colOff>
      <xdr:row>764</xdr:row>
      <xdr:rowOff>13607</xdr:rowOff>
    </xdr:from>
    <xdr:to>
      <xdr:col>49</xdr:col>
      <xdr:colOff>215900</xdr:colOff>
      <xdr:row>765</xdr:row>
      <xdr:rowOff>84667</xdr:rowOff>
    </xdr:to>
    <xdr:sp macro="" textlink="">
      <xdr:nvSpPr>
        <xdr:cNvPr id="38" name="テキスト ボックス 37"/>
        <xdr:cNvSpPr txBox="1"/>
      </xdr:nvSpPr>
      <xdr:spPr bwMode="auto">
        <a:xfrm>
          <a:off x="8436429" y="81084964"/>
          <a:ext cx="1780721" cy="384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kumimoji="1" lang="en-US" altLang="ja-JP" sz="1100"/>
        </a:p>
      </xdr:txBody>
    </xdr:sp>
    <xdr:clientData/>
  </xdr:twoCellAnchor>
  <xdr:twoCellAnchor>
    <xdr:from>
      <xdr:col>38</xdr:col>
      <xdr:colOff>116416</xdr:colOff>
      <xdr:row>749</xdr:row>
      <xdr:rowOff>211667</xdr:rowOff>
    </xdr:from>
    <xdr:to>
      <xdr:col>38</xdr:col>
      <xdr:colOff>116416</xdr:colOff>
      <xdr:row>751</xdr:row>
      <xdr:rowOff>296333</xdr:rowOff>
    </xdr:to>
    <xdr:cxnSp macro="">
      <xdr:nvCxnSpPr>
        <xdr:cNvPr id="39" name="直線矢印コネクタ 38"/>
        <xdr:cNvCxnSpPr/>
      </xdr:nvCxnSpPr>
      <xdr:spPr>
        <a:xfrm>
          <a:off x="7717366" y="67134317"/>
          <a:ext cx="0" cy="7895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24340</xdr:colOff>
      <xdr:row>751</xdr:row>
      <xdr:rowOff>337608</xdr:rowOff>
    </xdr:from>
    <xdr:to>
      <xdr:col>44</xdr:col>
      <xdr:colOff>137021</xdr:colOff>
      <xdr:row>755</xdr:row>
      <xdr:rowOff>54429</xdr:rowOff>
    </xdr:to>
    <xdr:sp macro="" textlink="">
      <xdr:nvSpPr>
        <xdr:cNvPr id="40" name="テキスト ボックス 39"/>
        <xdr:cNvSpPr txBox="1"/>
      </xdr:nvSpPr>
      <xdr:spPr>
        <a:xfrm>
          <a:off x="7168090" y="65257287"/>
          <a:ext cx="1949645" cy="11319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600">
              <a:latin typeface="ＭＳ Ｐゴシック" panose="020B0600070205080204" pitchFamily="50" charset="-128"/>
              <a:ea typeface="ＭＳ Ｐゴシック" panose="020B0600070205080204" pitchFamily="50" charset="-128"/>
            </a:rPr>
            <a:t>C</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16</a:t>
          </a:r>
          <a:r>
            <a:rPr kumimoji="1" lang="ja-JP" altLang="en-US" sz="1400">
              <a:latin typeface="ＭＳ Ｐゴシック" panose="020B0600070205080204" pitchFamily="50" charset="-128"/>
              <a:ea typeface="ＭＳ Ｐゴシック" panose="020B0600070205080204" pitchFamily="50" charset="-128"/>
            </a:rPr>
            <a:t>組合）</a:t>
          </a:r>
          <a:r>
            <a:rPr kumimoji="1" lang="en-US" altLang="ja-JP" sz="1400">
              <a:latin typeface="ＭＳ Ｐゴシック" panose="020B0600070205080204" pitchFamily="50" charset="-128"/>
              <a:ea typeface="ＭＳ Ｐゴシック" panose="020B0600070205080204" pitchFamily="50" charset="-128"/>
            </a:rPr>
            <a:t/>
          </a:r>
          <a:br>
            <a:rPr kumimoji="1" lang="en-US" altLang="ja-JP" sz="1400">
              <a:latin typeface="ＭＳ Ｐゴシック" panose="020B0600070205080204" pitchFamily="50" charset="-128"/>
              <a:ea typeface="ＭＳ Ｐゴシック" panose="020B0600070205080204" pitchFamily="50" charset="-128"/>
            </a:rPr>
          </a:br>
          <a:r>
            <a:rPr kumimoji="1" lang="en-US" altLang="ja-JP" sz="1600" baseline="0">
              <a:solidFill>
                <a:schemeClr val="dk1"/>
              </a:solidFill>
              <a:effectLst/>
              <a:latin typeface="+mn-ea"/>
              <a:ea typeface="+mn-ea"/>
              <a:cs typeface="+mn-cs"/>
            </a:rPr>
            <a:t>1,986</a:t>
          </a:r>
          <a:r>
            <a:rPr kumimoji="1" lang="ja-JP" altLang="ja-JP" sz="1600" baseline="0">
              <a:solidFill>
                <a:schemeClr val="dk1"/>
              </a:solidFill>
              <a:effectLst/>
              <a:latin typeface="+mn-ea"/>
              <a:ea typeface="+mn-ea"/>
              <a:cs typeface="+mn-cs"/>
            </a:rPr>
            <a:t>百万</a:t>
          </a:r>
          <a:r>
            <a:rPr kumimoji="1" lang="ja-JP" altLang="ja-JP" sz="1600">
              <a:solidFill>
                <a:schemeClr val="dk1"/>
              </a:solidFill>
              <a:effectLst/>
              <a:latin typeface="+mn-ea"/>
              <a:ea typeface="+mn-ea"/>
              <a:cs typeface="+mn-cs"/>
            </a:rPr>
            <a:t>円</a:t>
          </a:r>
          <a:endParaRPr kumimoji="1" lang="ja-JP" altLang="en-US" sz="2400">
            <a:solidFill>
              <a:schemeClr val="tx1"/>
            </a:solidFill>
            <a:latin typeface="+mn-ea"/>
            <a:ea typeface="+mn-ea"/>
          </a:endParaRPr>
        </a:p>
      </xdr:txBody>
    </xdr:sp>
    <xdr:clientData/>
  </xdr:twoCellAnchor>
  <xdr:twoCellAnchor>
    <xdr:from>
      <xdr:col>35</xdr:col>
      <xdr:colOff>10584</xdr:colOff>
      <xdr:row>755</xdr:row>
      <xdr:rowOff>45634</xdr:rowOff>
    </xdr:from>
    <xdr:to>
      <xdr:col>48</xdr:col>
      <xdr:colOff>190501</xdr:colOff>
      <xdr:row>756</xdr:row>
      <xdr:rowOff>423323</xdr:rowOff>
    </xdr:to>
    <xdr:grpSp>
      <xdr:nvGrpSpPr>
        <xdr:cNvPr id="41" name="グループ化 5"/>
        <xdr:cNvGrpSpPr>
          <a:grpSpLocks/>
        </xdr:cNvGrpSpPr>
      </xdr:nvGrpSpPr>
      <xdr:grpSpPr bwMode="auto">
        <a:xfrm>
          <a:off x="7011459" y="66472984"/>
          <a:ext cx="2780242" cy="730114"/>
          <a:chOff x="2254982" y="38189526"/>
          <a:chExt cx="3709272" cy="1176716"/>
        </a:xfrm>
      </xdr:grpSpPr>
      <xdr:sp macro="" textlink="">
        <xdr:nvSpPr>
          <xdr:cNvPr id="42" name="テキスト ボックス 41"/>
          <xdr:cNvSpPr txBox="1"/>
        </xdr:nvSpPr>
        <xdr:spPr>
          <a:xfrm>
            <a:off x="2478088" y="38189526"/>
            <a:ext cx="3317559" cy="1176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100">
                <a:solidFill>
                  <a:schemeClr val="dk1"/>
                </a:solidFill>
                <a:effectLst/>
                <a:latin typeface="+mn-lt"/>
                <a:ea typeface="+mn-ea"/>
                <a:cs typeface="+mn-cs"/>
              </a:rPr>
              <a:t>短時間労働者の適用拡大の影響により財政が逼迫する健康保険組合</a:t>
            </a:r>
            <a:r>
              <a:rPr kumimoji="1" lang="ja-JP" altLang="en-US" sz="1100">
                <a:solidFill>
                  <a:schemeClr val="dk1"/>
                </a:solidFill>
                <a:effectLst/>
                <a:latin typeface="+mn-lt"/>
                <a:ea typeface="+mn-ea"/>
                <a:cs typeface="+mn-cs"/>
              </a:rPr>
              <a:t>に対して行う財政支援</a:t>
            </a:r>
            <a:endParaRPr kumimoji="1" lang="ja-JP" altLang="en-US" sz="1100"/>
          </a:p>
        </xdr:txBody>
      </xdr:sp>
      <xdr:sp macro="" textlink="">
        <xdr:nvSpPr>
          <xdr:cNvPr id="43" name="大かっこ 42"/>
          <xdr:cNvSpPr/>
        </xdr:nvSpPr>
        <xdr:spPr>
          <a:xfrm>
            <a:off x="2254982" y="38277800"/>
            <a:ext cx="3709272" cy="10541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39</xdr:col>
      <xdr:colOff>78318</xdr:colOff>
      <xdr:row>749</xdr:row>
      <xdr:rowOff>211668</xdr:rowOff>
    </xdr:from>
    <xdr:to>
      <xdr:col>49</xdr:col>
      <xdr:colOff>300568</xdr:colOff>
      <xdr:row>751</xdr:row>
      <xdr:rowOff>296334</xdr:rowOff>
    </xdr:to>
    <xdr:sp macro="" textlink="">
      <xdr:nvSpPr>
        <xdr:cNvPr id="44" name="テキスト ボックス 43"/>
        <xdr:cNvSpPr txBox="1"/>
      </xdr:nvSpPr>
      <xdr:spPr>
        <a:xfrm>
          <a:off x="7879293" y="67134318"/>
          <a:ext cx="2222500" cy="789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③短時間労働者の適用拡大に伴う財政支援事業</a:t>
          </a:r>
          <a:endParaRPr kumimoji="1" lang="en-US" altLang="ja-JP" sz="1100"/>
        </a:p>
      </xdr:txBody>
    </xdr:sp>
    <xdr:clientData/>
  </xdr:twoCellAnchor>
  <xdr:oneCellAnchor>
    <xdr:from>
      <xdr:col>22</xdr:col>
      <xdr:colOff>134471</xdr:colOff>
      <xdr:row>751</xdr:row>
      <xdr:rowOff>123265</xdr:rowOff>
    </xdr:from>
    <xdr:ext cx="1172116" cy="275717"/>
    <xdr:sp macro="" textlink="">
      <xdr:nvSpPr>
        <xdr:cNvPr id="45" name="テキスト ボックス 44"/>
        <xdr:cNvSpPr txBox="1"/>
      </xdr:nvSpPr>
      <xdr:spPr>
        <a:xfrm>
          <a:off x="4535021" y="6775076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17929</xdr:colOff>
      <xdr:row>751</xdr:row>
      <xdr:rowOff>163606</xdr:rowOff>
    </xdr:from>
    <xdr:ext cx="1172116" cy="275717"/>
    <xdr:sp macro="" textlink="">
      <xdr:nvSpPr>
        <xdr:cNvPr id="46" name="テキスト ボックス 45"/>
        <xdr:cNvSpPr txBox="1"/>
      </xdr:nvSpPr>
      <xdr:spPr>
        <a:xfrm>
          <a:off x="1218079" y="6779110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42</xdr:col>
      <xdr:colOff>69477</xdr:colOff>
      <xdr:row>757</xdr:row>
      <xdr:rowOff>663388</xdr:rowOff>
    </xdr:from>
    <xdr:ext cx="1172116" cy="275717"/>
    <xdr:sp macro="" textlink="">
      <xdr:nvSpPr>
        <xdr:cNvPr id="47" name="テキスト ボックス 46"/>
        <xdr:cNvSpPr txBox="1"/>
      </xdr:nvSpPr>
      <xdr:spPr>
        <a:xfrm>
          <a:off x="8470527" y="7071976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29</xdr:col>
      <xdr:colOff>48186</xdr:colOff>
      <xdr:row>765</xdr:row>
      <xdr:rowOff>223476</xdr:rowOff>
    </xdr:from>
    <xdr:ext cx="1172116" cy="275717"/>
    <xdr:sp macro="" textlink="">
      <xdr:nvSpPr>
        <xdr:cNvPr id="48" name="テキスト ボックス 47"/>
        <xdr:cNvSpPr txBox="1"/>
      </xdr:nvSpPr>
      <xdr:spPr>
        <a:xfrm>
          <a:off x="5967293" y="8160779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37595</xdr:colOff>
      <xdr:row>765</xdr:row>
      <xdr:rowOff>251011</xdr:rowOff>
    </xdr:from>
    <xdr:ext cx="1827873" cy="275717"/>
    <xdr:sp macro="" textlink="">
      <xdr:nvSpPr>
        <xdr:cNvPr id="49" name="テキスト ボックス 48"/>
        <xdr:cNvSpPr txBox="1"/>
      </xdr:nvSpPr>
      <xdr:spPr>
        <a:xfrm>
          <a:off x="2078666" y="81635332"/>
          <a:ext cx="18278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46</xdr:col>
      <xdr:colOff>107889</xdr:colOff>
      <xdr:row>765</xdr:row>
      <xdr:rowOff>201706</xdr:rowOff>
    </xdr:from>
    <xdr:ext cx="184731" cy="275717"/>
    <xdr:sp macro="" textlink="">
      <xdr:nvSpPr>
        <xdr:cNvPr id="50" name="テキスト ボックス 49"/>
        <xdr:cNvSpPr txBox="1"/>
      </xdr:nvSpPr>
      <xdr:spPr>
        <a:xfrm>
          <a:off x="9496818" y="81586027"/>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38</xdr:col>
      <xdr:colOff>163602</xdr:colOff>
      <xdr:row>751</xdr:row>
      <xdr:rowOff>96370</xdr:rowOff>
    </xdr:from>
    <xdr:ext cx="1172116" cy="275717"/>
    <xdr:sp macro="" textlink="">
      <xdr:nvSpPr>
        <xdr:cNvPr id="51" name="テキスト ボックス 50"/>
        <xdr:cNvSpPr txBox="1"/>
      </xdr:nvSpPr>
      <xdr:spPr>
        <a:xfrm>
          <a:off x="7764552" y="6772387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163286</xdr:colOff>
      <xdr:row>765</xdr:row>
      <xdr:rowOff>27215</xdr:rowOff>
    </xdr:from>
    <xdr:ext cx="1168534" cy="521543"/>
    <xdr:sp macro="" textlink="">
      <xdr:nvSpPr>
        <xdr:cNvPr id="52" name="テキスト ボックス 51"/>
        <xdr:cNvSpPr txBox="1"/>
      </xdr:nvSpPr>
      <xdr:spPr>
        <a:xfrm>
          <a:off x="8939893" y="81411536"/>
          <a:ext cx="1168534" cy="5215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69396</xdr:colOff>
      <xdr:row>52</xdr:row>
      <xdr:rowOff>20411</xdr:rowOff>
    </xdr:from>
    <xdr:to>
      <xdr:col>37</xdr:col>
      <xdr:colOff>145596</xdr:colOff>
      <xdr:row>52</xdr:row>
      <xdr:rowOff>281668</xdr:rowOff>
    </xdr:to>
    <xdr:sp macro="" textlink="">
      <xdr:nvSpPr>
        <xdr:cNvPr id="24" name="正方形/長方形 23"/>
        <xdr:cNvSpPr/>
      </xdr:nvSpPr>
      <xdr:spPr>
        <a:xfrm>
          <a:off x="7009039" y="18213161"/>
          <a:ext cx="688521" cy="2612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確認中</a:t>
          </a:r>
        </a:p>
      </xdr:txBody>
    </xdr:sp>
    <xdr:clientData/>
  </xdr:twoCellAnchor>
  <xdr:twoCellAnchor>
    <xdr:from>
      <xdr:col>38</xdr:col>
      <xdr:colOff>76200</xdr:colOff>
      <xdr:row>52</xdr:row>
      <xdr:rowOff>38100</xdr:rowOff>
    </xdr:from>
    <xdr:to>
      <xdr:col>41</xdr:col>
      <xdr:colOff>152400</xdr:colOff>
      <xdr:row>53</xdr:row>
      <xdr:rowOff>0</xdr:rowOff>
    </xdr:to>
    <xdr:sp macro="" textlink="">
      <xdr:nvSpPr>
        <xdr:cNvPr id="54" name="正方形/長方形 53"/>
        <xdr:cNvSpPr/>
      </xdr:nvSpPr>
      <xdr:spPr>
        <a:xfrm>
          <a:off x="7677150" y="18068925"/>
          <a:ext cx="676275"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確認中</a:t>
          </a:r>
        </a:p>
      </xdr:txBody>
    </xdr:sp>
    <xdr:clientData/>
  </xdr:twoCellAnchor>
  <xdr:twoCellAnchor>
    <xdr:from>
      <xdr:col>34</xdr:col>
      <xdr:colOff>47625</xdr:colOff>
      <xdr:row>54</xdr:row>
      <xdr:rowOff>209550</xdr:rowOff>
    </xdr:from>
    <xdr:to>
      <xdr:col>37</xdr:col>
      <xdr:colOff>123825</xdr:colOff>
      <xdr:row>54</xdr:row>
      <xdr:rowOff>466725</xdr:rowOff>
    </xdr:to>
    <xdr:sp macro="" textlink="">
      <xdr:nvSpPr>
        <xdr:cNvPr id="55" name="正方形/長方形 54"/>
        <xdr:cNvSpPr/>
      </xdr:nvSpPr>
      <xdr:spPr>
        <a:xfrm>
          <a:off x="6848475" y="18830925"/>
          <a:ext cx="676275"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確認中</a:t>
          </a:r>
        </a:p>
      </xdr:txBody>
    </xdr:sp>
    <xdr:clientData/>
  </xdr:twoCellAnchor>
  <xdr:twoCellAnchor>
    <xdr:from>
      <xdr:col>38</xdr:col>
      <xdr:colOff>66675</xdr:colOff>
      <xdr:row>54</xdr:row>
      <xdr:rowOff>190500</xdr:rowOff>
    </xdr:from>
    <xdr:to>
      <xdr:col>41</xdr:col>
      <xdr:colOff>142875</xdr:colOff>
      <xdr:row>54</xdr:row>
      <xdr:rowOff>466726</xdr:rowOff>
    </xdr:to>
    <xdr:sp macro="" textlink="">
      <xdr:nvSpPr>
        <xdr:cNvPr id="57" name="正方形/長方形 56"/>
        <xdr:cNvSpPr/>
      </xdr:nvSpPr>
      <xdr:spPr>
        <a:xfrm>
          <a:off x="7667625" y="18811875"/>
          <a:ext cx="676275" cy="27622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確認中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H780" sqref="AH780:AT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254</v>
      </c>
      <c r="AT2" s="218"/>
      <c r="AU2" s="218"/>
      <c r="AV2" s="52" t="str">
        <f>IF(AW2="", "", "-")</f>
        <v/>
      </c>
      <c r="AW2" s="395"/>
      <c r="AX2" s="395"/>
    </row>
    <row r="3" spans="1:50" ht="21" customHeight="1" thickBot="1" x14ac:dyDescent="0.2">
      <c r="A3" s="523" t="s">
        <v>524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539</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540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184</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542</v>
      </c>
      <c r="AF5" s="721"/>
      <c r="AG5" s="721"/>
      <c r="AH5" s="721"/>
      <c r="AI5" s="721"/>
      <c r="AJ5" s="721"/>
      <c r="AK5" s="721"/>
      <c r="AL5" s="721"/>
      <c r="AM5" s="721"/>
      <c r="AN5" s="721"/>
      <c r="AO5" s="721"/>
      <c r="AP5" s="722"/>
      <c r="AQ5" s="723" t="s">
        <v>543</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81" customHeight="1" x14ac:dyDescent="0.15">
      <c r="A7" s="833" t="s">
        <v>22</v>
      </c>
      <c r="B7" s="834"/>
      <c r="C7" s="834"/>
      <c r="D7" s="834"/>
      <c r="E7" s="834"/>
      <c r="F7" s="835"/>
      <c r="G7" s="836" t="s">
        <v>544</v>
      </c>
      <c r="H7" s="837"/>
      <c r="I7" s="837"/>
      <c r="J7" s="837"/>
      <c r="K7" s="837"/>
      <c r="L7" s="837"/>
      <c r="M7" s="837"/>
      <c r="N7" s="837"/>
      <c r="O7" s="837"/>
      <c r="P7" s="837"/>
      <c r="Q7" s="837"/>
      <c r="R7" s="837"/>
      <c r="S7" s="837"/>
      <c r="T7" s="837"/>
      <c r="U7" s="837"/>
      <c r="V7" s="837"/>
      <c r="W7" s="837"/>
      <c r="X7" s="838"/>
      <c r="Y7" s="393" t="s">
        <v>537</v>
      </c>
      <c r="Z7" s="294"/>
      <c r="AA7" s="294"/>
      <c r="AB7" s="294"/>
      <c r="AC7" s="294"/>
      <c r="AD7" s="394"/>
      <c r="AE7" s="381" t="s">
        <v>546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388</v>
      </c>
      <c r="B8" s="834"/>
      <c r="C8" s="834"/>
      <c r="D8" s="834"/>
      <c r="E8" s="834"/>
      <c r="F8" s="835"/>
      <c r="G8" s="221" t="str">
        <f>入力規則等!A26</f>
        <v>高齢社会対策</v>
      </c>
      <c r="H8" s="222"/>
      <c r="I8" s="222"/>
      <c r="J8" s="222"/>
      <c r="K8" s="222"/>
      <c r="L8" s="222"/>
      <c r="M8" s="222"/>
      <c r="N8" s="222"/>
      <c r="O8" s="222"/>
      <c r="P8" s="222"/>
      <c r="Q8" s="222"/>
      <c r="R8" s="222"/>
      <c r="S8" s="222"/>
      <c r="T8" s="222"/>
      <c r="U8" s="222"/>
      <c r="V8" s="222"/>
      <c r="W8" s="222"/>
      <c r="X8" s="223"/>
      <c r="Y8" s="571" t="s">
        <v>389</v>
      </c>
      <c r="Z8" s="572"/>
      <c r="AA8" s="572"/>
      <c r="AB8" s="572"/>
      <c r="AC8" s="572"/>
      <c r="AD8" s="573"/>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4" t="s">
        <v>547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8" customHeight="1" x14ac:dyDescent="0.15">
      <c r="A10" s="743" t="s">
        <v>30</v>
      </c>
      <c r="B10" s="744"/>
      <c r="C10" s="744"/>
      <c r="D10" s="744"/>
      <c r="E10" s="744"/>
      <c r="F10" s="744"/>
      <c r="G10" s="676" t="s">
        <v>548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31484</v>
      </c>
      <c r="Q13" s="98"/>
      <c r="R13" s="98"/>
      <c r="S13" s="98"/>
      <c r="T13" s="98"/>
      <c r="U13" s="98"/>
      <c r="V13" s="99"/>
      <c r="W13" s="97">
        <v>38606</v>
      </c>
      <c r="X13" s="98"/>
      <c r="Y13" s="98"/>
      <c r="Z13" s="98"/>
      <c r="AA13" s="98"/>
      <c r="AB13" s="98"/>
      <c r="AC13" s="99"/>
      <c r="AD13" s="97">
        <v>74671</v>
      </c>
      <c r="AE13" s="98"/>
      <c r="AF13" s="98"/>
      <c r="AG13" s="98"/>
      <c r="AH13" s="98"/>
      <c r="AI13" s="98"/>
      <c r="AJ13" s="99"/>
      <c r="AK13" s="97">
        <v>74556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7" t="s">
        <v>8</v>
      </c>
      <c r="J14" s="633"/>
      <c r="K14" s="633"/>
      <c r="L14" s="633"/>
      <c r="M14" s="633"/>
      <c r="N14" s="633"/>
      <c r="O14" s="634"/>
      <c r="P14" s="97">
        <v>168</v>
      </c>
      <c r="Q14" s="98"/>
      <c r="R14" s="98"/>
      <c r="S14" s="98"/>
      <c r="T14" s="98"/>
      <c r="U14" s="98"/>
      <c r="V14" s="99"/>
      <c r="W14" s="97" t="s">
        <v>549</v>
      </c>
      <c r="X14" s="98"/>
      <c r="Y14" s="98"/>
      <c r="Z14" s="98"/>
      <c r="AA14" s="98"/>
      <c r="AB14" s="98"/>
      <c r="AC14" s="99"/>
      <c r="AD14" s="97" t="s">
        <v>549</v>
      </c>
      <c r="AE14" s="98"/>
      <c r="AF14" s="98"/>
      <c r="AG14" s="98"/>
      <c r="AH14" s="98"/>
      <c r="AI14" s="98"/>
      <c r="AJ14" s="99"/>
      <c r="AK14" s="97" t="s">
        <v>549</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7" t="s">
        <v>51</v>
      </c>
      <c r="J15" s="578"/>
      <c r="K15" s="578"/>
      <c r="L15" s="578"/>
      <c r="M15" s="578"/>
      <c r="N15" s="578"/>
      <c r="O15" s="579"/>
      <c r="P15" s="97">
        <v>375</v>
      </c>
      <c r="Q15" s="98"/>
      <c r="R15" s="98"/>
      <c r="S15" s="98"/>
      <c r="T15" s="98"/>
      <c r="U15" s="98"/>
      <c r="V15" s="99"/>
      <c r="W15" s="97">
        <v>168</v>
      </c>
      <c r="X15" s="98"/>
      <c r="Y15" s="98"/>
      <c r="Z15" s="98"/>
      <c r="AA15" s="98"/>
      <c r="AB15" s="98"/>
      <c r="AC15" s="99"/>
      <c r="AD15" s="97" t="s">
        <v>549</v>
      </c>
      <c r="AE15" s="98"/>
      <c r="AF15" s="98"/>
      <c r="AG15" s="98"/>
      <c r="AH15" s="98"/>
      <c r="AI15" s="98"/>
      <c r="AJ15" s="99"/>
      <c r="AK15" s="97" t="s">
        <v>550</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7" t="s">
        <v>52</v>
      </c>
      <c r="J16" s="578"/>
      <c r="K16" s="578"/>
      <c r="L16" s="578"/>
      <c r="M16" s="578"/>
      <c r="N16" s="578"/>
      <c r="O16" s="579"/>
      <c r="P16" s="97">
        <v>-168</v>
      </c>
      <c r="Q16" s="98"/>
      <c r="R16" s="98"/>
      <c r="S16" s="98"/>
      <c r="T16" s="98"/>
      <c r="U16" s="98"/>
      <c r="V16" s="99"/>
      <c r="W16" s="97" t="s">
        <v>549</v>
      </c>
      <c r="X16" s="98"/>
      <c r="Y16" s="98"/>
      <c r="Z16" s="98"/>
      <c r="AA16" s="98"/>
      <c r="AB16" s="98"/>
      <c r="AC16" s="99"/>
      <c r="AD16" s="97" t="s">
        <v>549</v>
      </c>
      <c r="AE16" s="98"/>
      <c r="AF16" s="98"/>
      <c r="AG16" s="98"/>
      <c r="AH16" s="98"/>
      <c r="AI16" s="98"/>
      <c r="AJ16" s="99"/>
      <c r="AK16" s="97" t="s">
        <v>549</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7" t="s">
        <v>50</v>
      </c>
      <c r="J17" s="633"/>
      <c r="K17" s="633"/>
      <c r="L17" s="633"/>
      <c r="M17" s="633"/>
      <c r="N17" s="633"/>
      <c r="O17" s="634"/>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549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31859</v>
      </c>
      <c r="Q18" s="104"/>
      <c r="R18" s="104"/>
      <c r="S18" s="104"/>
      <c r="T18" s="104"/>
      <c r="U18" s="104"/>
      <c r="V18" s="105"/>
      <c r="W18" s="103">
        <f>SUM(W13:AC17)</f>
        <v>38774</v>
      </c>
      <c r="X18" s="104"/>
      <c r="Y18" s="104"/>
      <c r="Z18" s="104"/>
      <c r="AA18" s="104"/>
      <c r="AB18" s="104"/>
      <c r="AC18" s="105"/>
      <c r="AD18" s="103">
        <f>SUM(AD13:AJ17)</f>
        <v>74671</v>
      </c>
      <c r="AE18" s="104"/>
      <c r="AF18" s="104"/>
      <c r="AG18" s="104"/>
      <c r="AH18" s="104"/>
      <c r="AI18" s="104"/>
      <c r="AJ18" s="105"/>
      <c r="AK18" s="103">
        <f>SUM(AK13:AQ17)</f>
        <v>74556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31854</v>
      </c>
      <c r="Q19" s="98"/>
      <c r="R19" s="98"/>
      <c r="S19" s="98"/>
      <c r="T19" s="98"/>
      <c r="U19" s="98"/>
      <c r="V19" s="99"/>
      <c r="W19" s="97">
        <v>37466</v>
      </c>
      <c r="X19" s="98"/>
      <c r="Y19" s="98"/>
      <c r="Z19" s="98"/>
      <c r="AA19" s="98"/>
      <c r="AB19" s="98"/>
      <c r="AC19" s="99"/>
      <c r="AD19" s="97">
        <v>74639</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0.99984305847641164</v>
      </c>
      <c r="Q20" s="539"/>
      <c r="R20" s="539"/>
      <c r="S20" s="539"/>
      <c r="T20" s="539"/>
      <c r="U20" s="539"/>
      <c r="V20" s="539"/>
      <c r="W20" s="539">
        <f t="shared" ref="W20" si="0">IF(W18=0, "-", SUM(W19)/W18)</f>
        <v>0.9662660545726518</v>
      </c>
      <c r="X20" s="539"/>
      <c r="Y20" s="539"/>
      <c r="Z20" s="539"/>
      <c r="AA20" s="539"/>
      <c r="AB20" s="539"/>
      <c r="AC20" s="539"/>
      <c r="AD20" s="539">
        <f t="shared" ref="AD20" si="1">IF(AD18=0, "-", SUM(AD19)/AD18)</f>
        <v>0.99957145344243414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491</v>
      </c>
      <c r="H21" s="934"/>
      <c r="I21" s="934"/>
      <c r="J21" s="934"/>
      <c r="K21" s="934"/>
      <c r="L21" s="934"/>
      <c r="M21" s="934"/>
      <c r="N21" s="934"/>
      <c r="O21" s="934"/>
      <c r="P21" s="539">
        <f>IF(P19=0, "-", SUM(P19)/SUM(P13,P14))</f>
        <v>1.0063819031972703</v>
      </c>
      <c r="Q21" s="539"/>
      <c r="R21" s="539"/>
      <c r="S21" s="539"/>
      <c r="T21" s="539"/>
      <c r="U21" s="539"/>
      <c r="V21" s="539"/>
      <c r="W21" s="539">
        <f t="shared" ref="W21" si="2">IF(W19=0, "-", SUM(W19)/SUM(W13,W14))</f>
        <v>0.97047091125731755</v>
      </c>
      <c r="X21" s="539"/>
      <c r="Y21" s="539"/>
      <c r="Z21" s="539"/>
      <c r="AA21" s="539"/>
      <c r="AB21" s="539"/>
      <c r="AC21" s="539"/>
      <c r="AD21" s="539">
        <f t="shared" ref="AD21" si="3">IF(AD19=0, "-", SUM(AD19)/SUM(AD13,AD14))</f>
        <v>0.99957145344243414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529</v>
      </c>
      <c r="B22" s="196"/>
      <c r="C22" s="196"/>
      <c r="D22" s="196"/>
      <c r="E22" s="196"/>
      <c r="F22" s="197"/>
      <c r="G22" s="180" t="s">
        <v>468</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540</v>
      </c>
      <c r="H23" s="184"/>
      <c r="I23" s="184"/>
      <c r="J23" s="184"/>
      <c r="K23" s="184"/>
      <c r="L23" s="184"/>
      <c r="M23" s="184"/>
      <c r="N23" s="184"/>
      <c r="O23" s="185"/>
      <c r="P23" s="94">
        <v>74556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74556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51" t="s">
        <v>265</v>
      </c>
      <c r="H30" s="388"/>
      <c r="I30" s="388"/>
      <c r="J30" s="388"/>
      <c r="K30" s="388"/>
      <c r="L30" s="388"/>
      <c r="M30" s="388"/>
      <c r="N30" s="388"/>
      <c r="O30" s="581"/>
      <c r="P30" s="580" t="s">
        <v>59</v>
      </c>
      <c r="Q30" s="388"/>
      <c r="R30" s="388"/>
      <c r="S30" s="388"/>
      <c r="T30" s="388"/>
      <c r="U30" s="388"/>
      <c r="V30" s="388"/>
      <c r="W30" s="388"/>
      <c r="X30" s="581"/>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42" t="s">
        <v>354</v>
      </c>
      <c r="AR30" s="643"/>
      <c r="AS30" s="643"/>
      <c r="AT30" s="644"/>
      <c r="AU30" s="388" t="s">
        <v>253</v>
      </c>
      <c r="AV30" s="388"/>
      <c r="AW30" s="388"/>
      <c r="AX30" s="389"/>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468"/>
      <c r="Z31" s="469"/>
      <c r="AA31" s="470"/>
      <c r="AB31" s="330"/>
      <c r="AC31" s="331"/>
      <c r="AD31" s="332"/>
      <c r="AE31" s="330"/>
      <c r="AF31" s="331"/>
      <c r="AG31" s="331"/>
      <c r="AH31" s="332"/>
      <c r="AI31" s="330"/>
      <c r="AJ31" s="331"/>
      <c r="AK31" s="331"/>
      <c r="AL31" s="332"/>
      <c r="AM31" s="374"/>
      <c r="AN31" s="374"/>
      <c r="AO31" s="374"/>
      <c r="AP31" s="330"/>
      <c r="AQ31" s="215" t="s">
        <v>551</v>
      </c>
      <c r="AR31" s="133"/>
      <c r="AS31" s="134" t="s">
        <v>355</v>
      </c>
      <c r="AT31" s="169"/>
      <c r="AU31" s="269">
        <v>30</v>
      </c>
      <c r="AV31" s="269"/>
      <c r="AW31" s="377" t="s">
        <v>300</v>
      </c>
      <c r="AX31" s="378"/>
    </row>
    <row r="32" spans="1:50" ht="23.25" customHeight="1" x14ac:dyDescent="0.15">
      <c r="A32" s="515"/>
      <c r="B32" s="513"/>
      <c r="C32" s="513"/>
      <c r="D32" s="513"/>
      <c r="E32" s="513"/>
      <c r="F32" s="514"/>
      <c r="G32" s="540" t="s">
        <v>554</v>
      </c>
      <c r="H32" s="541"/>
      <c r="I32" s="541"/>
      <c r="J32" s="541"/>
      <c r="K32" s="541"/>
      <c r="L32" s="541"/>
      <c r="M32" s="541"/>
      <c r="N32" s="541"/>
      <c r="O32" s="542"/>
      <c r="P32" s="158" t="s">
        <v>555</v>
      </c>
      <c r="Q32" s="158"/>
      <c r="R32" s="158"/>
      <c r="S32" s="158"/>
      <c r="T32" s="158"/>
      <c r="U32" s="158"/>
      <c r="V32" s="158"/>
      <c r="W32" s="158"/>
      <c r="X32" s="229"/>
      <c r="Y32" s="336" t="s">
        <v>12</v>
      </c>
      <c r="Z32" s="549"/>
      <c r="AA32" s="550"/>
      <c r="AB32" s="551" t="s">
        <v>553</v>
      </c>
      <c r="AC32" s="551"/>
      <c r="AD32" s="551"/>
      <c r="AE32" s="362">
        <v>529</v>
      </c>
      <c r="AF32" s="363"/>
      <c r="AG32" s="363"/>
      <c r="AH32" s="363"/>
      <c r="AI32" s="362">
        <v>697</v>
      </c>
      <c r="AJ32" s="363"/>
      <c r="AK32" s="363"/>
      <c r="AL32" s="363"/>
      <c r="AM32" s="362">
        <v>1084</v>
      </c>
      <c r="AN32" s="363"/>
      <c r="AO32" s="363"/>
      <c r="AP32" s="363"/>
      <c r="AQ32" s="100" t="s">
        <v>551</v>
      </c>
      <c r="AR32" s="101"/>
      <c r="AS32" s="101"/>
      <c r="AT32" s="102"/>
      <c r="AU32" s="363" t="s">
        <v>551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553</v>
      </c>
      <c r="AC33" s="522"/>
      <c r="AD33" s="522"/>
      <c r="AE33" s="362">
        <v>529</v>
      </c>
      <c r="AF33" s="363"/>
      <c r="AG33" s="363"/>
      <c r="AH33" s="363"/>
      <c r="AI33" s="362">
        <v>697</v>
      </c>
      <c r="AJ33" s="363"/>
      <c r="AK33" s="363"/>
      <c r="AL33" s="363"/>
      <c r="AM33" s="362">
        <v>1084</v>
      </c>
      <c r="AN33" s="363"/>
      <c r="AO33" s="363"/>
      <c r="AP33" s="363"/>
      <c r="AQ33" s="100" t="s">
        <v>551</v>
      </c>
      <c r="AR33" s="101"/>
      <c r="AS33" s="101"/>
      <c r="AT33" s="102"/>
      <c r="AU33" s="363" t="s">
        <v>551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551</v>
      </c>
      <c r="AR34" s="101"/>
      <c r="AS34" s="101"/>
      <c r="AT34" s="102"/>
      <c r="AU34" s="363" t="s">
        <v>552</v>
      </c>
      <c r="AV34" s="363"/>
      <c r="AW34" s="363"/>
      <c r="AX34" s="365"/>
    </row>
    <row r="35" spans="1:50" ht="23.25" customHeight="1" x14ac:dyDescent="0.15">
      <c r="A35" s="904" t="s">
        <v>517</v>
      </c>
      <c r="B35" s="905"/>
      <c r="C35" s="905"/>
      <c r="D35" s="905"/>
      <c r="E35" s="905"/>
      <c r="F35" s="906"/>
      <c r="G35" s="910" t="s">
        <v>556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485</v>
      </c>
      <c r="B37" s="646"/>
      <c r="C37" s="646"/>
      <c r="D37" s="646"/>
      <c r="E37" s="646"/>
      <c r="F37" s="647"/>
      <c r="G37" s="567" t="s">
        <v>265</v>
      </c>
      <c r="H37" s="379"/>
      <c r="I37" s="379"/>
      <c r="J37" s="379"/>
      <c r="K37" s="379"/>
      <c r="L37" s="379"/>
      <c r="M37" s="379"/>
      <c r="N37" s="379"/>
      <c r="O37" s="568"/>
      <c r="P37" s="635" t="s">
        <v>59</v>
      </c>
      <c r="Q37" s="379"/>
      <c r="R37" s="379"/>
      <c r="S37" s="379"/>
      <c r="T37" s="379"/>
      <c r="U37" s="379"/>
      <c r="V37" s="379"/>
      <c r="W37" s="379"/>
      <c r="X37" s="568"/>
      <c r="Y37" s="636"/>
      <c r="Z37" s="637"/>
      <c r="AA37" s="638"/>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468"/>
      <c r="Z38" s="469"/>
      <c r="AA38" s="470"/>
      <c r="AB38" s="330"/>
      <c r="AC38" s="331"/>
      <c r="AD38" s="332"/>
      <c r="AE38" s="330"/>
      <c r="AF38" s="331"/>
      <c r="AG38" s="331"/>
      <c r="AH38" s="332"/>
      <c r="AI38" s="330"/>
      <c r="AJ38" s="331"/>
      <c r="AK38" s="331"/>
      <c r="AL38" s="332"/>
      <c r="AM38" s="374"/>
      <c r="AN38" s="374"/>
      <c r="AO38" s="374"/>
      <c r="AP38" s="330"/>
      <c r="AQ38" s="215" t="s">
        <v>561</v>
      </c>
      <c r="AR38" s="133"/>
      <c r="AS38" s="134" t="s">
        <v>355</v>
      </c>
      <c r="AT38" s="169"/>
      <c r="AU38" s="269">
        <v>30</v>
      </c>
      <c r="AV38" s="269"/>
      <c r="AW38" s="377" t="s">
        <v>300</v>
      </c>
      <c r="AX38" s="378"/>
    </row>
    <row r="39" spans="1:50" ht="23.25" customHeight="1" x14ac:dyDescent="0.15">
      <c r="A39" s="515"/>
      <c r="B39" s="513"/>
      <c r="C39" s="513"/>
      <c r="D39" s="513"/>
      <c r="E39" s="513"/>
      <c r="F39" s="514"/>
      <c r="G39" s="540" t="s">
        <v>557</v>
      </c>
      <c r="H39" s="541"/>
      <c r="I39" s="541"/>
      <c r="J39" s="541"/>
      <c r="K39" s="541"/>
      <c r="L39" s="541"/>
      <c r="M39" s="541"/>
      <c r="N39" s="541"/>
      <c r="O39" s="542"/>
      <c r="P39" s="158" t="s">
        <v>558</v>
      </c>
      <c r="Q39" s="158"/>
      <c r="R39" s="158"/>
      <c r="S39" s="158"/>
      <c r="T39" s="158"/>
      <c r="U39" s="158"/>
      <c r="V39" s="158"/>
      <c r="W39" s="158"/>
      <c r="X39" s="229"/>
      <c r="Y39" s="336" t="s">
        <v>12</v>
      </c>
      <c r="Z39" s="549"/>
      <c r="AA39" s="550"/>
      <c r="AB39" s="551" t="s">
        <v>559</v>
      </c>
      <c r="AC39" s="551"/>
      <c r="AD39" s="551"/>
      <c r="AE39" s="362">
        <v>5</v>
      </c>
      <c r="AF39" s="363"/>
      <c r="AG39" s="363"/>
      <c r="AH39" s="363"/>
      <c r="AI39" s="362">
        <v>1</v>
      </c>
      <c r="AJ39" s="363"/>
      <c r="AK39" s="363"/>
      <c r="AL39" s="363"/>
      <c r="AM39" s="362">
        <v>1</v>
      </c>
      <c r="AN39" s="363"/>
      <c r="AO39" s="363"/>
      <c r="AP39" s="363"/>
      <c r="AQ39" s="100" t="s">
        <v>563</v>
      </c>
      <c r="AR39" s="101"/>
      <c r="AS39" s="101"/>
      <c r="AT39" s="102"/>
      <c r="AU39" s="363" t="s">
        <v>563</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559</v>
      </c>
      <c r="AC40" s="522"/>
      <c r="AD40" s="522"/>
      <c r="AE40" s="362">
        <v>5</v>
      </c>
      <c r="AF40" s="363"/>
      <c r="AG40" s="363"/>
      <c r="AH40" s="363"/>
      <c r="AI40" s="362">
        <v>1</v>
      </c>
      <c r="AJ40" s="363"/>
      <c r="AK40" s="363"/>
      <c r="AL40" s="363"/>
      <c r="AM40" s="362">
        <v>1</v>
      </c>
      <c r="AN40" s="363"/>
      <c r="AO40" s="363"/>
      <c r="AP40" s="363"/>
      <c r="AQ40" s="100" t="s">
        <v>562</v>
      </c>
      <c r="AR40" s="101"/>
      <c r="AS40" s="101"/>
      <c r="AT40" s="102"/>
      <c r="AU40" s="363" t="s">
        <v>563</v>
      </c>
      <c r="AV40" s="363"/>
      <c r="AW40" s="363"/>
      <c r="AX40" s="365"/>
    </row>
    <row r="41" spans="1:50" ht="23.25" customHeight="1" x14ac:dyDescent="0.15">
      <c r="A41" s="648"/>
      <c r="B41" s="649"/>
      <c r="C41" s="649"/>
      <c r="D41" s="649"/>
      <c r="E41" s="649"/>
      <c r="F41" s="650"/>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100</v>
      </c>
      <c r="AF41" s="363"/>
      <c r="AG41" s="363"/>
      <c r="AH41" s="363"/>
      <c r="AI41" s="362">
        <v>100</v>
      </c>
      <c r="AJ41" s="363"/>
      <c r="AK41" s="363"/>
      <c r="AL41" s="363"/>
      <c r="AM41" s="362">
        <v>100</v>
      </c>
      <c r="AN41" s="363"/>
      <c r="AO41" s="363"/>
      <c r="AP41" s="363"/>
      <c r="AQ41" s="100" t="s">
        <v>563</v>
      </c>
      <c r="AR41" s="101"/>
      <c r="AS41" s="101"/>
      <c r="AT41" s="102"/>
      <c r="AU41" s="363" t="s">
        <v>564</v>
      </c>
      <c r="AV41" s="363"/>
      <c r="AW41" s="363"/>
      <c r="AX41" s="365"/>
    </row>
    <row r="42" spans="1:50" ht="23.25" customHeight="1" x14ac:dyDescent="0.15">
      <c r="A42" s="904" t="s">
        <v>517</v>
      </c>
      <c r="B42" s="905"/>
      <c r="C42" s="905"/>
      <c r="D42" s="905"/>
      <c r="E42" s="905"/>
      <c r="F42" s="906"/>
      <c r="G42" s="910" t="s">
        <v>556</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5" t="s">
        <v>485</v>
      </c>
      <c r="B44" s="646"/>
      <c r="C44" s="646"/>
      <c r="D44" s="646"/>
      <c r="E44" s="646"/>
      <c r="F44" s="647"/>
      <c r="G44" s="567" t="s">
        <v>265</v>
      </c>
      <c r="H44" s="379"/>
      <c r="I44" s="379"/>
      <c r="J44" s="379"/>
      <c r="K44" s="379"/>
      <c r="L44" s="379"/>
      <c r="M44" s="379"/>
      <c r="N44" s="379"/>
      <c r="O44" s="568"/>
      <c r="P44" s="635" t="s">
        <v>59</v>
      </c>
      <c r="Q44" s="379"/>
      <c r="R44" s="379"/>
      <c r="S44" s="379"/>
      <c r="T44" s="379"/>
      <c r="U44" s="379"/>
      <c r="V44" s="379"/>
      <c r="W44" s="379"/>
      <c r="X44" s="568"/>
      <c r="Y44" s="636"/>
      <c r="Z44" s="637"/>
      <c r="AA44" s="638"/>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5.75"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468"/>
      <c r="Z45" s="469"/>
      <c r="AA45" s="470"/>
      <c r="AB45" s="330"/>
      <c r="AC45" s="331"/>
      <c r="AD45" s="332"/>
      <c r="AE45" s="330"/>
      <c r="AF45" s="331"/>
      <c r="AG45" s="331"/>
      <c r="AH45" s="332"/>
      <c r="AI45" s="330"/>
      <c r="AJ45" s="331"/>
      <c r="AK45" s="331"/>
      <c r="AL45" s="332"/>
      <c r="AM45" s="374"/>
      <c r="AN45" s="374"/>
      <c r="AO45" s="374"/>
      <c r="AP45" s="330"/>
      <c r="AQ45" s="215" t="s">
        <v>567</v>
      </c>
      <c r="AR45" s="133"/>
      <c r="AS45" s="134" t="s">
        <v>355</v>
      </c>
      <c r="AT45" s="169"/>
      <c r="AU45" s="269">
        <v>30</v>
      </c>
      <c r="AV45" s="269"/>
      <c r="AW45" s="377" t="s">
        <v>300</v>
      </c>
      <c r="AX45" s="378"/>
    </row>
    <row r="46" spans="1:50" ht="23.25" customHeight="1" x14ac:dyDescent="0.15">
      <c r="A46" s="515"/>
      <c r="B46" s="513"/>
      <c r="C46" s="513"/>
      <c r="D46" s="513"/>
      <c r="E46" s="513"/>
      <c r="F46" s="514"/>
      <c r="G46" s="540" t="s">
        <v>565</v>
      </c>
      <c r="H46" s="541"/>
      <c r="I46" s="541"/>
      <c r="J46" s="541"/>
      <c r="K46" s="541"/>
      <c r="L46" s="541"/>
      <c r="M46" s="541"/>
      <c r="N46" s="541"/>
      <c r="O46" s="542"/>
      <c r="P46" s="158" t="s">
        <v>566</v>
      </c>
      <c r="Q46" s="158"/>
      <c r="R46" s="158"/>
      <c r="S46" s="158"/>
      <c r="T46" s="158"/>
      <c r="U46" s="158"/>
      <c r="V46" s="158"/>
      <c r="W46" s="158"/>
      <c r="X46" s="229"/>
      <c r="Y46" s="336" t="s">
        <v>12</v>
      </c>
      <c r="Z46" s="549"/>
      <c r="AA46" s="550"/>
      <c r="AB46" s="551" t="s">
        <v>553</v>
      </c>
      <c r="AC46" s="551"/>
      <c r="AD46" s="551"/>
      <c r="AE46" s="362" t="s">
        <v>562</v>
      </c>
      <c r="AF46" s="363"/>
      <c r="AG46" s="363"/>
      <c r="AH46" s="363"/>
      <c r="AI46" s="362">
        <v>14</v>
      </c>
      <c r="AJ46" s="363"/>
      <c r="AK46" s="363"/>
      <c r="AL46" s="363"/>
      <c r="AM46" s="362">
        <v>16</v>
      </c>
      <c r="AN46" s="363"/>
      <c r="AO46" s="363"/>
      <c r="AP46" s="363"/>
      <c r="AQ46" s="100" t="s">
        <v>567</v>
      </c>
      <c r="AR46" s="101"/>
      <c r="AS46" s="101"/>
      <c r="AT46" s="102"/>
      <c r="AU46" s="363" t="s">
        <v>562</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553</v>
      </c>
      <c r="AC47" s="522"/>
      <c r="AD47" s="522"/>
      <c r="AE47" s="362" t="s">
        <v>563</v>
      </c>
      <c r="AF47" s="363"/>
      <c r="AG47" s="363"/>
      <c r="AH47" s="363"/>
      <c r="AI47" s="362">
        <v>19</v>
      </c>
      <c r="AJ47" s="363"/>
      <c r="AK47" s="363"/>
      <c r="AL47" s="363"/>
      <c r="AM47" s="362">
        <v>22</v>
      </c>
      <c r="AN47" s="363"/>
      <c r="AO47" s="363"/>
      <c r="AP47" s="363"/>
      <c r="AQ47" s="100" t="s">
        <v>568</v>
      </c>
      <c r="AR47" s="101"/>
      <c r="AS47" s="101"/>
      <c r="AT47" s="102"/>
      <c r="AU47" s="363" t="s">
        <v>563</v>
      </c>
      <c r="AV47" s="363"/>
      <c r="AW47" s="363"/>
      <c r="AX47" s="365"/>
    </row>
    <row r="48" spans="1:50" ht="50.25" customHeight="1" x14ac:dyDescent="0.15">
      <c r="A48" s="648"/>
      <c r="B48" s="649"/>
      <c r="C48" s="649"/>
      <c r="D48" s="649"/>
      <c r="E48" s="649"/>
      <c r="F48" s="650"/>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563</v>
      </c>
      <c r="AF48" s="363"/>
      <c r="AG48" s="363"/>
      <c r="AH48" s="363"/>
      <c r="AI48" s="362">
        <v>74</v>
      </c>
      <c r="AJ48" s="363"/>
      <c r="AK48" s="363"/>
      <c r="AL48" s="363"/>
      <c r="AM48" s="362">
        <v>73</v>
      </c>
      <c r="AN48" s="363"/>
      <c r="AO48" s="363"/>
      <c r="AP48" s="363"/>
      <c r="AQ48" s="100" t="s">
        <v>568</v>
      </c>
      <c r="AR48" s="101"/>
      <c r="AS48" s="101"/>
      <c r="AT48" s="102"/>
      <c r="AU48" s="363" t="s">
        <v>563</v>
      </c>
      <c r="AV48" s="363"/>
      <c r="AW48" s="363"/>
      <c r="AX48" s="365"/>
    </row>
    <row r="49" spans="1:50" ht="23.25" customHeight="1" x14ac:dyDescent="0.15">
      <c r="A49" s="904" t="s">
        <v>517</v>
      </c>
      <c r="B49" s="905"/>
      <c r="C49" s="905"/>
      <c r="D49" s="905"/>
      <c r="E49" s="905"/>
      <c r="F49" s="906"/>
      <c r="G49" s="910" t="s">
        <v>556</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485</v>
      </c>
      <c r="B51" s="513"/>
      <c r="C51" s="513"/>
      <c r="D51" s="513"/>
      <c r="E51" s="513"/>
      <c r="F51" s="514"/>
      <c r="G51" s="567" t="s">
        <v>265</v>
      </c>
      <c r="H51" s="379"/>
      <c r="I51" s="379"/>
      <c r="J51" s="379"/>
      <c r="K51" s="379"/>
      <c r="L51" s="379"/>
      <c r="M51" s="379"/>
      <c r="N51" s="379"/>
      <c r="O51" s="568"/>
      <c r="P51" s="635" t="s">
        <v>59</v>
      </c>
      <c r="Q51" s="379"/>
      <c r="R51" s="379"/>
      <c r="S51" s="379"/>
      <c r="T51" s="379"/>
      <c r="U51" s="379"/>
      <c r="V51" s="379"/>
      <c r="W51" s="379"/>
      <c r="X51" s="568"/>
      <c r="Y51" s="636"/>
      <c r="Z51" s="637"/>
      <c r="AA51" s="638"/>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2.75"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468"/>
      <c r="Z52" s="469"/>
      <c r="AA52" s="470"/>
      <c r="AB52" s="330"/>
      <c r="AC52" s="331"/>
      <c r="AD52" s="332"/>
      <c r="AE52" s="330"/>
      <c r="AF52" s="331"/>
      <c r="AG52" s="331"/>
      <c r="AH52" s="332"/>
      <c r="AI52" s="330"/>
      <c r="AJ52" s="331"/>
      <c r="AK52" s="331"/>
      <c r="AL52" s="332"/>
      <c r="AM52" s="374"/>
      <c r="AN52" s="374"/>
      <c r="AO52" s="374"/>
      <c r="AP52" s="330"/>
      <c r="AQ52" s="215" t="s">
        <v>563</v>
      </c>
      <c r="AR52" s="133"/>
      <c r="AS52" s="134" t="s">
        <v>355</v>
      </c>
      <c r="AT52" s="169"/>
      <c r="AU52" s="269">
        <v>30</v>
      </c>
      <c r="AV52" s="269"/>
      <c r="AW52" s="377" t="s">
        <v>300</v>
      </c>
      <c r="AX52" s="378"/>
    </row>
    <row r="53" spans="1:50" ht="23.25" customHeight="1" x14ac:dyDescent="0.15">
      <c r="A53" s="515"/>
      <c r="B53" s="513"/>
      <c r="C53" s="513"/>
      <c r="D53" s="513"/>
      <c r="E53" s="513"/>
      <c r="F53" s="514"/>
      <c r="G53" s="540" t="s">
        <v>569</v>
      </c>
      <c r="H53" s="541"/>
      <c r="I53" s="541"/>
      <c r="J53" s="541"/>
      <c r="K53" s="541"/>
      <c r="L53" s="541"/>
      <c r="M53" s="541"/>
      <c r="N53" s="541"/>
      <c r="O53" s="542"/>
      <c r="P53" s="158" t="s">
        <v>701</v>
      </c>
      <c r="Q53" s="158"/>
      <c r="R53" s="158"/>
      <c r="S53" s="158"/>
      <c r="T53" s="158"/>
      <c r="U53" s="158"/>
      <c r="V53" s="158"/>
      <c r="W53" s="158"/>
      <c r="X53" s="229"/>
      <c r="Y53" s="336" t="s">
        <v>12</v>
      </c>
      <c r="Z53" s="549"/>
      <c r="AA53" s="550"/>
      <c r="AB53" s="551" t="s">
        <v>702</v>
      </c>
      <c r="AC53" s="551"/>
      <c r="AD53" s="551"/>
      <c r="AE53" s="362">
        <v>18.2</v>
      </c>
      <c r="AF53" s="363"/>
      <c r="AG53" s="363"/>
      <c r="AH53" s="363"/>
      <c r="AI53" s="362"/>
      <c r="AJ53" s="363"/>
      <c r="AK53" s="363"/>
      <c r="AL53" s="363"/>
      <c r="AM53" s="362"/>
      <c r="AN53" s="363"/>
      <c r="AO53" s="363"/>
      <c r="AP53" s="363"/>
      <c r="AQ53" s="100" t="s">
        <v>563</v>
      </c>
      <c r="AR53" s="101"/>
      <c r="AS53" s="101"/>
      <c r="AT53" s="102"/>
      <c r="AU53" s="363" t="s">
        <v>563</v>
      </c>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702</v>
      </c>
      <c r="AC54" s="522"/>
      <c r="AD54" s="522"/>
      <c r="AE54" s="362">
        <v>45</v>
      </c>
      <c r="AF54" s="363"/>
      <c r="AG54" s="363"/>
      <c r="AH54" s="363"/>
      <c r="AI54" s="362">
        <v>45</v>
      </c>
      <c r="AJ54" s="363"/>
      <c r="AK54" s="363"/>
      <c r="AL54" s="363"/>
      <c r="AM54" s="362">
        <v>45</v>
      </c>
      <c r="AN54" s="363"/>
      <c r="AO54" s="363"/>
      <c r="AP54" s="363"/>
      <c r="AQ54" s="100" t="s">
        <v>563</v>
      </c>
      <c r="AR54" s="101"/>
      <c r="AS54" s="101"/>
      <c r="AT54" s="102"/>
      <c r="AU54" s="363" t="s">
        <v>563</v>
      </c>
      <c r="AV54" s="363"/>
      <c r="AW54" s="363"/>
      <c r="AX54" s="365"/>
    </row>
    <row r="55" spans="1:50" ht="53.25" customHeight="1" x14ac:dyDescent="0.15">
      <c r="A55" s="648"/>
      <c r="B55" s="649"/>
      <c r="C55" s="649"/>
      <c r="D55" s="649"/>
      <c r="E55" s="649"/>
      <c r="F55" s="650"/>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v>40</v>
      </c>
      <c r="AF55" s="363"/>
      <c r="AG55" s="363"/>
      <c r="AH55" s="363"/>
      <c r="AI55" s="362"/>
      <c r="AJ55" s="363"/>
      <c r="AK55" s="363"/>
      <c r="AL55" s="363"/>
      <c r="AM55" s="362"/>
      <c r="AN55" s="363"/>
      <c r="AO55" s="363"/>
      <c r="AP55" s="363"/>
      <c r="AQ55" s="100" t="s">
        <v>563</v>
      </c>
      <c r="AR55" s="101"/>
      <c r="AS55" s="101"/>
      <c r="AT55" s="102"/>
      <c r="AU55" s="363" t="s">
        <v>568</v>
      </c>
      <c r="AV55" s="363"/>
      <c r="AW55" s="363"/>
      <c r="AX55" s="365"/>
    </row>
    <row r="56" spans="1:50" ht="23.25" customHeight="1" x14ac:dyDescent="0.15">
      <c r="A56" s="904" t="s">
        <v>517</v>
      </c>
      <c r="B56" s="905"/>
      <c r="C56" s="905"/>
      <c r="D56" s="905"/>
      <c r="E56" s="905"/>
      <c r="F56" s="906"/>
      <c r="G56" s="910" t="s">
        <v>703</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485</v>
      </c>
      <c r="B58" s="513"/>
      <c r="C58" s="513"/>
      <c r="D58" s="513"/>
      <c r="E58" s="513"/>
      <c r="F58" s="514"/>
      <c r="G58" s="567" t="s">
        <v>265</v>
      </c>
      <c r="H58" s="379"/>
      <c r="I58" s="379"/>
      <c r="J58" s="379"/>
      <c r="K58" s="379"/>
      <c r="L58" s="379"/>
      <c r="M58" s="379"/>
      <c r="N58" s="379"/>
      <c r="O58" s="568"/>
      <c r="P58" s="635" t="s">
        <v>59</v>
      </c>
      <c r="Q58" s="379"/>
      <c r="R58" s="379"/>
      <c r="S58" s="379"/>
      <c r="T58" s="379"/>
      <c r="U58" s="379"/>
      <c r="V58" s="379"/>
      <c r="W58" s="379"/>
      <c r="X58" s="568"/>
      <c r="Y58" s="636"/>
      <c r="Z58" s="637"/>
      <c r="AA58" s="638"/>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468"/>
      <c r="Z59" s="469"/>
      <c r="AA59" s="470"/>
      <c r="AB59" s="330"/>
      <c r="AC59" s="331"/>
      <c r="AD59" s="332"/>
      <c r="AE59" s="330"/>
      <c r="AF59" s="331"/>
      <c r="AG59" s="331"/>
      <c r="AH59" s="332"/>
      <c r="AI59" s="330"/>
      <c r="AJ59" s="331"/>
      <c r="AK59" s="331"/>
      <c r="AL59" s="332"/>
      <c r="AM59" s="374"/>
      <c r="AN59" s="374"/>
      <c r="AO59" s="374"/>
      <c r="AP59" s="330"/>
      <c r="AQ59" s="215" t="s">
        <v>567</v>
      </c>
      <c r="AR59" s="133"/>
      <c r="AS59" s="134" t="s">
        <v>355</v>
      </c>
      <c r="AT59" s="169"/>
      <c r="AU59" s="269">
        <v>30</v>
      </c>
      <c r="AV59" s="269"/>
      <c r="AW59" s="377" t="s">
        <v>300</v>
      </c>
      <c r="AX59" s="378"/>
    </row>
    <row r="60" spans="1:50" ht="23.25" customHeight="1" x14ac:dyDescent="0.15">
      <c r="A60" s="515"/>
      <c r="B60" s="513"/>
      <c r="C60" s="513"/>
      <c r="D60" s="513"/>
      <c r="E60" s="513"/>
      <c r="F60" s="514"/>
      <c r="G60" s="540" t="s">
        <v>616</v>
      </c>
      <c r="H60" s="541"/>
      <c r="I60" s="541"/>
      <c r="J60" s="541"/>
      <c r="K60" s="541"/>
      <c r="L60" s="541"/>
      <c r="M60" s="541"/>
      <c r="N60" s="541"/>
      <c r="O60" s="542"/>
      <c r="P60" s="158" t="s">
        <v>570</v>
      </c>
      <c r="Q60" s="158"/>
      <c r="R60" s="158"/>
      <c r="S60" s="158"/>
      <c r="T60" s="158"/>
      <c r="U60" s="158"/>
      <c r="V60" s="158"/>
      <c r="W60" s="158"/>
      <c r="X60" s="229"/>
      <c r="Y60" s="336" t="s">
        <v>12</v>
      </c>
      <c r="Z60" s="549"/>
      <c r="AA60" s="550"/>
      <c r="AB60" s="551" t="s">
        <v>553</v>
      </c>
      <c r="AC60" s="551"/>
      <c r="AD60" s="551"/>
      <c r="AE60" s="362">
        <v>79</v>
      </c>
      <c r="AF60" s="363"/>
      <c r="AG60" s="363"/>
      <c r="AH60" s="363"/>
      <c r="AI60" s="362">
        <v>39</v>
      </c>
      <c r="AJ60" s="363"/>
      <c r="AK60" s="363"/>
      <c r="AL60" s="363"/>
      <c r="AM60" s="362">
        <v>7</v>
      </c>
      <c r="AN60" s="363"/>
      <c r="AO60" s="363"/>
      <c r="AP60" s="363"/>
      <c r="AQ60" s="100" t="s">
        <v>571</v>
      </c>
      <c r="AR60" s="101"/>
      <c r="AS60" s="101"/>
      <c r="AT60" s="102"/>
      <c r="AU60" s="363" t="s">
        <v>571</v>
      </c>
      <c r="AV60" s="363"/>
      <c r="AW60" s="363"/>
      <c r="AX60" s="365"/>
    </row>
    <row r="61" spans="1:50" ht="23.2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553</v>
      </c>
      <c r="AC61" s="522"/>
      <c r="AD61" s="522"/>
      <c r="AE61" s="362">
        <v>79</v>
      </c>
      <c r="AF61" s="363"/>
      <c r="AG61" s="363"/>
      <c r="AH61" s="363"/>
      <c r="AI61" s="362">
        <v>39</v>
      </c>
      <c r="AJ61" s="363"/>
      <c r="AK61" s="363"/>
      <c r="AL61" s="363"/>
      <c r="AM61" s="362">
        <v>7</v>
      </c>
      <c r="AN61" s="363"/>
      <c r="AO61" s="363"/>
      <c r="AP61" s="363"/>
      <c r="AQ61" s="100" t="s">
        <v>571</v>
      </c>
      <c r="AR61" s="101"/>
      <c r="AS61" s="101"/>
      <c r="AT61" s="102"/>
      <c r="AU61" s="363" t="s">
        <v>571</v>
      </c>
      <c r="AV61" s="363"/>
      <c r="AW61" s="363"/>
      <c r="AX61" s="365"/>
    </row>
    <row r="62" spans="1:50" ht="23.2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v>100</v>
      </c>
      <c r="AF62" s="363"/>
      <c r="AG62" s="363"/>
      <c r="AH62" s="363"/>
      <c r="AI62" s="362">
        <v>100</v>
      </c>
      <c r="AJ62" s="363"/>
      <c r="AK62" s="363"/>
      <c r="AL62" s="363"/>
      <c r="AM62" s="362">
        <v>100</v>
      </c>
      <c r="AN62" s="363"/>
      <c r="AO62" s="363"/>
      <c r="AP62" s="363"/>
      <c r="AQ62" s="100" t="s">
        <v>571</v>
      </c>
      <c r="AR62" s="101"/>
      <c r="AS62" s="101"/>
      <c r="AT62" s="102"/>
      <c r="AU62" s="363" t="s">
        <v>572</v>
      </c>
      <c r="AV62" s="363"/>
      <c r="AW62" s="363"/>
      <c r="AX62" s="365"/>
    </row>
    <row r="63" spans="1:50" ht="23.25" customHeight="1" x14ac:dyDescent="0.15">
      <c r="A63" s="904" t="s">
        <v>517</v>
      </c>
      <c r="B63" s="905"/>
      <c r="C63" s="905"/>
      <c r="D63" s="905"/>
      <c r="E63" s="905"/>
      <c r="F63" s="906"/>
      <c r="G63" s="910" t="s">
        <v>556</v>
      </c>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customHeight="1" thickBo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486</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481</v>
      </c>
      <c r="X65" s="877"/>
      <c r="Y65" s="880"/>
      <c r="Z65" s="880"/>
      <c r="AA65" s="881"/>
      <c r="AB65" s="874" t="s">
        <v>11</v>
      </c>
      <c r="AC65" s="870"/>
      <c r="AD65" s="871"/>
      <c r="AE65" s="366" t="s">
        <v>356</v>
      </c>
      <c r="AF65" s="367"/>
      <c r="AG65" s="367"/>
      <c r="AH65" s="368"/>
      <c r="AI65" s="366" t="s">
        <v>362</v>
      </c>
      <c r="AJ65" s="367"/>
      <c r="AK65" s="367"/>
      <c r="AL65" s="368"/>
      <c r="AM65" s="373" t="s">
        <v>466</v>
      </c>
      <c r="AN65" s="373"/>
      <c r="AO65" s="373"/>
      <c r="AP65" s="366"/>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355</v>
      </c>
      <c r="AT66" s="873"/>
      <c r="AU66" s="269"/>
      <c r="AV66" s="269"/>
      <c r="AW66" s="872" t="s">
        <v>484</v>
      </c>
      <c r="AX66" s="985"/>
    </row>
    <row r="67" spans="1:50" ht="23.25" hidden="1" customHeight="1" x14ac:dyDescent="0.15">
      <c r="A67" s="858"/>
      <c r="B67" s="859"/>
      <c r="C67" s="859"/>
      <c r="D67" s="859"/>
      <c r="E67" s="859"/>
      <c r="F67" s="860"/>
      <c r="G67" s="986" t="s">
        <v>363</v>
      </c>
      <c r="H67" s="969"/>
      <c r="I67" s="970"/>
      <c r="J67" s="970"/>
      <c r="K67" s="970"/>
      <c r="L67" s="970"/>
      <c r="M67" s="970"/>
      <c r="N67" s="970"/>
      <c r="O67" s="971"/>
      <c r="P67" s="969"/>
      <c r="Q67" s="970"/>
      <c r="R67" s="970"/>
      <c r="S67" s="970"/>
      <c r="T67" s="970"/>
      <c r="U67" s="970"/>
      <c r="V67" s="971"/>
      <c r="W67" s="975"/>
      <c r="X67" s="976"/>
      <c r="Y67" s="956" t="s">
        <v>12</v>
      </c>
      <c r="Z67" s="956"/>
      <c r="AA67" s="957"/>
      <c r="AB67" s="958" t="s">
        <v>507</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507</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508</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492</v>
      </c>
      <c r="B70" s="859"/>
      <c r="C70" s="859"/>
      <c r="D70" s="859"/>
      <c r="E70" s="859"/>
      <c r="F70" s="860"/>
      <c r="G70" s="946" t="s">
        <v>364</v>
      </c>
      <c r="H70" s="947"/>
      <c r="I70" s="947"/>
      <c r="J70" s="947"/>
      <c r="K70" s="947"/>
      <c r="L70" s="947"/>
      <c r="M70" s="947"/>
      <c r="N70" s="947"/>
      <c r="O70" s="947"/>
      <c r="P70" s="947"/>
      <c r="Q70" s="947"/>
      <c r="R70" s="947"/>
      <c r="S70" s="947"/>
      <c r="T70" s="947"/>
      <c r="U70" s="947"/>
      <c r="V70" s="947"/>
      <c r="W70" s="950" t="s">
        <v>506</v>
      </c>
      <c r="X70" s="951"/>
      <c r="Y70" s="956" t="s">
        <v>12</v>
      </c>
      <c r="Z70" s="956"/>
      <c r="AA70" s="957"/>
      <c r="AB70" s="958" t="s">
        <v>507</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507</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508</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486</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7"/>
      <c r="B75" s="848"/>
      <c r="C75" s="848"/>
      <c r="D75" s="848"/>
      <c r="E75" s="848"/>
      <c r="F75" s="849"/>
      <c r="G75" s="785"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520</v>
      </c>
      <c r="B78" s="919"/>
      <c r="C78" s="919"/>
      <c r="D78" s="919"/>
      <c r="E78" s="916" t="s">
        <v>459</v>
      </c>
      <c r="F78" s="917"/>
      <c r="G78" s="57" t="s">
        <v>364</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480</v>
      </c>
      <c r="AP79" s="146"/>
      <c r="AQ79" s="146"/>
      <c r="AR79" s="81" t="s">
        <v>478</v>
      </c>
      <c r="AS79" s="145"/>
      <c r="AT79" s="146"/>
      <c r="AU79" s="146"/>
      <c r="AV79" s="146"/>
      <c r="AW79" s="146"/>
      <c r="AX79" s="147"/>
    </row>
    <row r="80" spans="1:50" ht="18.75" hidden="1" customHeight="1" x14ac:dyDescent="0.15">
      <c r="A80" s="519" t="s">
        <v>266</v>
      </c>
      <c r="B80" s="853" t="s">
        <v>477</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538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9" t="s">
        <v>62</v>
      </c>
      <c r="Z87" s="760"/>
      <c r="AA87" s="761"/>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3" t="s">
        <v>54</v>
      </c>
      <c r="Z88" s="734"/>
      <c r="AA88" s="735"/>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487</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356</v>
      </c>
      <c r="AF100" s="831"/>
      <c r="AG100" s="831"/>
      <c r="AH100" s="832"/>
      <c r="AI100" s="830" t="s">
        <v>362</v>
      </c>
      <c r="AJ100" s="831"/>
      <c r="AK100" s="831"/>
      <c r="AL100" s="832"/>
      <c r="AM100" s="830" t="s">
        <v>466</v>
      </c>
      <c r="AN100" s="831"/>
      <c r="AO100" s="831"/>
      <c r="AP100" s="832"/>
      <c r="AQ100" s="935" t="s">
        <v>488</v>
      </c>
      <c r="AR100" s="936"/>
      <c r="AS100" s="936"/>
      <c r="AT100" s="937"/>
      <c r="AU100" s="935" t="s">
        <v>530</v>
      </c>
      <c r="AV100" s="936"/>
      <c r="AW100" s="936"/>
      <c r="AX100" s="938"/>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1" t="s">
        <v>577</v>
      </c>
      <c r="AC101" s="551"/>
      <c r="AD101" s="551"/>
      <c r="AE101" s="362">
        <v>30340</v>
      </c>
      <c r="AF101" s="363"/>
      <c r="AG101" s="363"/>
      <c r="AH101" s="364"/>
      <c r="AI101" s="362">
        <v>36254</v>
      </c>
      <c r="AJ101" s="363"/>
      <c r="AK101" s="363"/>
      <c r="AL101" s="364"/>
      <c r="AM101" s="362">
        <v>71845</v>
      </c>
      <c r="AN101" s="363"/>
      <c r="AO101" s="363"/>
      <c r="AP101" s="364"/>
      <c r="AQ101" s="362" t="s">
        <v>563</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577</v>
      </c>
      <c r="AC102" s="551"/>
      <c r="AD102" s="551"/>
      <c r="AE102" s="356">
        <v>30049</v>
      </c>
      <c r="AF102" s="356"/>
      <c r="AG102" s="356"/>
      <c r="AH102" s="356"/>
      <c r="AI102" s="356">
        <v>36254</v>
      </c>
      <c r="AJ102" s="356"/>
      <c r="AK102" s="356"/>
      <c r="AL102" s="356"/>
      <c r="AM102" s="356">
        <v>71254</v>
      </c>
      <c r="AN102" s="356"/>
      <c r="AO102" s="356"/>
      <c r="AP102" s="356"/>
      <c r="AQ102" s="821">
        <v>71254</v>
      </c>
      <c r="AR102" s="822"/>
      <c r="AS102" s="822"/>
      <c r="AT102" s="823"/>
      <c r="AU102" s="821"/>
      <c r="AV102" s="822"/>
      <c r="AW102" s="822"/>
      <c r="AX102" s="823"/>
    </row>
    <row r="103" spans="1:60" ht="31.5" customHeight="1" x14ac:dyDescent="0.15">
      <c r="A103" s="488" t="s">
        <v>487</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530</v>
      </c>
      <c r="AV103" s="359"/>
      <c r="AW103" s="359"/>
      <c r="AX103" s="361"/>
    </row>
    <row r="104" spans="1:60" ht="23.25" customHeight="1" x14ac:dyDescent="0.15">
      <c r="A104" s="491"/>
      <c r="B104" s="492"/>
      <c r="C104" s="492"/>
      <c r="D104" s="492"/>
      <c r="E104" s="492"/>
      <c r="F104" s="493"/>
      <c r="G104" s="158" t="s">
        <v>574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577</v>
      </c>
      <c r="AC104" s="472"/>
      <c r="AD104" s="473"/>
      <c r="AE104" s="362">
        <v>501</v>
      </c>
      <c r="AF104" s="363"/>
      <c r="AG104" s="363"/>
      <c r="AH104" s="364"/>
      <c r="AI104" s="362">
        <v>10</v>
      </c>
      <c r="AJ104" s="363"/>
      <c r="AK104" s="363"/>
      <c r="AL104" s="364"/>
      <c r="AM104" s="362">
        <v>22</v>
      </c>
      <c r="AN104" s="363"/>
      <c r="AO104" s="363"/>
      <c r="AP104" s="364"/>
      <c r="AQ104" s="362" t="s">
        <v>563</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577</v>
      </c>
      <c r="AC105" s="405"/>
      <c r="AD105" s="406"/>
      <c r="AE105" s="356">
        <v>791</v>
      </c>
      <c r="AF105" s="356"/>
      <c r="AG105" s="356"/>
      <c r="AH105" s="356"/>
      <c r="AI105" s="356">
        <v>791</v>
      </c>
      <c r="AJ105" s="356"/>
      <c r="AK105" s="356"/>
      <c r="AL105" s="356"/>
      <c r="AM105" s="356">
        <v>791</v>
      </c>
      <c r="AN105" s="356"/>
      <c r="AO105" s="356"/>
      <c r="AP105" s="356"/>
      <c r="AQ105" s="362">
        <v>791</v>
      </c>
      <c r="AR105" s="363"/>
      <c r="AS105" s="363"/>
      <c r="AT105" s="364"/>
      <c r="AU105" s="821"/>
      <c r="AV105" s="822"/>
      <c r="AW105" s="822"/>
      <c r="AX105" s="823"/>
    </row>
    <row r="106" spans="1:60" ht="31.5" customHeight="1" x14ac:dyDescent="0.15">
      <c r="A106" s="488" t="s">
        <v>487</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530</v>
      </c>
      <c r="AV106" s="359"/>
      <c r="AW106" s="359"/>
      <c r="AX106" s="361"/>
    </row>
    <row r="107" spans="1:60" ht="23.25" customHeight="1" x14ac:dyDescent="0.15">
      <c r="A107" s="491"/>
      <c r="B107" s="492"/>
      <c r="C107" s="492"/>
      <c r="D107" s="492"/>
      <c r="E107" s="492"/>
      <c r="F107" s="493"/>
      <c r="G107" s="158" t="s">
        <v>688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577</v>
      </c>
      <c r="AC107" s="472"/>
      <c r="AD107" s="473"/>
      <c r="AE107" s="356" t="s">
        <v>567</v>
      </c>
      <c r="AF107" s="356"/>
      <c r="AG107" s="356"/>
      <c r="AH107" s="356"/>
      <c r="AI107" s="356">
        <v>576</v>
      </c>
      <c r="AJ107" s="356"/>
      <c r="AK107" s="356"/>
      <c r="AL107" s="356"/>
      <c r="AM107" s="356">
        <v>1986</v>
      </c>
      <c r="AN107" s="356"/>
      <c r="AO107" s="356"/>
      <c r="AP107" s="356"/>
      <c r="AQ107" s="362" t="s">
        <v>578</v>
      </c>
      <c r="AR107" s="363"/>
      <c r="AS107" s="363"/>
      <c r="AT107" s="364"/>
      <c r="AU107" s="362"/>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577</v>
      </c>
      <c r="AC108" s="405"/>
      <c r="AD108" s="406"/>
      <c r="AE108" s="356" t="s">
        <v>567</v>
      </c>
      <c r="AF108" s="356"/>
      <c r="AG108" s="356"/>
      <c r="AH108" s="356"/>
      <c r="AI108" s="356">
        <v>1101</v>
      </c>
      <c r="AJ108" s="356"/>
      <c r="AK108" s="356"/>
      <c r="AL108" s="356"/>
      <c r="AM108" s="356">
        <v>1832</v>
      </c>
      <c r="AN108" s="356"/>
      <c r="AO108" s="356"/>
      <c r="AP108" s="356"/>
      <c r="AQ108" s="362">
        <v>1614</v>
      </c>
      <c r="AR108" s="363"/>
      <c r="AS108" s="363"/>
      <c r="AT108" s="364"/>
      <c r="AU108" s="821"/>
      <c r="AV108" s="822"/>
      <c r="AW108" s="822"/>
      <c r="AX108" s="823"/>
    </row>
    <row r="109" spans="1:60" ht="31.5" customHeight="1" x14ac:dyDescent="0.15">
      <c r="A109" s="488" t="s">
        <v>487</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530</v>
      </c>
      <c r="AV109" s="359"/>
      <c r="AW109" s="359"/>
      <c r="AX109" s="361"/>
    </row>
    <row r="110" spans="1:60" ht="23.25" customHeight="1" x14ac:dyDescent="0.15">
      <c r="A110" s="491"/>
      <c r="B110" s="492"/>
      <c r="C110" s="492"/>
      <c r="D110" s="492"/>
      <c r="E110" s="492"/>
      <c r="F110" s="493"/>
      <c r="G110" s="158" t="s">
        <v>576</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577</v>
      </c>
      <c r="AC110" s="472"/>
      <c r="AD110" s="473"/>
      <c r="AE110" s="356">
        <v>355</v>
      </c>
      <c r="AF110" s="356"/>
      <c r="AG110" s="356"/>
      <c r="AH110" s="356"/>
      <c r="AI110" s="356">
        <v>197</v>
      </c>
      <c r="AJ110" s="356"/>
      <c r="AK110" s="356"/>
      <c r="AL110" s="356"/>
      <c r="AM110" s="356">
        <v>316</v>
      </c>
      <c r="AN110" s="356"/>
      <c r="AO110" s="356"/>
      <c r="AP110" s="356"/>
      <c r="AQ110" s="362" t="s">
        <v>563</v>
      </c>
      <c r="AR110" s="363"/>
      <c r="AS110" s="363"/>
      <c r="AT110" s="364"/>
      <c r="AU110" s="362"/>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577</v>
      </c>
      <c r="AC111" s="405"/>
      <c r="AD111" s="406"/>
      <c r="AE111" s="356">
        <v>355</v>
      </c>
      <c r="AF111" s="356"/>
      <c r="AG111" s="356"/>
      <c r="AH111" s="356"/>
      <c r="AI111" s="356">
        <v>197</v>
      </c>
      <c r="AJ111" s="356"/>
      <c r="AK111" s="356"/>
      <c r="AL111" s="356"/>
      <c r="AM111" s="356">
        <v>316</v>
      </c>
      <c r="AN111" s="356"/>
      <c r="AO111" s="356"/>
      <c r="AP111" s="356"/>
      <c r="AQ111" s="362">
        <v>404</v>
      </c>
      <c r="AR111" s="363"/>
      <c r="AS111" s="363"/>
      <c r="AT111" s="364"/>
      <c r="AU111" s="821"/>
      <c r="AV111" s="822"/>
      <c r="AW111" s="822"/>
      <c r="AX111" s="823"/>
    </row>
    <row r="112" spans="1:60" ht="31.5" customHeight="1" x14ac:dyDescent="0.15">
      <c r="A112" s="488" t="s">
        <v>487</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530</v>
      </c>
      <c r="AV112" s="359"/>
      <c r="AW112" s="359"/>
      <c r="AX112" s="361"/>
    </row>
    <row r="113" spans="1:50" ht="23.25" customHeight="1" x14ac:dyDescent="0.15">
      <c r="A113" s="491"/>
      <c r="B113" s="492"/>
      <c r="C113" s="492"/>
      <c r="D113" s="492"/>
      <c r="E113" s="492"/>
      <c r="F113" s="493"/>
      <c r="G113" s="158" t="s">
        <v>575</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577</v>
      </c>
      <c r="AC113" s="472"/>
      <c r="AD113" s="473"/>
      <c r="AE113" s="356">
        <v>283</v>
      </c>
      <c r="AF113" s="356"/>
      <c r="AG113" s="356"/>
      <c r="AH113" s="356"/>
      <c r="AI113" s="356">
        <v>261</v>
      </c>
      <c r="AJ113" s="356"/>
      <c r="AK113" s="356"/>
      <c r="AL113" s="356"/>
      <c r="AM113" s="356">
        <v>470</v>
      </c>
      <c r="AN113" s="356"/>
      <c r="AO113" s="356"/>
      <c r="AP113" s="356"/>
      <c r="AQ113" s="362" t="s">
        <v>563</v>
      </c>
      <c r="AR113" s="363"/>
      <c r="AS113" s="363"/>
      <c r="AT113" s="364"/>
      <c r="AU113" s="362"/>
      <c r="AV113" s="363"/>
      <c r="AW113" s="363"/>
      <c r="AX113" s="364"/>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577</v>
      </c>
      <c r="AC114" s="405"/>
      <c r="AD114" s="406"/>
      <c r="AE114" s="356">
        <v>288</v>
      </c>
      <c r="AF114" s="356"/>
      <c r="AG114" s="356"/>
      <c r="AH114" s="356"/>
      <c r="AI114" s="356">
        <v>263</v>
      </c>
      <c r="AJ114" s="356"/>
      <c r="AK114" s="356"/>
      <c r="AL114" s="356"/>
      <c r="AM114" s="356">
        <v>478</v>
      </c>
      <c r="AN114" s="356"/>
      <c r="AO114" s="356"/>
      <c r="AP114" s="356"/>
      <c r="AQ114" s="362">
        <v>494</v>
      </c>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531</v>
      </c>
      <c r="AR115" s="334"/>
      <c r="AS115" s="334"/>
      <c r="AT115" s="334"/>
      <c r="AU115" s="334"/>
      <c r="AV115" s="334"/>
      <c r="AW115" s="334"/>
      <c r="AX115" s="335"/>
    </row>
    <row r="116" spans="1:50" ht="23.25" customHeight="1" x14ac:dyDescent="0.15">
      <c r="A116" s="290"/>
      <c r="B116" s="291"/>
      <c r="C116" s="291"/>
      <c r="D116" s="291"/>
      <c r="E116" s="291"/>
      <c r="F116" s="292"/>
      <c r="G116" s="349" t="s">
        <v>579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v>57</v>
      </c>
      <c r="AF116" s="356"/>
      <c r="AG116" s="356"/>
      <c r="AH116" s="356"/>
      <c r="AI116" s="356">
        <v>52</v>
      </c>
      <c r="AJ116" s="356"/>
      <c r="AK116" s="356"/>
      <c r="AL116" s="356"/>
      <c r="AM116" s="356">
        <v>66</v>
      </c>
      <c r="AN116" s="356"/>
      <c r="AO116" s="356"/>
      <c r="AP116" s="356"/>
      <c r="AQ116" s="362" t="s">
        <v>563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584</v>
      </c>
      <c r="AC117" s="340"/>
      <c r="AD117" s="341"/>
      <c r="AE117" s="304" t="s">
        <v>585</v>
      </c>
      <c r="AF117" s="304"/>
      <c r="AG117" s="304"/>
      <c r="AH117" s="304"/>
      <c r="AI117" s="304" t="s">
        <v>589</v>
      </c>
      <c r="AJ117" s="304"/>
      <c r="AK117" s="304"/>
      <c r="AL117" s="304"/>
      <c r="AM117" s="304" t="s">
        <v>617</v>
      </c>
      <c r="AN117" s="304"/>
      <c r="AO117" s="304"/>
      <c r="AP117" s="304"/>
      <c r="AQ117" s="304" t="s">
        <v>563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531</v>
      </c>
      <c r="AR118" s="334"/>
      <c r="AS118" s="334"/>
      <c r="AT118" s="334"/>
      <c r="AU118" s="334"/>
      <c r="AV118" s="334"/>
      <c r="AW118" s="334"/>
      <c r="AX118" s="335"/>
    </row>
    <row r="119" spans="1:50" ht="23.25" customHeight="1" x14ac:dyDescent="0.15">
      <c r="A119" s="290"/>
      <c r="B119" s="291"/>
      <c r="C119" s="291"/>
      <c r="D119" s="291"/>
      <c r="E119" s="291"/>
      <c r="F119" s="292"/>
      <c r="G119" s="349" t="s">
        <v>580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577</v>
      </c>
      <c r="AC119" s="299"/>
      <c r="AD119" s="300"/>
      <c r="AE119" s="356">
        <v>100</v>
      </c>
      <c r="AF119" s="356"/>
      <c r="AG119" s="356"/>
      <c r="AH119" s="356"/>
      <c r="AI119" s="356">
        <v>10</v>
      </c>
      <c r="AJ119" s="356"/>
      <c r="AK119" s="356"/>
      <c r="AL119" s="356"/>
      <c r="AM119" s="356">
        <v>22</v>
      </c>
      <c r="AN119" s="356"/>
      <c r="AO119" s="356"/>
      <c r="AP119" s="356"/>
      <c r="AQ119" s="356" t="s">
        <v>563</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583</v>
      </c>
      <c r="AC120" s="340"/>
      <c r="AD120" s="341"/>
      <c r="AE120" s="304" t="s">
        <v>586</v>
      </c>
      <c r="AF120" s="304"/>
      <c r="AG120" s="304"/>
      <c r="AH120" s="304"/>
      <c r="AI120" s="304" t="s">
        <v>590</v>
      </c>
      <c r="AJ120" s="304"/>
      <c r="AK120" s="304"/>
      <c r="AL120" s="304"/>
      <c r="AM120" s="304" t="s">
        <v>675</v>
      </c>
      <c r="AN120" s="304"/>
      <c r="AO120" s="304"/>
      <c r="AP120" s="304"/>
      <c r="AQ120" s="304" t="s">
        <v>563</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531</v>
      </c>
      <c r="AR121" s="334"/>
      <c r="AS121" s="334"/>
      <c r="AT121" s="334"/>
      <c r="AU121" s="334"/>
      <c r="AV121" s="334"/>
      <c r="AW121" s="334"/>
      <c r="AX121" s="335"/>
    </row>
    <row r="122" spans="1:50" ht="23.25" customHeight="1" x14ac:dyDescent="0.15">
      <c r="A122" s="290"/>
      <c r="B122" s="291"/>
      <c r="C122" s="291"/>
      <c r="D122" s="291"/>
      <c r="E122" s="291"/>
      <c r="F122" s="292"/>
      <c r="G122" s="349" t="s">
        <v>689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577</v>
      </c>
      <c r="AC122" s="299"/>
      <c r="AD122" s="300"/>
      <c r="AE122" s="356" t="s">
        <v>563</v>
      </c>
      <c r="AF122" s="356"/>
      <c r="AG122" s="356"/>
      <c r="AH122" s="356"/>
      <c r="AI122" s="356">
        <v>41</v>
      </c>
      <c r="AJ122" s="356"/>
      <c r="AK122" s="356"/>
      <c r="AL122" s="356"/>
      <c r="AM122" s="356">
        <v>124</v>
      </c>
      <c r="AN122" s="356"/>
      <c r="AO122" s="356"/>
      <c r="AP122" s="356"/>
      <c r="AQ122" s="356" t="s">
        <v>571</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583</v>
      </c>
      <c r="AC123" s="340"/>
      <c r="AD123" s="341"/>
      <c r="AE123" s="304" t="s">
        <v>563</v>
      </c>
      <c r="AF123" s="304"/>
      <c r="AG123" s="304"/>
      <c r="AH123" s="304"/>
      <c r="AI123" s="304" t="s">
        <v>591</v>
      </c>
      <c r="AJ123" s="304"/>
      <c r="AK123" s="304"/>
      <c r="AL123" s="304"/>
      <c r="AM123" s="304" t="s">
        <v>676</v>
      </c>
      <c r="AN123" s="304"/>
      <c r="AO123" s="304"/>
      <c r="AP123" s="304"/>
      <c r="AQ123" s="304" t="s">
        <v>563</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531</v>
      </c>
      <c r="AR124" s="334"/>
      <c r="AS124" s="334"/>
      <c r="AT124" s="334"/>
      <c r="AU124" s="334"/>
      <c r="AV124" s="334"/>
      <c r="AW124" s="334"/>
      <c r="AX124" s="335"/>
    </row>
    <row r="125" spans="1:50" ht="23.25" customHeight="1" x14ac:dyDescent="0.15">
      <c r="A125" s="290"/>
      <c r="B125" s="291"/>
      <c r="C125" s="291"/>
      <c r="D125" s="291"/>
      <c r="E125" s="291"/>
      <c r="F125" s="292"/>
      <c r="G125" s="349" t="s">
        <v>581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577</v>
      </c>
      <c r="AC125" s="299"/>
      <c r="AD125" s="300"/>
      <c r="AE125" s="356">
        <v>355</v>
      </c>
      <c r="AF125" s="356"/>
      <c r="AG125" s="356"/>
      <c r="AH125" s="356"/>
      <c r="AI125" s="356">
        <v>197</v>
      </c>
      <c r="AJ125" s="356"/>
      <c r="AK125" s="356"/>
      <c r="AL125" s="356"/>
      <c r="AM125" s="356">
        <v>316</v>
      </c>
      <c r="AN125" s="356"/>
      <c r="AO125" s="356"/>
      <c r="AP125" s="356"/>
      <c r="AQ125" s="356" t="s">
        <v>563</v>
      </c>
      <c r="AR125" s="356"/>
      <c r="AS125" s="356"/>
      <c r="AT125" s="356"/>
      <c r="AU125" s="356"/>
      <c r="AV125" s="356"/>
      <c r="AW125" s="356"/>
      <c r="AX125" s="357"/>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583</v>
      </c>
      <c r="AC126" s="340"/>
      <c r="AD126" s="341"/>
      <c r="AE126" s="304" t="s">
        <v>587</v>
      </c>
      <c r="AF126" s="304"/>
      <c r="AG126" s="304"/>
      <c r="AH126" s="304"/>
      <c r="AI126" s="304" t="s">
        <v>592</v>
      </c>
      <c r="AJ126" s="304"/>
      <c r="AK126" s="304"/>
      <c r="AL126" s="304"/>
      <c r="AM126" s="304" t="s">
        <v>645</v>
      </c>
      <c r="AN126" s="304"/>
      <c r="AO126" s="304"/>
      <c r="AP126" s="304"/>
      <c r="AQ126" s="304" t="s">
        <v>571</v>
      </c>
      <c r="AR126" s="304"/>
      <c r="AS126" s="304"/>
      <c r="AT126" s="304"/>
      <c r="AU126" s="304"/>
      <c r="AV126" s="304"/>
      <c r="AW126" s="304"/>
      <c r="AX126" s="305"/>
    </row>
    <row r="127" spans="1:50" ht="23.25"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531</v>
      </c>
      <c r="AR127" s="334"/>
      <c r="AS127" s="334"/>
      <c r="AT127" s="334"/>
      <c r="AU127" s="334"/>
      <c r="AV127" s="334"/>
      <c r="AW127" s="334"/>
      <c r="AX127" s="335"/>
    </row>
    <row r="128" spans="1:50" ht="23.25" customHeight="1" x14ac:dyDescent="0.15">
      <c r="A128" s="290"/>
      <c r="B128" s="291"/>
      <c r="C128" s="291"/>
      <c r="D128" s="291"/>
      <c r="E128" s="291"/>
      <c r="F128" s="292"/>
      <c r="G128" s="349" t="s">
        <v>582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577</v>
      </c>
      <c r="AC128" s="299"/>
      <c r="AD128" s="300"/>
      <c r="AE128" s="356">
        <v>4</v>
      </c>
      <c r="AF128" s="356"/>
      <c r="AG128" s="356"/>
      <c r="AH128" s="356"/>
      <c r="AI128" s="356">
        <v>7</v>
      </c>
      <c r="AJ128" s="356"/>
      <c r="AK128" s="356"/>
      <c r="AL128" s="356"/>
      <c r="AM128" s="356">
        <v>67</v>
      </c>
      <c r="AN128" s="356"/>
      <c r="AO128" s="356"/>
      <c r="AP128" s="356"/>
      <c r="AQ128" s="356" t="s">
        <v>571</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583</v>
      </c>
      <c r="AC129" s="340"/>
      <c r="AD129" s="341"/>
      <c r="AE129" s="304" t="s">
        <v>588</v>
      </c>
      <c r="AF129" s="304"/>
      <c r="AG129" s="304"/>
      <c r="AH129" s="304"/>
      <c r="AI129" s="304" t="s">
        <v>593</v>
      </c>
      <c r="AJ129" s="304"/>
      <c r="AK129" s="304"/>
      <c r="AL129" s="304"/>
      <c r="AM129" s="304" t="s">
        <v>646</v>
      </c>
      <c r="AN129" s="304"/>
      <c r="AO129" s="304"/>
      <c r="AP129" s="304"/>
      <c r="AQ129" s="304" t="s">
        <v>563</v>
      </c>
      <c r="AR129" s="304"/>
      <c r="AS129" s="304"/>
      <c r="AT129" s="304"/>
      <c r="AU129" s="304"/>
      <c r="AV129" s="304"/>
      <c r="AW129" s="304"/>
      <c r="AX129" s="305"/>
    </row>
    <row r="130" spans="1:50" ht="45" customHeight="1" x14ac:dyDescent="0.15">
      <c r="A130" s="1000" t="s">
        <v>368</v>
      </c>
      <c r="B130" s="998"/>
      <c r="C130" s="997" t="s">
        <v>365</v>
      </c>
      <c r="D130" s="998"/>
      <c r="E130" s="306" t="s">
        <v>398</v>
      </c>
      <c r="F130" s="307"/>
      <c r="G130" s="308" t="s">
        <v>594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397</v>
      </c>
      <c r="F131" s="237"/>
      <c r="G131" s="233" t="s">
        <v>595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355</v>
      </c>
      <c r="AT133" s="169"/>
      <c r="AU133" s="133"/>
      <c r="AV133" s="133"/>
      <c r="AW133" s="134" t="s">
        <v>300</v>
      </c>
      <c r="AX133" s="135"/>
    </row>
    <row r="134" spans="1:50" ht="39.75" customHeight="1" x14ac:dyDescent="0.15">
      <c r="A134" s="1001"/>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571</v>
      </c>
      <c r="AC134" s="219"/>
      <c r="AD134" s="219"/>
      <c r="AE134" s="264" t="s">
        <v>563</v>
      </c>
      <c r="AF134" s="101"/>
      <c r="AG134" s="101"/>
      <c r="AH134" s="101"/>
      <c r="AI134" s="264" t="s">
        <v>563</v>
      </c>
      <c r="AJ134" s="101"/>
      <c r="AK134" s="101"/>
      <c r="AL134" s="101"/>
      <c r="AM134" s="264" t="s">
        <v>571</v>
      </c>
      <c r="AN134" s="101"/>
      <c r="AO134" s="101"/>
      <c r="AP134" s="101"/>
      <c r="AQ134" s="264" t="s">
        <v>563</v>
      </c>
      <c r="AR134" s="101"/>
      <c r="AS134" s="101"/>
      <c r="AT134" s="101"/>
      <c r="AU134" s="264" t="s">
        <v>563</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563</v>
      </c>
      <c r="AF135" s="101"/>
      <c r="AG135" s="101"/>
      <c r="AH135" s="101"/>
      <c r="AI135" s="264" t="s">
        <v>571</v>
      </c>
      <c r="AJ135" s="101"/>
      <c r="AK135" s="101"/>
      <c r="AL135" s="101"/>
      <c r="AM135" s="264" t="s">
        <v>563</v>
      </c>
      <c r="AN135" s="101"/>
      <c r="AO135" s="101"/>
      <c r="AP135" s="101"/>
      <c r="AQ135" s="264" t="s">
        <v>563</v>
      </c>
      <c r="AR135" s="101"/>
      <c r="AS135" s="101"/>
      <c r="AT135" s="101"/>
      <c r="AU135" s="264" t="s">
        <v>563</v>
      </c>
      <c r="AV135" s="101"/>
      <c r="AW135" s="101"/>
      <c r="AX135" s="220"/>
    </row>
    <row r="136" spans="1:50" ht="16.5" hidden="1" customHeight="1" x14ac:dyDescent="0.15">
      <c r="A136" s="1001"/>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596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367</v>
      </c>
      <c r="D430" s="248"/>
      <c r="E430" s="236" t="s">
        <v>387</v>
      </c>
      <c r="F430" s="237"/>
      <c r="G430" s="238" t="s">
        <v>383</v>
      </c>
      <c r="H430" s="155"/>
      <c r="I430" s="155"/>
      <c r="J430" s="239" t="s">
        <v>560</v>
      </c>
      <c r="K430" s="240"/>
      <c r="L430" s="240"/>
      <c r="M430" s="240"/>
      <c r="N430" s="240"/>
      <c r="O430" s="240"/>
      <c r="P430" s="240"/>
      <c r="Q430" s="240"/>
      <c r="R430" s="240"/>
      <c r="S430" s="240"/>
      <c r="T430" s="241"/>
      <c r="U430" s="242" t="s">
        <v>572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525</v>
      </c>
      <c r="AN431" s="178"/>
      <c r="AO431" s="178"/>
      <c r="AP431" s="173"/>
      <c r="AQ431" s="173" t="s">
        <v>354</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597</v>
      </c>
      <c r="AF432" s="133"/>
      <c r="AG432" s="134" t="s">
        <v>355</v>
      </c>
      <c r="AH432" s="169"/>
      <c r="AI432" s="179"/>
      <c r="AJ432" s="179"/>
      <c r="AK432" s="179"/>
      <c r="AL432" s="174"/>
      <c r="AM432" s="179"/>
      <c r="AN432" s="179"/>
      <c r="AO432" s="179"/>
      <c r="AP432" s="174"/>
      <c r="AQ432" s="215" t="s">
        <v>599</v>
      </c>
      <c r="AR432" s="133"/>
      <c r="AS432" s="134" t="s">
        <v>355</v>
      </c>
      <c r="AT432" s="169"/>
      <c r="AU432" s="133" t="s">
        <v>563</v>
      </c>
      <c r="AV432" s="133"/>
      <c r="AW432" s="134" t="s">
        <v>300</v>
      </c>
      <c r="AX432" s="135"/>
    </row>
    <row r="433" spans="1:50" ht="23.25" customHeight="1" x14ac:dyDescent="0.15">
      <c r="A433" s="1001"/>
      <c r="B433" s="250"/>
      <c r="C433" s="249"/>
      <c r="D433" s="250"/>
      <c r="E433" s="163"/>
      <c r="F433" s="164"/>
      <c r="G433" s="228" t="s">
        <v>571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567</v>
      </c>
      <c r="AC433" s="130"/>
      <c r="AD433" s="130"/>
      <c r="AE433" s="100" t="s">
        <v>571</v>
      </c>
      <c r="AF433" s="101"/>
      <c r="AG433" s="101"/>
      <c r="AH433" s="101"/>
      <c r="AI433" s="100" t="s">
        <v>571</v>
      </c>
      <c r="AJ433" s="101"/>
      <c r="AK433" s="101"/>
      <c r="AL433" s="101"/>
      <c r="AM433" s="100" t="s">
        <v>598</v>
      </c>
      <c r="AN433" s="101"/>
      <c r="AO433" s="101"/>
      <c r="AP433" s="102"/>
      <c r="AQ433" s="100" t="s">
        <v>563</v>
      </c>
      <c r="AR433" s="101"/>
      <c r="AS433" s="101"/>
      <c r="AT433" s="102"/>
      <c r="AU433" s="101" t="s">
        <v>563</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563</v>
      </c>
      <c r="AF434" s="101"/>
      <c r="AG434" s="101"/>
      <c r="AH434" s="102"/>
      <c r="AI434" s="100" t="s">
        <v>563</v>
      </c>
      <c r="AJ434" s="101"/>
      <c r="AK434" s="101"/>
      <c r="AL434" s="101"/>
      <c r="AM434" s="100" t="s">
        <v>563</v>
      </c>
      <c r="AN434" s="101"/>
      <c r="AO434" s="101"/>
      <c r="AP434" s="102"/>
      <c r="AQ434" s="100" t="s">
        <v>599</v>
      </c>
      <c r="AR434" s="101"/>
      <c r="AS434" s="101"/>
      <c r="AT434" s="102"/>
      <c r="AU434" s="101" t="s">
        <v>599</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597</v>
      </c>
      <c r="AF435" s="101"/>
      <c r="AG435" s="101"/>
      <c r="AH435" s="102"/>
      <c r="AI435" s="100" t="s">
        <v>563</v>
      </c>
      <c r="AJ435" s="101"/>
      <c r="AK435" s="101"/>
      <c r="AL435" s="101"/>
      <c r="AM435" s="100" t="s">
        <v>563</v>
      </c>
      <c r="AN435" s="101"/>
      <c r="AO435" s="101"/>
      <c r="AP435" s="102"/>
      <c r="AQ435" s="100" t="s">
        <v>563</v>
      </c>
      <c r="AR435" s="101"/>
      <c r="AS435" s="101"/>
      <c r="AT435" s="102"/>
      <c r="AU435" s="101" t="s">
        <v>599</v>
      </c>
      <c r="AV435" s="101"/>
      <c r="AW435" s="101"/>
      <c r="AX435" s="220"/>
    </row>
    <row r="436" spans="1:50" ht="18.75" hidden="1" customHeight="1" x14ac:dyDescent="0.15">
      <c r="A436" s="1001"/>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1"/>
      <c r="B438" s="250"/>
      <c r="C438" s="249"/>
      <c r="D438" s="250"/>
      <c r="E438" s="163"/>
      <c r="F438" s="164"/>
      <c r="G438" s="228" t="s">
        <v>571</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525</v>
      </c>
      <c r="AN456" s="178"/>
      <c r="AO456" s="178"/>
      <c r="AP456" s="173"/>
      <c r="AQ456" s="173" t="s">
        <v>354</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563</v>
      </c>
      <c r="AF457" s="133"/>
      <c r="AG457" s="134" t="s">
        <v>355</v>
      </c>
      <c r="AH457" s="169"/>
      <c r="AI457" s="179"/>
      <c r="AJ457" s="179"/>
      <c r="AK457" s="179"/>
      <c r="AL457" s="174"/>
      <c r="AM457" s="179"/>
      <c r="AN457" s="179"/>
      <c r="AO457" s="179"/>
      <c r="AP457" s="174"/>
      <c r="AQ457" s="215" t="s">
        <v>571</v>
      </c>
      <c r="AR457" s="133"/>
      <c r="AS457" s="134" t="s">
        <v>355</v>
      </c>
      <c r="AT457" s="169"/>
      <c r="AU457" s="133" t="s">
        <v>599</v>
      </c>
      <c r="AV457" s="133"/>
      <c r="AW457" s="134" t="s">
        <v>300</v>
      </c>
      <c r="AX457" s="135"/>
    </row>
    <row r="458" spans="1:50" ht="23.25" customHeight="1" x14ac:dyDescent="0.15">
      <c r="A458" s="1001"/>
      <c r="B458" s="250"/>
      <c r="C458" s="249"/>
      <c r="D458" s="250"/>
      <c r="E458" s="163"/>
      <c r="F458" s="164"/>
      <c r="G458" s="228" t="s">
        <v>597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571</v>
      </c>
      <c r="AF458" s="101"/>
      <c r="AG458" s="101"/>
      <c r="AH458" s="101"/>
      <c r="AI458" s="100" t="s">
        <v>571</v>
      </c>
      <c r="AJ458" s="101"/>
      <c r="AK458" s="101"/>
      <c r="AL458" s="101"/>
      <c r="AM458" s="100" t="s">
        <v>563</v>
      </c>
      <c r="AN458" s="101"/>
      <c r="AO458" s="101"/>
      <c r="AP458" s="102"/>
      <c r="AQ458" s="100" t="s">
        <v>563</v>
      </c>
      <c r="AR458" s="101"/>
      <c r="AS458" s="101"/>
      <c r="AT458" s="102"/>
      <c r="AU458" s="101" t="s">
        <v>572</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563</v>
      </c>
      <c r="AC459" s="219"/>
      <c r="AD459" s="219"/>
      <c r="AE459" s="100" t="s">
        <v>571</v>
      </c>
      <c r="AF459" s="101"/>
      <c r="AG459" s="101"/>
      <c r="AH459" s="102"/>
      <c r="AI459" s="100" t="s">
        <v>563</v>
      </c>
      <c r="AJ459" s="101"/>
      <c r="AK459" s="101"/>
      <c r="AL459" s="101"/>
      <c r="AM459" s="100" t="s">
        <v>572</v>
      </c>
      <c r="AN459" s="101"/>
      <c r="AO459" s="101"/>
      <c r="AP459" s="102"/>
      <c r="AQ459" s="100" t="s">
        <v>599</v>
      </c>
      <c r="AR459" s="101"/>
      <c r="AS459" s="101"/>
      <c r="AT459" s="102"/>
      <c r="AU459" s="101" t="s">
        <v>599</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571</v>
      </c>
      <c r="AJ460" s="101"/>
      <c r="AK460" s="101"/>
      <c r="AL460" s="101"/>
      <c r="AM460" s="100" t="s">
        <v>563</v>
      </c>
      <c r="AN460" s="101"/>
      <c r="AO460" s="101"/>
      <c r="AP460" s="102"/>
      <c r="AQ460" s="100" t="s">
        <v>563</v>
      </c>
      <c r="AR460" s="101"/>
      <c r="AS460" s="101"/>
      <c r="AT460" s="102"/>
      <c r="AU460" s="101" t="s">
        <v>599</v>
      </c>
      <c r="AV460" s="101"/>
      <c r="AW460" s="101"/>
      <c r="AX460" s="220"/>
    </row>
    <row r="461" spans="1:50" ht="18.75" hidden="1" customHeight="1" x14ac:dyDescent="0.15">
      <c r="A461" s="1001"/>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599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01.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545</v>
      </c>
      <c r="AE702" s="903"/>
      <c r="AF702" s="903"/>
      <c r="AG702" s="892" t="s">
        <v>690</v>
      </c>
      <c r="AH702" s="893"/>
      <c r="AI702" s="893"/>
      <c r="AJ702" s="893"/>
      <c r="AK702" s="893"/>
      <c r="AL702" s="893"/>
      <c r="AM702" s="893"/>
      <c r="AN702" s="893"/>
      <c r="AO702" s="893"/>
      <c r="AP702" s="893"/>
      <c r="AQ702" s="893"/>
      <c r="AR702" s="893"/>
      <c r="AS702" s="893"/>
      <c r="AT702" s="893"/>
      <c r="AU702" s="893"/>
      <c r="AV702" s="893"/>
      <c r="AW702" s="893"/>
      <c r="AX702" s="894"/>
    </row>
    <row r="703" spans="1:50" ht="78.7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545</v>
      </c>
      <c r="AE703" s="152"/>
      <c r="AF703" s="152"/>
      <c r="AG703" s="668" t="s">
        <v>604</v>
      </c>
      <c r="AH703" s="669"/>
      <c r="AI703" s="669"/>
      <c r="AJ703" s="669"/>
      <c r="AK703" s="669"/>
      <c r="AL703" s="669"/>
      <c r="AM703" s="669"/>
      <c r="AN703" s="669"/>
      <c r="AO703" s="669"/>
      <c r="AP703" s="669"/>
      <c r="AQ703" s="669"/>
      <c r="AR703" s="669"/>
      <c r="AS703" s="669"/>
      <c r="AT703" s="669"/>
      <c r="AU703" s="669"/>
      <c r="AV703" s="669"/>
      <c r="AW703" s="669"/>
      <c r="AX703" s="670"/>
    </row>
    <row r="704" spans="1:50" ht="71.25"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545</v>
      </c>
      <c r="AE704" s="590"/>
      <c r="AF704" s="590"/>
      <c r="AG704" s="429" t="s">
        <v>605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600</v>
      </c>
      <c r="AE705" s="737"/>
      <c r="AF705" s="737"/>
      <c r="AG705" s="157" t="s">
        <v>572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518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601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450</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601</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60.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545</v>
      </c>
      <c r="AE708" s="672"/>
      <c r="AF708" s="672"/>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31.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545</v>
      </c>
      <c r="AE709" s="152"/>
      <c r="AF709" s="152"/>
      <c r="AG709" s="668" t="s">
        <v>602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600</v>
      </c>
      <c r="AE710" s="152"/>
      <c r="AF710" s="152"/>
      <c r="AG710" s="668" t="s">
        <v>571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545</v>
      </c>
      <c r="AE711" s="152"/>
      <c r="AF711" s="152"/>
      <c r="AG711" s="668" t="s">
        <v>603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600</v>
      </c>
      <c r="AE712" s="590"/>
      <c r="AF712" s="590"/>
      <c r="AG712" s="598" t="s">
        <v>571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8" t="s">
        <v>563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455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600</v>
      </c>
      <c r="AE714" s="596"/>
      <c r="AF714" s="597"/>
      <c r="AG714" s="693" t="s">
        <v>571</v>
      </c>
      <c r="AH714" s="694"/>
      <c r="AI714" s="694"/>
      <c r="AJ714" s="694"/>
      <c r="AK714" s="694"/>
      <c r="AL714" s="694"/>
      <c r="AM714" s="694"/>
      <c r="AN714" s="694"/>
      <c r="AO714" s="694"/>
      <c r="AP714" s="694"/>
      <c r="AQ714" s="694"/>
      <c r="AR714" s="694"/>
      <c r="AS714" s="694"/>
      <c r="AT714" s="694"/>
      <c r="AU714" s="694"/>
      <c r="AV714" s="694"/>
      <c r="AW714" s="694"/>
      <c r="AX714" s="695"/>
    </row>
    <row r="715" spans="1:50" ht="39" customHeight="1" x14ac:dyDescent="0.15">
      <c r="A715" s="625" t="s">
        <v>40</v>
      </c>
      <c r="B715" s="658"/>
      <c r="C715" s="663" t="s">
        <v>456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545</v>
      </c>
      <c r="AE715" s="672"/>
      <c r="AF715" s="781"/>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70.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545</v>
      </c>
      <c r="AE716" s="763"/>
      <c r="AF716" s="763"/>
      <c r="AG716" s="668" t="s">
        <v>604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545</v>
      </c>
      <c r="AE717" s="152"/>
      <c r="AF717" s="152"/>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545</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600</v>
      </c>
      <c r="AE719" s="672"/>
      <c r="AF719" s="672"/>
      <c r="AG719" s="157" t="s">
        <v>598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474</v>
      </c>
      <c r="D720" s="940"/>
      <c r="E720" s="940"/>
      <c r="F720" s="943"/>
      <c r="G720" s="939" t="s">
        <v>475</v>
      </c>
      <c r="H720" s="940"/>
      <c r="I720" s="940"/>
      <c r="J720" s="940"/>
      <c r="K720" s="940"/>
      <c r="L720" s="940"/>
      <c r="M720" s="940"/>
      <c r="N720" s="939" t="s">
        <v>479</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4" t="s">
        <v>299</v>
      </c>
      <c r="D721" s="925"/>
      <c r="E721" s="925"/>
      <c r="F721" s="926"/>
      <c r="G721" s="944"/>
      <c r="H721" s="945"/>
      <c r="I721" s="83" t="str">
        <f>IF(OR(G721="　", G721=""), "", "-")</f>
        <v/>
      </c>
      <c r="J721" s="923" t="s">
        <v>563</v>
      </c>
      <c r="K721" s="923"/>
      <c r="L721" s="83" t="str">
        <f>IF(M721="","","-")</f>
        <v/>
      </c>
      <c r="M721" s="84"/>
      <c r="N721" s="920" t="s">
        <v>598</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238.5" customHeight="1" x14ac:dyDescent="0.15">
      <c r="A726" s="625" t="s">
        <v>48</v>
      </c>
      <c r="B726" s="626"/>
      <c r="C726" s="444" t="s">
        <v>53</v>
      </c>
      <c r="D726" s="585"/>
      <c r="E726" s="585"/>
      <c r="F726" s="586"/>
      <c r="G726" s="801" t="s">
        <v>691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609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489</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429</v>
      </c>
      <c r="B737" s="117"/>
      <c r="C737" s="117"/>
      <c r="D737" s="118"/>
      <c r="E737" s="111" t="s">
        <v>610</v>
      </c>
      <c r="F737" s="111"/>
      <c r="G737" s="111"/>
      <c r="H737" s="111"/>
      <c r="I737" s="111"/>
      <c r="J737" s="111"/>
      <c r="K737" s="111"/>
      <c r="L737" s="111"/>
      <c r="M737" s="111"/>
      <c r="N737" s="112" t="s">
        <v>357</v>
      </c>
      <c r="O737" s="112"/>
      <c r="P737" s="112"/>
      <c r="Q737" s="112"/>
      <c r="R737" s="111" t="s">
        <v>612</v>
      </c>
      <c r="S737" s="111"/>
      <c r="T737" s="111"/>
      <c r="U737" s="111"/>
      <c r="V737" s="111"/>
      <c r="W737" s="111"/>
      <c r="X737" s="111"/>
      <c r="Y737" s="111"/>
      <c r="Z737" s="111"/>
      <c r="AA737" s="112" t="s">
        <v>358</v>
      </c>
      <c r="AB737" s="112"/>
      <c r="AC737" s="112"/>
      <c r="AD737" s="112"/>
      <c r="AE737" s="111" t="s">
        <v>613</v>
      </c>
      <c r="AF737" s="111"/>
      <c r="AG737" s="111"/>
      <c r="AH737" s="111"/>
      <c r="AI737" s="111"/>
      <c r="AJ737" s="111"/>
      <c r="AK737" s="111"/>
      <c r="AL737" s="111"/>
      <c r="AM737" s="111"/>
      <c r="AN737" s="112" t="s">
        <v>359</v>
      </c>
      <c r="AO737" s="112"/>
      <c r="AP737" s="112"/>
      <c r="AQ737" s="112"/>
      <c r="AR737" s="113" t="s">
        <v>612</v>
      </c>
      <c r="AS737" s="114"/>
      <c r="AT737" s="114"/>
      <c r="AU737" s="114"/>
      <c r="AV737" s="114"/>
      <c r="AW737" s="114"/>
      <c r="AX737" s="115"/>
      <c r="AY737" s="89"/>
      <c r="AZ737" s="89"/>
    </row>
    <row r="738" spans="1:52" ht="24.75" customHeight="1" x14ac:dyDescent="0.15">
      <c r="A738" s="116" t="s">
        <v>360</v>
      </c>
      <c r="B738" s="117"/>
      <c r="C738" s="117"/>
      <c r="D738" s="118"/>
      <c r="E738" s="111" t="s">
        <v>611</v>
      </c>
      <c r="F738" s="111"/>
      <c r="G738" s="111"/>
      <c r="H738" s="111"/>
      <c r="I738" s="111"/>
      <c r="J738" s="111"/>
      <c r="K738" s="111"/>
      <c r="L738" s="111"/>
      <c r="M738" s="111"/>
      <c r="N738" s="112" t="s">
        <v>361</v>
      </c>
      <c r="O738" s="112"/>
      <c r="P738" s="112"/>
      <c r="Q738" s="112"/>
      <c r="R738" s="111" t="s">
        <v>614</v>
      </c>
      <c r="S738" s="111"/>
      <c r="T738" s="111"/>
      <c r="U738" s="111"/>
      <c r="V738" s="111"/>
      <c r="W738" s="111"/>
      <c r="X738" s="111"/>
      <c r="Y738" s="111"/>
      <c r="Z738" s="111"/>
      <c r="AA738" s="112" t="s">
        <v>476</v>
      </c>
      <c r="AB738" s="112"/>
      <c r="AC738" s="112"/>
      <c r="AD738" s="112"/>
      <c r="AE738" s="111" t="s">
        <v>615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c r="J739" s="106"/>
      <c r="K739" s="91" t="str">
        <f>IF(OR(I739="　", I739=""), "", "-")</f>
        <v/>
      </c>
      <c r="L739" s="107">
        <v>246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523</v>
      </c>
      <c r="B779" s="765"/>
      <c r="C779" s="765"/>
      <c r="D779" s="765"/>
      <c r="E779" s="765"/>
      <c r="F779" s="766"/>
      <c r="G779" s="440" t="s">
        <v>618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707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619</v>
      </c>
      <c r="H781" s="450"/>
      <c r="I781" s="450"/>
      <c r="J781" s="450"/>
      <c r="K781" s="451"/>
      <c r="L781" s="452" t="s">
        <v>620</v>
      </c>
      <c r="M781" s="453"/>
      <c r="N781" s="453"/>
      <c r="O781" s="453"/>
      <c r="P781" s="453"/>
      <c r="Q781" s="453"/>
      <c r="R781" s="453"/>
      <c r="S781" s="453"/>
      <c r="T781" s="453"/>
      <c r="U781" s="453"/>
      <c r="V781" s="453"/>
      <c r="W781" s="453"/>
      <c r="X781" s="454"/>
      <c r="Y781" s="455">
        <v>3390</v>
      </c>
      <c r="Z781" s="456"/>
      <c r="AA781" s="456"/>
      <c r="AB781" s="559"/>
      <c r="AC781" s="449" t="s">
        <v>677</v>
      </c>
      <c r="AD781" s="450"/>
      <c r="AE781" s="450"/>
      <c r="AF781" s="450"/>
      <c r="AG781" s="451"/>
      <c r="AH781" s="452" t="s">
        <v>678</v>
      </c>
      <c r="AI781" s="453"/>
      <c r="AJ781" s="453"/>
      <c r="AK781" s="453"/>
      <c r="AL781" s="453"/>
      <c r="AM781" s="453"/>
      <c r="AN781" s="453"/>
      <c r="AO781" s="453"/>
      <c r="AP781" s="453"/>
      <c r="AQ781" s="453"/>
      <c r="AR781" s="453"/>
      <c r="AS781" s="453"/>
      <c r="AT781" s="454"/>
      <c r="AU781" s="455">
        <v>22</v>
      </c>
      <c r="AV781" s="456"/>
      <c r="AW781" s="456"/>
      <c r="AX781" s="457"/>
    </row>
    <row r="782" spans="1:50" ht="24.75" hidden="1" customHeight="1" x14ac:dyDescent="0.15">
      <c r="A782" s="556"/>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3390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22</v>
      </c>
      <c r="AV791" s="413"/>
      <c r="AW791" s="413"/>
      <c r="AX791" s="415"/>
    </row>
    <row r="792" spans="1:50" ht="24.75" customHeight="1" x14ac:dyDescent="0.15">
      <c r="A792" s="556"/>
      <c r="B792" s="767"/>
      <c r="C792" s="767"/>
      <c r="D792" s="767"/>
      <c r="E792" s="767"/>
      <c r="F792" s="768"/>
      <c r="G792" s="440" t="s">
        <v>647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7"/>
      <c r="C794" s="767"/>
      <c r="D794" s="767"/>
      <c r="E794" s="767"/>
      <c r="F794" s="768"/>
      <c r="G794" s="449" t="s">
        <v>652</v>
      </c>
      <c r="H794" s="450"/>
      <c r="I794" s="450"/>
      <c r="J794" s="450"/>
      <c r="K794" s="451"/>
      <c r="L794" s="452" t="s">
        <v>653</v>
      </c>
      <c r="M794" s="453"/>
      <c r="N794" s="453"/>
      <c r="O794" s="453"/>
      <c r="P794" s="453"/>
      <c r="Q794" s="453"/>
      <c r="R794" s="453"/>
      <c r="S794" s="453"/>
      <c r="T794" s="453"/>
      <c r="U794" s="453"/>
      <c r="V794" s="453"/>
      <c r="W794" s="453"/>
      <c r="X794" s="454"/>
      <c r="Y794" s="455">
        <v>1111</v>
      </c>
      <c r="Z794" s="456"/>
      <c r="AA794" s="456"/>
      <c r="AB794" s="559"/>
      <c r="AC794" s="449" t="s">
        <v>694</v>
      </c>
      <c r="AD794" s="450"/>
      <c r="AE794" s="450"/>
      <c r="AF794" s="450"/>
      <c r="AG794" s="451"/>
      <c r="AH794" s="452" t="s">
        <v>692</v>
      </c>
      <c r="AI794" s="453"/>
      <c r="AJ794" s="453"/>
      <c r="AK794" s="453"/>
      <c r="AL794" s="453"/>
      <c r="AM794" s="453"/>
      <c r="AN794" s="453"/>
      <c r="AO794" s="453"/>
      <c r="AP794" s="453"/>
      <c r="AQ794" s="453"/>
      <c r="AR794" s="453"/>
      <c r="AS794" s="453"/>
      <c r="AT794" s="454"/>
      <c r="AU794" s="455">
        <v>196</v>
      </c>
      <c r="AV794" s="456"/>
      <c r="AW794" s="456"/>
      <c r="AX794" s="457"/>
    </row>
    <row r="795" spans="1:50" ht="24.75"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t="s">
        <v>695</v>
      </c>
      <c r="AD795" s="347"/>
      <c r="AE795" s="347"/>
      <c r="AF795" s="347"/>
      <c r="AG795" s="348"/>
      <c r="AH795" s="452" t="s">
        <v>693</v>
      </c>
      <c r="AI795" s="453"/>
      <c r="AJ795" s="453"/>
      <c r="AK795" s="453"/>
      <c r="AL795" s="453"/>
      <c r="AM795" s="453"/>
      <c r="AN795" s="453"/>
      <c r="AO795" s="453"/>
      <c r="AP795" s="453"/>
      <c r="AQ795" s="453"/>
      <c r="AR795" s="453"/>
      <c r="AS795" s="453"/>
      <c r="AT795" s="454"/>
      <c r="AU795" s="396">
        <v>120</v>
      </c>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1111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316</v>
      </c>
      <c r="AV804" s="413"/>
      <c r="AW804" s="413"/>
      <c r="AX804" s="415"/>
    </row>
    <row r="805" spans="1:50" ht="24.75" customHeight="1" x14ac:dyDescent="0.15">
      <c r="A805" s="556"/>
      <c r="B805" s="767"/>
      <c r="C805" s="767"/>
      <c r="D805" s="767"/>
      <c r="E805" s="767"/>
      <c r="F805" s="768"/>
      <c r="G805" s="440" t="s">
        <v>649</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650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7"/>
      <c r="C807" s="767"/>
      <c r="D807" s="767"/>
      <c r="E807" s="767"/>
      <c r="F807" s="768"/>
      <c r="G807" s="449" t="s">
        <v>694</v>
      </c>
      <c r="H807" s="450"/>
      <c r="I807" s="450"/>
      <c r="J807" s="450"/>
      <c r="K807" s="451"/>
      <c r="L807" s="452" t="s">
        <v>696</v>
      </c>
      <c r="M807" s="453"/>
      <c r="N807" s="453"/>
      <c r="O807" s="453"/>
      <c r="P807" s="453"/>
      <c r="Q807" s="453"/>
      <c r="R807" s="453"/>
      <c r="S807" s="453"/>
      <c r="T807" s="453"/>
      <c r="U807" s="453"/>
      <c r="V807" s="453"/>
      <c r="W807" s="453"/>
      <c r="X807" s="454"/>
      <c r="Y807" s="455">
        <v>28</v>
      </c>
      <c r="Z807" s="456"/>
      <c r="AA807" s="456"/>
      <c r="AB807" s="559"/>
      <c r="AC807" s="449" t="s">
        <v>694</v>
      </c>
      <c r="AD807" s="450"/>
      <c r="AE807" s="450"/>
      <c r="AF807" s="450"/>
      <c r="AG807" s="451"/>
      <c r="AH807" s="452" t="s">
        <v>698</v>
      </c>
      <c r="AI807" s="453"/>
      <c r="AJ807" s="453"/>
      <c r="AK807" s="453"/>
      <c r="AL807" s="453"/>
      <c r="AM807" s="453"/>
      <c r="AN807" s="453"/>
      <c r="AO807" s="453"/>
      <c r="AP807" s="453"/>
      <c r="AQ807" s="453"/>
      <c r="AR807" s="453"/>
      <c r="AS807" s="453"/>
      <c r="AT807" s="454"/>
      <c r="AU807" s="455">
        <v>162</v>
      </c>
      <c r="AV807" s="456"/>
      <c r="AW807" s="456"/>
      <c r="AX807" s="457"/>
    </row>
    <row r="808" spans="1:50" ht="24.75" customHeight="1" x14ac:dyDescent="0.15">
      <c r="A808" s="556"/>
      <c r="B808" s="767"/>
      <c r="C808" s="767"/>
      <c r="D808" s="767"/>
      <c r="E808" s="767"/>
      <c r="F808" s="768"/>
      <c r="G808" s="346" t="s">
        <v>695</v>
      </c>
      <c r="H808" s="347"/>
      <c r="I808" s="347"/>
      <c r="J808" s="347"/>
      <c r="K808" s="348"/>
      <c r="L808" s="399" t="s">
        <v>697</v>
      </c>
      <c r="M808" s="400"/>
      <c r="N808" s="400"/>
      <c r="O808" s="400"/>
      <c r="P808" s="400"/>
      <c r="Q808" s="400"/>
      <c r="R808" s="400"/>
      <c r="S808" s="400"/>
      <c r="T808" s="400"/>
      <c r="U808" s="400"/>
      <c r="V808" s="400"/>
      <c r="W808" s="400"/>
      <c r="X808" s="401"/>
      <c r="Y808" s="396">
        <v>2</v>
      </c>
      <c r="Z808" s="397"/>
      <c r="AA808" s="397"/>
      <c r="AB808" s="403"/>
      <c r="AC808" s="346" t="s">
        <v>695</v>
      </c>
      <c r="AD808" s="347"/>
      <c r="AE808" s="347"/>
      <c r="AF808" s="347"/>
      <c r="AG808" s="348"/>
      <c r="AH808" s="399" t="s">
        <v>699</v>
      </c>
      <c r="AI808" s="400"/>
      <c r="AJ808" s="400"/>
      <c r="AK808" s="400"/>
      <c r="AL808" s="400"/>
      <c r="AM808" s="400"/>
      <c r="AN808" s="400"/>
      <c r="AO808" s="400"/>
      <c r="AP808" s="400"/>
      <c r="AQ808" s="400"/>
      <c r="AR808" s="400"/>
      <c r="AS808" s="400"/>
      <c r="AT808" s="401"/>
      <c r="AU808" s="396">
        <v>9</v>
      </c>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30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171</v>
      </c>
      <c r="AV817" s="413"/>
      <c r="AW817" s="413"/>
      <c r="AX817" s="415"/>
    </row>
    <row r="818" spans="1:50" ht="24.75" customHeight="1" x14ac:dyDescent="0.15">
      <c r="A818" s="556"/>
      <c r="B818" s="767"/>
      <c r="C818" s="767"/>
      <c r="D818" s="767"/>
      <c r="E818" s="767"/>
      <c r="F818" s="768"/>
      <c r="G818" s="440" t="s">
        <v>706</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651</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7"/>
      <c r="C820" s="767"/>
      <c r="D820" s="767"/>
      <c r="E820" s="767"/>
      <c r="F820" s="768"/>
      <c r="G820" s="449" t="s">
        <v>700</v>
      </c>
      <c r="H820" s="583"/>
      <c r="I820" s="583"/>
      <c r="J820" s="583"/>
      <c r="K820" s="584"/>
      <c r="L820" s="452" t="s">
        <v>644</v>
      </c>
      <c r="M820" s="557"/>
      <c r="N820" s="557"/>
      <c r="O820" s="557"/>
      <c r="P820" s="557"/>
      <c r="Q820" s="557"/>
      <c r="R820" s="557"/>
      <c r="S820" s="557"/>
      <c r="T820" s="557"/>
      <c r="U820" s="557"/>
      <c r="V820" s="557"/>
      <c r="W820" s="557"/>
      <c r="X820" s="558"/>
      <c r="Y820" s="455">
        <v>128</v>
      </c>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128</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480</v>
      </c>
      <c r="AM831" s="963"/>
      <c r="AN831" s="963"/>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504</v>
      </c>
      <c r="AI836" s="344"/>
      <c r="AJ836" s="344"/>
      <c r="AK836" s="344"/>
      <c r="AL836" s="344" t="s">
        <v>21</v>
      </c>
      <c r="AM836" s="344"/>
      <c r="AN836" s="344"/>
      <c r="AO836" s="427"/>
      <c r="AP836" s="428" t="s">
        <v>431</v>
      </c>
      <c r="AQ836" s="428"/>
      <c r="AR836" s="428"/>
      <c r="AS836" s="428"/>
      <c r="AT836" s="428"/>
      <c r="AU836" s="428"/>
      <c r="AV836" s="428"/>
      <c r="AW836" s="428"/>
      <c r="AX836" s="428"/>
    </row>
    <row r="837" spans="1:50" ht="30" customHeight="1" x14ac:dyDescent="0.15">
      <c r="A837" s="402">
        <v>1</v>
      </c>
      <c r="B837" s="402">
        <v>1</v>
      </c>
      <c r="C837" s="424" t="s">
        <v>633</v>
      </c>
      <c r="D837" s="416"/>
      <c r="E837" s="416"/>
      <c r="F837" s="416"/>
      <c r="G837" s="416"/>
      <c r="H837" s="416"/>
      <c r="I837" s="416"/>
      <c r="J837" s="417" t="s">
        <v>630</v>
      </c>
      <c r="K837" s="418"/>
      <c r="L837" s="418"/>
      <c r="M837" s="418"/>
      <c r="N837" s="418"/>
      <c r="O837" s="418"/>
      <c r="P837" s="425" t="s">
        <v>629</v>
      </c>
      <c r="Q837" s="315"/>
      <c r="R837" s="315"/>
      <c r="S837" s="315"/>
      <c r="T837" s="315"/>
      <c r="U837" s="315"/>
      <c r="V837" s="315"/>
      <c r="W837" s="315"/>
      <c r="X837" s="315"/>
      <c r="Y837" s="316">
        <v>3390</v>
      </c>
      <c r="Z837" s="317"/>
      <c r="AA837" s="317"/>
      <c r="AB837" s="318"/>
      <c r="AC837" s="326" t="s">
        <v>621</v>
      </c>
      <c r="AD837" s="426"/>
      <c r="AE837" s="426"/>
      <c r="AF837" s="426"/>
      <c r="AG837" s="426"/>
      <c r="AH837" s="419" t="s">
        <v>622</v>
      </c>
      <c r="AI837" s="420"/>
      <c r="AJ837" s="420"/>
      <c r="AK837" s="420"/>
      <c r="AL837" s="323" t="s">
        <v>560</v>
      </c>
      <c r="AM837" s="324"/>
      <c r="AN837" s="324"/>
      <c r="AO837" s="325"/>
      <c r="AP837" s="319" t="s">
        <v>625</v>
      </c>
      <c r="AQ837" s="319"/>
      <c r="AR837" s="319"/>
      <c r="AS837" s="319"/>
      <c r="AT837" s="319"/>
      <c r="AU837" s="319"/>
      <c r="AV837" s="319"/>
      <c r="AW837" s="319"/>
      <c r="AX837" s="319"/>
    </row>
    <row r="838" spans="1:50" ht="30" customHeight="1" x14ac:dyDescent="0.15">
      <c r="A838" s="402">
        <v>2</v>
      </c>
      <c r="B838" s="402">
        <v>1</v>
      </c>
      <c r="C838" s="424" t="s">
        <v>634</v>
      </c>
      <c r="D838" s="416"/>
      <c r="E838" s="416"/>
      <c r="F838" s="416"/>
      <c r="G838" s="416"/>
      <c r="H838" s="416"/>
      <c r="I838" s="416"/>
      <c r="J838" s="417" t="s">
        <v>630</v>
      </c>
      <c r="K838" s="418"/>
      <c r="L838" s="418"/>
      <c r="M838" s="418"/>
      <c r="N838" s="418"/>
      <c r="O838" s="418"/>
      <c r="P838" s="315" t="s">
        <v>629</v>
      </c>
      <c r="Q838" s="315"/>
      <c r="R838" s="315"/>
      <c r="S838" s="315"/>
      <c r="T838" s="315"/>
      <c r="U838" s="315"/>
      <c r="V838" s="315"/>
      <c r="W838" s="315"/>
      <c r="X838" s="315"/>
      <c r="Y838" s="316">
        <v>2212</v>
      </c>
      <c r="Z838" s="317"/>
      <c r="AA838" s="317"/>
      <c r="AB838" s="318"/>
      <c r="AC838" s="326" t="s">
        <v>621</v>
      </c>
      <c r="AD838" s="326"/>
      <c r="AE838" s="326"/>
      <c r="AF838" s="326"/>
      <c r="AG838" s="326"/>
      <c r="AH838" s="419" t="s">
        <v>622</v>
      </c>
      <c r="AI838" s="420"/>
      <c r="AJ838" s="420"/>
      <c r="AK838" s="420"/>
      <c r="AL838" s="421" t="s">
        <v>560</v>
      </c>
      <c r="AM838" s="422"/>
      <c r="AN838" s="422"/>
      <c r="AO838" s="423"/>
      <c r="AP838" s="319" t="s">
        <v>626</v>
      </c>
      <c r="AQ838" s="319"/>
      <c r="AR838" s="319"/>
      <c r="AS838" s="319"/>
      <c r="AT838" s="319"/>
      <c r="AU838" s="319"/>
      <c r="AV838" s="319"/>
      <c r="AW838" s="319"/>
      <c r="AX838" s="319"/>
    </row>
    <row r="839" spans="1:50" ht="30" customHeight="1" x14ac:dyDescent="0.15">
      <c r="A839" s="402">
        <v>3</v>
      </c>
      <c r="B839" s="402">
        <v>1</v>
      </c>
      <c r="C839" s="424" t="s">
        <v>635</v>
      </c>
      <c r="D839" s="416"/>
      <c r="E839" s="416"/>
      <c r="F839" s="416"/>
      <c r="G839" s="416"/>
      <c r="H839" s="416"/>
      <c r="I839" s="416"/>
      <c r="J839" s="417" t="s">
        <v>623</v>
      </c>
      <c r="K839" s="418"/>
      <c r="L839" s="418"/>
      <c r="M839" s="418"/>
      <c r="N839" s="418"/>
      <c r="O839" s="418"/>
      <c r="P839" s="425" t="s">
        <v>629</v>
      </c>
      <c r="Q839" s="315"/>
      <c r="R839" s="315"/>
      <c r="S839" s="315"/>
      <c r="T839" s="315"/>
      <c r="U839" s="315"/>
      <c r="V839" s="315"/>
      <c r="W839" s="315"/>
      <c r="X839" s="315"/>
      <c r="Y839" s="316">
        <v>1805</v>
      </c>
      <c r="Z839" s="317"/>
      <c r="AA839" s="317"/>
      <c r="AB839" s="318"/>
      <c r="AC839" s="326" t="s">
        <v>621</v>
      </c>
      <c r="AD839" s="326"/>
      <c r="AE839" s="326"/>
      <c r="AF839" s="326"/>
      <c r="AG839" s="326"/>
      <c r="AH839" s="321" t="s">
        <v>622</v>
      </c>
      <c r="AI839" s="322"/>
      <c r="AJ839" s="322"/>
      <c r="AK839" s="322"/>
      <c r="AL839" s="323" t="s">
        <v>560</v>
      </c>
      <c r="AM839" s="324"/>
      <c r="AN839" s="324"/>
      <c r="AO839" s="325"/>
      <c r="AP839" s="319" t="s">
        <v>627</v>
      </c>
      <c r="AQ839" s="319"/>
      <c r="AR839" s="319"/>
      <c r="AS839" s="319"/>
      <c r="AT839" s="319"/>
      <c r="AU839" s="319"/>
      <c r="AV839" s="319"/>
      <c r="AW839" s="319"/>
      <c r="AX839" s="319"/>
    </row>
    <row r="840" spans="1:50" ht="30" customHeight="1" x14ac:dyDescent="0.15">
      <c r="A840" s="402">
        <v>4</v>
      </c>
      <c r="B840" s="402">
        <v>1</v>
      </c>
      <c r="C840" s="424" t="s">
        <v>636</v>
      </c>
      <c r="D840" s="416"/>
      <c r="E840" s="416"/>
      <c r="F840" s="416"/>
      <c r="G840" s="416"/>
      <c r="H840" s="416"/>
      <c r="I840" s="416"/>
      <c r="J840" s="417" t="s">
        <v>624</v>
      </c>
      <c r="K840" s="418"/>
      <c r="L840" s="418"/>
      <c r="M840" s="418"/>
      <c r="N840" s="418"/>
      <c r="O840" s="418"/>
      <c r="P840" s="425" t="s">
        <v>629</v>
      </c>
      <c r="Q840" s="315"/>
      <c r="R840" s="315"/>
      <c r="S840" s="315"/>
      <c r="T840" s="315"/>
      <c r="U840" s="315"/>
      <c r="V840" s="315"/>
      <c r="W840" s="315"/>
      <c r="X840" s="315"/>
      <c r="Y840" s="316">
        <v>1577</v>
      </c>
      <c r="Z840" s="317"/>
      <c r="AA840" s="317"/>
      <c r="AB840" s="318"/>
      <c r="AC840" s="326" t="s">
        <v>621</v>
      </c>
      <c r="AD840" s="326"/>
      <c r="AE840" s="326"/>
      <c r="AF840" s="326"/>
      <c r="AG840" s="326"/>
      <c r="AH840" s="321" t="s">
        <v>622</v>
      </c>
      <c r="AI840" s="322"/>
      <c r="AJ840" s="322"/>
      <c r="AK840" s="322"/>
      <c r="AL840" s="323" t="s">
        <v>560</v>
      </c>
      <c r="AM840" s="324"/>
      <c r="AN840" s="324"/>
      <c r="AO840" s="325"/>
      <c r="AP840" s="319" t="s">
        <v>627</v>
      </c>
      <c r="AQ840" s="319"/>
      <c r="AR840" s="319"/>
      <c r="AS840" s="319"/>
      <c r="AT840" s="319"/>
      <c r="AU840" s="319"/>
      <c r="AV840" s="319"/>
      <c r="AW840" s="319"/>
      <c r="AX840" s="319"/>
    </row>
    <row r="841" spans="1:50" ht="30" customHeight="1" x14ac:dyDescent="0.15">
      <c r="A841" s="402">
        <v>5</v>
      </c>
      <c r="B841" s="402">
        <v>1</v>
      </c>
      <c r="C841" s="424" t="s">
        <v>632</v>
      </c>
      <c r="D841" s="416"/>
      <c r="E841" s="416"/>
      <c r="F841" s="416"/>
      <c r="G841" s="416"/>
      <c r="H841" s="416"/>
      <c r="I841" s="416"/>
      <c r="J841" s="417" t="s">
        <v>630</v>
      </c>
      <c r="K841" s="418"/>
      <c r="L841" s="418"/>
      <c r="M841" s="418"/>
      <c r="N841" s="418"/>
      <c r="O841" s="418"/>
      <c r="P841" s="315" t="s">
        <v>629</v>
      </c>
      <c r="Q841" s="315"/>
      <c r="R841" s="315"/>
      <c r="S841" s="315"/>
      <c r="T841" s="315"/>
      <c r="U841" s="315"/>
      <c r="V841" s="315"/>
      <c r="W841" s="315"/>
      <c r="X841" s="315"/>
      <c r="Y841" s="316">
        <v>1367</v>
      </c>
      <c r="Z841" s="317"/>
      <c r="AA841" s="317"/>
      <c r="AB841" s="318"/>
      <c r="AC841" s="320" t="s">
        <v>621</v>
      </c>
      <c r="AD841" s="320"/>
      <c r="AE841" s="320"/>
      <c r="AF841" s="320"/>
      <c r="AG841" s="320"/>
      <c r="AH841" s="321" t="s">
        <v>623</v>
      </c>
      <c r="AI841" s="322"/>
      <c r="AJ841" s="322"/>
      <c r="AK841" s="322"/>
      <c r="AL841" s="323" t="s">
        <v>560</v>
      </c>
      <c r="AM841" s="324"/>
      <c r="AN841" s="324"/>
      <c r="AO841" s="325"/>
      <c r="AP841" s="319" t="s">
        <v>626</v>
      </c>
      <c r="AQ841" s="319"/>
      <c r="AR841" s="319"/>
      <c r="AS841" s="319"/>
      <c r="AT841" s="319"/>
      <c r="AU841" s="319"/>
      <c r="AV841" s="319"/>
      <c r="AW841" s="319"/>
      <c r="AX841" s="319"/>
    </row>
    <row r="842" spans="1:50" ht="30" customHeight="1" x14ac:dyDescent="0.15">
      <c r="A842" s="402">
        <v>6</v>
      </c>
      <c r="B842" s="402">
        <v>1</v>
      </c>
      <c r="C842" s="424" t="s">
        <v>631</v>
      </c>
      <c r="D842" s="416"/>
      <c r="E842" s="416"/>
      <c r="F842" s="416"/>
      <c r="G842" s="416"/>
      <c r="H842" s="416"/>
      <c r="I842" s="416"/>
      <c r="J842" s="417" t="s">
        <v>630</v>
      </c>
      <c r="K842" s="418"/>
      <c r="L842" s="418"/>
      <c r="M842" s="418"/>
      <c r="N842" s="418"/>
      <c r="O842" s="418"/>
      <c r="P842" s="315" t="s">
        <v>629</v>
      </c>
      <c r="Q842" s="315"/>
      <c r="R842" s="315"/>
      <c r="S842" s="315"/>
      <c r="T842" s="315"/>
      <c r="U842" s="315"/>
      <c r="V842" s="315"/>
      <c r="W842" s="315"/>
      <c r="X842" s="315"/>
      <c r="Y842" s="316">
        <v>1123</v>
      </c>
      <c r="Z842" s="317"/>
      <c r="AA842" s="317"/>
      <c r="AB842" s="318"/>
      <c r="AC842" s="320" t="s">
        <v>621</v>
      </c>
      <c r="AD842" s="320"/>
      <c r="AE842" s="320"/>
      <c r="AF842" s="320"/>
      <c r="AG842" s="320"/>
      <c r="AH842" s="321" t="s">
        <v>622</v>
      </c>
      <c r="AI842" s="322"/>
      <c r="AJ842" s="322"/>
      <c r="AK842" s="322"/>
      <c r="AL842" s="323" t="s">
        <v>560</v>
      </c>
      <c r="AM842" s="324"/>
      <c r="AN842" s="324"/>
      <c r="AO842" s="325"/>
      <c r="AP842" s="319" t="s">
        <v>625</v>
      </c>
      <c r="AQ842" s="319"/>
      <c r="AR842" s="319"/>
      <c r="AS842" s="319"/>
      <c r="AT842" s="319"/>
      <c r="AU842" s="319"/>
      <c r="AV842" s="319"/>
      <c r="AW842" s="319"/>
      <c r="AX842" s="319"/>
    </row>
    <row r="843" spans="1:50" ht="30" customHeight="1" x14ac:dyDescent="0.15">
      <c r="A843" s="402">
        <v>7</v>
      </c>
      <c r="B843" s="402">
        <v>1</v>
      </c>
      <c r="C843" s="424" t="s">
        <v>637</v>
      </c>
      <c r="D843" s="416"/>
      <c r="E843" s="416"/>
      <c r="F843" s="416"/>
      <c r="G843" s="416"/>
      <c r="H843" s="416"/>
      <c r="I843" s="416"/>
      <c r="J843" s="417" t="s">
        <v>630</v>
      </c>
      <c r="K843" s="418"/>
      <c r="L843" s="418"/>
      <c r="M843" s="418"/>
      <c r="N843" s="418"/>
      <c r="O843" s="418"/>
      <c r="P843" s="315" t="s">
        <v>629</v>
      </c>
      <c r="Q843" s="315"/>
      <c r="R843" s="315"/>
      <c r="S843" s="315"/>
      <c r="T843" s="315"/>
      <c r="U843" s="315"/>
      <c r="V843" s="315"/>
      <c r="W843" s="315"/>
      <c r="X843" s="315"/>
      <c r="Y843" s="316">
        <v>1074</v>
      </c>
      <c r="Z843" s="317"/>
      <c r="AA843" s="317"/>
      <c r="AB843" s="318"/>
      <c r="AC843" s="320" t="s">
        <v>621</v>
      </c>
      <c r="AD843" s="320"/>
      <c r="AE843" s="320"/>
      <c r="AF843" s="320"/>
      <c r="AG843" s="320"/>
      <c r="AH843" s="321" t="s">
        <v>623</v>
      </c>
      <c r="AI843" s="322"/>
      <c r="AJ843" s="322"/>
      <c r="AK843" s="322"/>
      <c r="AL843" s="323" t="s">
        <v>560</v>
      </c>
      <c r="AM843" s="324"/>
      <c r="AN843" s="324"/>
      <c r="AO843" s="325"/>
      <c r="AP843" s="319" t="s">
        <v>625</v>
      </c>
      <c r="AQ843" s="319"/>
      <c r="AR843" s="319"/>
      <c r="AS843" s="319"/>
      <c r="AT843" s="319"/>
      <c r="AU843" s="319"/>
      <c r="AV843" s="319"/>
      <c r="AW843" s="319"/>
      <c r="AX843" s="319"/>
    </row>
    <row r="844" spans="1:50" ht="30" customHeight="1" x14ac:dyDescent="0.15">
      <c r="A844" s="402">
        <v>8</v>
      </c>
      <c r="B844" s="402">
        <v>1</v>
      </c>
      <c r="C844" s="424" t="s">
        <v>638</v>
      </c>
      <c r="D844" s="416"/>
      <c r="E844" s="416"/>
      <c r="F844" s="416"/>
      <c r="G844" s="416"/>
      <c r="H844" s="416"/>
      <c r="I844" s="416"/>
      <c r="J844" s="417" t="s">
        <v>630</v>
      </c>
      <c r="K844" s="418"/>
      <c r="L844" s="418"/>
      <c r="M844" s="418"/>
      <c r="N844" s="418"/>
      <c r="O844" s="418"/>
      <c r="P844" s="315" t="s">
        <v>629</v>
      </c>
      <c r="Q844" s="315"/>
      <c r="R844" s="315"/>
      <c r="S844" s="315"/>
      <c r="T844" s="315"/>
      <c r="U844" s="315"/>
      <c r="V844" s="315"/>
      <c r="W844" s="315"/>
      <c r="X844" s="315"/>
      <c r="Y844" s="316">
        <v>1073</v>
      </c>
      <c r="Z844" s="317"/>
      <c r="AA844" s="317"/>
      <c r="AB844" s="318"/>
      <c r="AC844" s="320" t="s">
        <v>621</v>
      </c>
      <c r="AD844" s="320"/>
      <c r="AE844" s="320"/>
      <c r="AF844" s="320"/>
      <c r="AG844" s="320"/>
      <c r="AH844" s="321" t="s">
        <v>622</v>
      </c>
      <c r="AI844" s="322"/>
      <c r="AJ844" s="322"/>
      <c r="AK844" s="322"/>
      <c r="AL844" s="323" t="s">
        <v>560</v>
      </c>
      <c r="AM844" s="324"/>
      <c r="AN844" s="324"/>
      <c r="AO844" s="325"/>
      <c r="AP844" s="319" t="s">
        <v>627</v>
      </c>
      <c r="AQ844" s="319"/>
      <c r="AR844" s="319"/>
      <c r="AS844" s="319"/>
      <c r="AT844" s="319"/>
      <c r="AU844" s="319"/>
      <c r="AV844" s="319"/>
      <c r="AW844" s="319"/>
      <c r="AX844" s="319"/>
    </row>
    <row r="845" spans="1:50" ht="30" customHeight="1" x14ac:dyDescent="0.15">
      <c r="A845" s="402">
        <v>9</v>
      </c>
      <c r="B845" s="402">
        <v>1</v>
      </c>
      <c r="C845" s="424" t="s">
        <v>639</v>
      </c>
      <c r="D845" s="416"/>
      <c r="E845" s="416"/>
      <c r="F845" s="416"/>
      <c r="G845" s="416"/>
      <c r="H845" s="416"/>
      <c r="I845" s="416"/>
      <c r="J845" s="417" t="s">
        <v>624</v>
      </c>
      <c r="K845" s="418"/>
      <c r="L845" s="418"/>
      <c r="M845" s="418"/>
      <c r="N845" s="418"/>
      <c r="O845" s="418"/>
      <c r="P845" s="315" t="s">
        <v>629</v>
      </c>
      <c r="Q845" s="315"/>
      <c r="R845" s="315"/>
      <c r="S845" s="315"/>
      <c r="T845" s="315"/>
      <c r="U845" s="315"/>
      <c r="V845" s="315"/>
      <c r="W845" s="315"/>
      <c r="X845" s="315"/>
      <c r="Y845" s="316">
        <v>808</v>
      </c>
      <c r="Z845" s="317"/>
      <c r="AA845" s="317"/>
      <c r="AB845" s="318"/>
      <c r="AC845" s="320" t="s">
        <v>621</v>
      </c>
      <c r="AD845" s="320"/>
      <c r="AE845" s="320"/>
      <c r="AF845" s="320"/>
      <c r="AG845" s="320"/>
      <c r="AH845" s="321" t="s">
        <v>622</v>
      </c>
      <c r="AI845" s="322"/>
      <c r="AJ845" s="322"/>
      <c r="AK845" s="322"/>
      <c r="AL845" s="323" t="s">
        <v>560</v>
      </c>
      <c r="AM845" s="324"/>
      <c r="AN845" s="324"/>
      <c r="AO845" s="325"/>
      <c r="AP845" s="319" t="s">
        <v>627</v>
      </c>
      <c r="AQ845" s="319"/>
      <c r="AR845" s="319"/>
      <c r="AS845" s="319"/>
      <c r="AT845" s="319"/>
      <c r="AU845" s="319"/>
      <c r="AV845" s="319"/>
      <c r="AW845" s="319"/>
      <c r="AX845" s="319"/>
    </row>
    <row r="846" spans="1:50" ht="30" customHeight="1" x14ac:dyDescent="0.15">
      <c r="A846" s="402">
        <v>10</v>
      </c>
      <c r="B846" s="402">
        <v>1</v>
      </c>
      <c r="C846" s="424" t="s">
        <v>640</v>
      </c>
      <c r="D846" s="416"/>
      <c r="E846" s="416"/>
      <c r="F846" s="416"/>
      <c r="G846" s="416"/>
      <c r="H846" s="416"/>
      <c r="I846" s="416"/>
      <c r="J846" s="417" t="s">
        <v>630</v>
      </c>
      <c r="K846" s="418"/>
      <c r="L846" s="418"/>
      <c r="M846" s="418"/>
      <c r="N846" s="418"/>
      <c r="O846" s="418"/>
      <c r="P846" s="315" t="s">
        <v>629</v>
      </c>
      <c r="Q846" s="315"/>
      <c r="R846" s="315"/>
      <c r="S846" s="315"/>
      <c r="T846" s="315"/>
      <c r="U846" s="315"/>
      <c r="V846" s="315"/>
      <c r="W846" s="315"/>
      <c r="X846" s="315"/>
      <c r="Y846" s="316">
        <v>788</v>
      </c>
      <c r="Z846" s="317"/>
      <c r="AA846" s="317"/>
      <c r="AB846" s="318"/>
      <c r="AC846" s="320" t="s">
        <v>621</v>
      </c>
      <c r="AD846" s="320"/>
      <c r="AE846" s="320"/>
      <c r="AF846" s="320"/>
      <c r="AG846" s="320"/>
      <c r="AH846" s="321" t="s">
        <v>622</v>
      </c>
      <c r="AI846" s="322"/>
      <c r="AJ846" s="322"/>
      <c r="AK846" s="322"/>
      <c r="AL846" s="323" t="s">
        <v>560</v>
      </c>
      <c r="AM846" s="324"/>
      <c r="AN846" s="324"/>
      <c r="AO846" s="325"/>
      <c r="AP846" s="319" t="s">
        <v>628</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504</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4" t="s">
        <v>679</v>
      </c>
      <c r="D870" s="416"/>
      <c r="E870" s="416"/>
      <c r="F870" s="416"/>
      <c r="G870" s="416"/>
      <c r="H870" s="416"/>
      <c r="I870" s="416"/>
      <c r="J870" s="417" t="s">
        <v>680</v>
      </c>
      <c r="K870" s="418"/>
      <c r="L870" s="418"/>
      <c r="M870" s="418"/>
      <c r="N870" s="418"/>
      <c r="O870" s="418"/>
      <c r="P870" s="425" t="s">
        <v>681</v>
      </c>
      <c r="Q870" s="315"/>
      <c r="R870" s="315"/>
      <c r="S870" s="315"/>
      <c r="T870" s="315"/>
      <c r="U870" s="315"/>
      <c r="V870" s="315"/>
      <c r="W870" s="315"/>
      <c r="X870" s="315"/>
      <c r="Y870" s="316">
        <v>22</v>
      </c>
      <c r="Z870" s="317"/>
      <c r="AA870" s="317"/>
      <c r="AB870" s="318"/>
      <c r="AC870" s="326" t="s">
        <v>643</v>
      </c>
      <c r="AD870" s="426"/>
      <c r="AE870" s="426"/>
      <c r="AF870" s="426"/>
      <c r="AG870" s="426"/>
      <c r="AH870" s="419" t="s">
        <v>682</v>
      </c>
      <c r="AI870" s="420"/>
      <c r="AJ870" s="420"/>
      <c r="AK870" s="420"/>
      <c r="AL870" s="323" t="s">
        <v>682</v>
      </c>
      <c r="AM870" s="324"/>
      <c r="AN870" s="324"/>
      <c r="AO870" s="325"/>
      <c r="AP870" s="319" t="s">
        <v>682</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504</v>
      </c>
      <c r="AI902" s="344"/>
      <c r="AJ902" s="344"/>
      <c r="AK902" s="344"/>
      <c r="AL902" s="344" t="s">
        <v>21</v>
      </c>
      <c r="AM902" s="344"/>
      <c r="AN902" s="344"/>
      <c r="AO902" s="427"/>
      <c r="AP902" s="428" t="s">
        <v>431</v>
      </c>
      <c r="AQ902" s="428"/>
      <c r="AR902" s="428"/>
      <c r="AS902" s="428"/>
      <c r="AT902" s="428"/>
      <c r="AU902" s="428"/>
      <c r="AV902" s="428"/>
      <c r="AW902" s="428"/>
      <c r="AX902" s="428"/>
    </row>
    <row r="903" spans="1:50" ht="30" customHeight="1" x14ac:dyDescent="0.15">
      <c r="A903" s="402">
        <v>1</v>
      </c>
      <c r="B903" s="402">
        <v>1</v>
      </c>
      <c r="C903" s="424" t="s">
        <v>654</v>
      </c>
      <c r="D903" s="416"/>
      <c r="E903" s="416"/>
      <c r="F903" s="416"/>
      <c r="G903" s="416"/>
      <c r="H903" s="416"/>
      <c r="I903" s="416"/>
      <c r="J903" s="417" t="s">
        <v>704</v>
      </c>
      <c r="K903" s="418"/>
      <c r="L903" s="418"/>
      <c r="M903" s="418"/>
      <c r="N903" s="418"/>
      <c r="O903" s="418"/>
      <c r="P903" s="425" t="s">
        <v>664</v>
      </c>
      <c r="Q903" s="315"/>
      <c r="R903" s="315"/>
      <c r="S903" s="315"/>
      <c r="T903" s="315"/>
      <c r="U903" s="315"/>
      <c r="V903" s="315"/>
      <c r="W903" s="315"/>
      <c r="X903" s="315"/>
      <c r="Y903" s="316">
        <v>1111</v>
      </c>
      <c r="Z903" s="317"/>
      <c r="AA903" s="317"/>
      <c r="AB903" s="318"/>
      <c r="AC903" s="326" t="s">
        <v>643</v>
      </c>
      <c r="AD903" s="426"/>
      <c r="AE903" s="426"/>
      <c r="AF903" s="426"/>
      <c r="AG903" s="426"/>
      <c r="AH903" s="419"/>
      <c r="AI903" s="420"/>
      <c r="AJ903" s="420"/>
      <c r="AK903" s="420"/>
      <c r="AL903" s="323"/>
      <c r="AM903" s="324"/>
      <c r="AN903" s="324"/>
      <c r="AO903" s="325"/>
      <c r="AP903" s="319"/>
      <c r="AQ903" s="319"/>
      <c r="AR903" s="319"/>
      <c r="AS903" s="319"/>
      <c r="AT903" s="319"/>
      <c r="AU903" s="319"/>
      <c r="AV903" s="319"/>
      <c r="AW903" s="319"/>
      <c r="AX903" s="319"/>
    </row>
    <row r="904" spans="1:50" ht="30" customHeight="1" x14ac:dyDescent="0.15">
      <c r="A904" s="402">
        <v>2</v>
      </c>
      <c r="B904" s="402">
        <v>1</v>
      </c>
      <c r="C904" s="424" t="s">
        <v>655</v>
      </c>
      <c r="D904" s="416"/>
      <c r="E904" s="416"/>
      <c r="F904" s="416"/>
      <c r="G904" s="416"/>
      <c r="H904" s="416"/>
      <c r="I904" s="416"/>
      <c r="J904" s="417" t="s">
        <v>704</v>
      </c>
      <c r="K904" s="418"/>
      <c r="L904" s="418"/>
      <c r="M904" s="418"/>
      <c r="N904" s="418"/>
      <c r="O904" s="418"/>
      <c r="P904" s="425" t="s">
        <v>664</v>
      </c>
      <c r="Q904" s="315"/>
      <c r="R904" s="315"/>
      <c r="S904" s="315"/>
      <c r="T904" s="315"/>
      <c r="U904" s="315"/>
      <c r="V904" s="315"/>
      <c r="W904" s="315"/>
      <c r="X904" s="315"/>
      <c r="Y904" s="316">
        <v>19</v>
      </c>
      <c r="Z904" s="317"/>
      <c r="AA904" s="317"/>
      <c r="AB904" s="318"/>
      <c r="AC904" s="326" t="s">
        <v>643</v>
      </c>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x14ac:dyDescent="0.15">
      <c r="A905" s="402">
        <v>3</v>
      </c>
      <c r="B905" s="402">
        <v>1</v>
      </c>
      <c r="C905" s="424" t="s">
        <v>656</v>
      </c>
      <c r="D905" s="416"/>
      <c r="E905" s="416"/>
      <c r="F905" s="416"/>
      <c r="G905" s="416"/>
      <c r="H905" s="416"/>
      <c r="I905" s="416"/>
      <c r="J905" s="417" t="s">
        <v>704</v>
      </c>
      <c r="K905" s="418"/>
      <c r="L905" s="418"/>
      <c r="M905" s="418"/>
      <c r="N905" s="418"/>
      <c r="O905" s="418"/>
      <c r="P905" s="425" t="s">
        <v>664</v>
      </c>
      <c r="Q905" s="315"/>
      <c r="R905" s="315"/>
      <c r="S905" s="315"/>
      <c r="T905" s="315"/>
      <c r="U905" s="315"/>
      <c r="V905" s="315"/>
      <c r="W905" s="315"/>
      <c r="X905" s="315"/>
      <c r="Y905" s="316">
        <v>15</v>
      </c>
      <c r="Z905" s="317"/>
      <c r="AA905" s="317"/>
      <c r="AB905" s="318"/>
      <c r="AC905" s="326" t="s">
        <v>643</v>
      </c>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15">
      <c r="A906" s="402">
        <v>4</v>
      </c>
      <c r="B906" s="402">
        <v>1</v>
      </c>
      <c r="C906" s="424" t="s">
        <v>657</v>
      </c>
      <c r="D906" s="416"/>
      <c r="E906" s="416"/>
      <c r="F906" s="416"/>
      <c r="G906" s="416"/>
      <c r="H906" s="416"/>
      <c r="I906" s="416"/>
      <c r="J906" s="417" t="s">
        <v>705</v>
      </c>
      <c r="K906" s="418"/>
      <c r="L906" s="418"/>
      <c r="M906" s="418"/>
      <c r="N906" s="418"/>
      <c r="O906" s="418"/>
      <c r="P906" s="425" t="s">
        <v>664</v>
      </c>
      <c r="Q906" s="315"/>
      <c r="R906" s="315"/>
      <c r="S906" s="315"/>
      <c r="T906" s="315"/>
      <c r="U906" s="315"/>
      <c r="V906" s="315"/>
      <c r="W906" s="315"/>
      <c r="X906" s="315"/>
      <c r="Y906" s="316">
        <v>10</v>
      </c>
      <c r="Z906" s="317"/>
      <c r="AA906" s="317"/>
      <c r="AB906" s="318"/>
      <c r="AC906" s="326" t="s">
        <v>643</v>
      </c>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x14ac:dyDescent="0.15">
      <c r="A907" s="402">
        <v>5</v>
      </c>
      <c r="B907" s="402">
        <v>1</v>
      </c>
      <c r="C907" s="424" t="s">
        <v>658</v>
      </c>
      <c r="D907" s="416"/>
      <c r="E907" s="416"/>
      <c r="F907" s="416"/>
      <c r="G907" s="416"/>
      <c r="H907" s="416"/>
      <c r="I907" s="416"/>
      <c r="J907" s="417" t="s">
        <v>704</v>
      </c>
      <c r="K907" s="418"/>
      <c r="L907" s="418"/>
      <c r="M907" s="418"/>
      <c r="N907" s="418"/>
      <c r="O907" s="418"/>
      <c r="P907" s="425" t="s">
        <v>664</v>
      </c>
      <c r="Q907" s="315"/>
      <c r="R907" s="315"/>
      <c r="S907" s="315"/>
      <c r="T907" s="315"/>
      <c r="U907" s="315"/>
      <c r="V907" s="315"/>
      <c r="W907" s="315"/>
      <c r="X907" s="315"/>
      <c r="Y907" s="316">
        <v>10</v>
      </c>
      <c r="Z907" s="317"/>
      <c r="AA907" s="317"/>
      <c r="AB907" s="318"/>
      <c r="AC907" s="320" t="s">
        <v>643</v>
      </c>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15">
      <c r="A908" s="402">
        <v>6</v>
      </c>
      <c r="B908" s="402">
        <v>1</v>
      </c>
      <c r="C908" s="424" t="s">
        <v>659</v>
      </c>
      <c r="D908" s="416"/>
      <c r="E908" s="416"/>
      <c r="F908" s="416"/>
      <c r="G908" s="416"/>
      <c r="H908" s="416"/>
      <c r="I908" s="416"/>
      <c r="J908" s="417" t="s">
        <v>705</v>
      </c>
      <c r="K908" s="418"/>
      <c r="L908" s="418"/>
      <c r="M908" s="418"/>
      <c r="N908" s="418"/>
      <c r="O908" s="418"/>
      <c r="P908" s="425" t="s">
        <v>664</v>
      </c>
      <c r="Q908" s="315"/>
      <c r="R908" s="315"/>
      <c r="S908" s="315"/>
      <c r="T908" s="315"/>
      <c r="U908" s="315"/>
      <c r="V908" s="315"/>
      <c r="W908" s="315"/>
      <c r="X908" s="315"/>
      <c r="Y908" s="316">
        <v>6</v>
      </c>
      <c r="Z908" s="317"/>
      <c r="AA908" s="317"/>
      <c r="AB908" s="318"/>
      <c r="AC908" s="320" t="s">
        <v>643</v>
      </c>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x14ac:dyDescent="0.15">
      <c r="A909" s="402">
        <v>7</v>
      </c>
      <c r="B909" s="402">
        <v>1</v>
      </c>
      <c r="C909" s="424" t="s">
        <v>660</v>
      </c>
      <c r="D909" s="416"/>
      <c r="E909" s="416"/>
      <c r="F909" s="416"/>
      <c r="G909" s="416"/>
      <c r="H909" s="416"/>
      <c r="I909" s="416"/>
      <c r="J909" s="417" t="s">
        <v>705</v>
      </c>
      <c r="K909" s="418"/>
      <c r="L909" s="418"/>
      <c r="M909" s="418"/>
      <c r="N909" s="418"/>
      <c r="O909" s="418"/>
      <c r="P909" s="425" t="s">
        <v>664</v>
      </c>
      <c r="Q909" s="315"/>
      <c r="R909" s="315"/>
      <c r="S909" s="315"/>
      <c r="T909" s="315"/>
      <c r="U909" s="315"/>
      <c r="V909" s="315"/>
      <c r="W909" s="315"/>
      <c r="X909" s="315"/>
      <c r="Y909" s="316">
        <v>5</v>
      </c>
      <c r="Z909" s="317"/>
      <c r="AA909" s="317"/>
      <c r="AB909" s="318"/>
      <c r="AC909" s="320" t="s">
        <v>643</v>
      </c>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x14ac:dyDescent="0.15">
      <c r="A910" s="402">
        <v>8</v>
      </c>
      <c r="B910" s="402">
        <v>1</v>
      </c>
      <c r="C910" s="424" t="s">
        <v>661</v>
      </c>
      <c r="D910" s="416"/>
      <c r="E910" s="416"/>
      <c r="F910" s="416"/>
      <c r="G910" s="416"/>
      <c r="H910" s="416"/>
      <c r="I910" s="416"/>
      <c r="J910" s="417" t="s">
        <v>704</v>
      </c>
      <c r="K910" s="418"/>
      <c r="L910" s="418"/>
      <c r="M910" s="418"/>
      <c r="N910" s="418"/>
      <c r="O910" s="418"/>
      <c r="P910" s="425" t="s">
        <v>664</v>
      </c>
      <c r="Q910" s="315"/>
      <c r="R910" s="315"/>
      <c r="S910" s="315"/>
      <c r="T910" s="315"/>
      <c r="U910" s="315"/>
      <c r="V910" s="315"/>
      <c r="W910" s="315"/>
      <c r="X910" s="315"/>
      <c r="Y910" s="316">
        <v>4</v>
      </c>
      <c r="Z910" s="317"/>
      <c r="AA910" s="317"/>
      <c r="AB910" s="318"/>
      <c r="AC910" s="320" t="s">
        <v>643</v>
      </c>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x14ac:dyDescent="0.15">
      <c r="A911" s="402">
        <v>9</v>
      </c>
      <c r="B911" s="402">
        <v>1</v>
      </c>
      <c r="C911" s="424" t="s">
        <v>662</v>
      </c>
      <c r="D911" s="416"/>
      <c r="E911" s="416"/>
      <c r="F911" s="416"/>
      <c r="G911" s="416"/>
      <c r="H911" s="416"/>
      <c r="I911" s="416"/>
      <c r="J911" s="417" t="s">
        <v>705</v>
      </c>
      <c r="K911" s="418"/>
      <c r="L911" s="418"/>
      <c r="M911" s="418"/>
      <c r="N911" s="418"/>
      <c r="O911" s="418"/>
      <c r="P911" s="425" t="s">
        <v>664</v>
      </c>
      <c r="Q911" s="315"/>
      <c r="R911" s="315"/>
      <c r="S911" s="315"/>
      <c r="T911" s="315"/>
      <c r="U911" s="315"/>
      <c r="V911" s="315"/>
      <c r="W911" s="315"/>
      <c r="X911" s="315"/>
      <c r="Y911" s="316">
        <v>3</v>
      </c>
      <c r="Z911" s="317"/>
      <c r="AA911" s="317"/>
      <c r="AB911" s="318"/>
      <c r="AC911" s="320" t="s">
        <v>643</v>
      </c>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x14ac:dyDescent="0.15">
      <c r="A912" s="402">
        <v>10</v>
      </c>
      <c r="B912" s="402">
        <v>1</v>
      </c>
      <c r="C912" s="424" t="s">
        <v>663</v>
      </c>
      <c r="D912" s="416"/>
      <c r="E912" s="416"/>
      <c r="F912" s="416"/>
      <c r="G912" s="416"/>
      <c r="H912" s="416"/>
      <c r="I912" s="416"/>
      <c r="J912" s="417" t="s">
        <v>704</v>
      </c>
      <c r="K912" s="418"/>
      <c r="L912" s="418"/>
      <c r="M912" s="418"/>
      <c r="N912" s="418"/>
      <c r="O912" s="418"/>
      <c r="P912" s="425" t="s">
        <v>664</v>
      </c>
      <c r="Q912" s="315"/>
      <c r="R912" s="315"/>
      <c r="S912" s="315"/>
      <c r="T912" s="315"/>
      <c r="U912" s="315"/>
      <c r="V912" s="315"/>
      <c r="W912" s="315"/>
      <c r="X912" s="315"/>
      <c r="Y912" s="316">
        <v>3</v>
      </c>
      <c r="Z912" s="317"/>
      <c r="AA912" s="317"/>
      <c r="AB912" s="318"/>
      <c r="AC912" s="320" t="s">
        <v>643</v>
      </c>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504</v>
      </c>
      <c r="AI935" s="344"/>
      <c r="AJ935" s="344"/>
      <c r="AK935" s="344"/>
      <c r="AL935" s="344" t="s">
        <v>21</v>
      </c>
      <c r="AM935" s="344"/>
      <c r="AN935" s="344"/>
      <c r="AO935" s="427"/>
      <c r="AP935" s="428" t="s">
        <v>431</v>
      </c>
      <c r="AQ935" s="428"/>
      <c r="AR935" s="428"/>
      <c r="AS935" s="428"/>
      <c r="AT935" s="428"/>
      <c r="AU935" s="428"/>
      <c r="AV935" s="428"/>
      <c r="AW935" s="428"/>
      <c r="AX935" s="428"/>
    </row>
    <row r="936" spans="1:50" ht="64.5" customHeight="1" x14ac:dyDescent="0.15">
      <c r="A936" s="402">
        <v>1</v>
      </c>
      <c r="B936" s="402">
        <v>1</v>
      </c>
      <c r="C936" s="424" t="s">
        <v>665</v>
      </c>
      <c r="D936" s="416"/>
      <c r="E936" s="416"/>
      <c r="F936" s="416"/>
      <c r="G936" s="416"/>
      <c r="H936" s="416"/>
      <c r="I936" s="416"/>
      <c r="J936" s="417">
        <v>5700150006052</v>
      </c>
      <c r="K936" s="418"/>
      <c r="L936" s="418"/>
      <c r="M936" s="418"/>
      <c r="N936" s="418"/>
      <c r="O936" s="418"/>
      <c r="P936" s="425" t="s">
        <v>666</v>
      </c>
      <c r="Q936" s="315"/>
      <c r="R936" s="315"/>
      <c r="S936" s="315"/>
      <c r="T936" s="315"/>
      <c r="U936" s="315"/>
      <c r="V936" s="315"/>
      <c r="W936" s="315"/>
      <c r="X936" s="315"/>
      <c r="Y936" s="316">
        <v>316</v>
      </c>
      <c r="Z936" s="317"/>
      <c r="AA936" s="317"/>
      <c r="AB936" s="318"/>
      <c r="AC936" s="326" t="s">
        <v>643</v>
      </c>
      <c r="AD936" s="426"/>
      <c r="AE936" s="426"/>
      <c r="AF936" s="426"/>
      <c r="AG936" s="426"/>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504</v>
      </c>
      <c r="AI968" s="344"/>
      <c r="AJ968" s="344"/>
      <c r="AK968" s="344"/>
      <c r="AL968" s="344" t="s">
        <v>21</v>
      </c>
      <c r="AM968" s="344"/>
      <c r="AN968" s="344"/>
      <c r="AO968" s="427"/>
      <c r="AP968" s="428" t="s">
        <v>431</v>
      </c>
      <c r="AQ968" s="428"/>
      <c r="AR968" s="428"/>
      <c r="AS968" s="428"/>
      <c r="AT968" s="428"/>
      <c r="AU968" s="428"/>
      <c r="AV968" s="428"/>
      <c r="AW968" s="428"/>
      <c r="AX968" s="428"/>
    </row>
    <row r="969" spans="1:50" ht="39.950000000000003" customHeight="1" x14ac:dyDescent="0.15">
      <c r="A969" s="402">
        <v>1</v>
      </c>
      <c r="B969" s="402">
        <v>1</v>
      </c>
      <c r="C969" s="424" t="s">
        <v>667</v>
      </c>
      <c r="D969" s="416"/>
      <c r="E969" s="416"/>
      <c r="F969" s="416"/>
      <c r="G969" s="416"/>
      <c r="H969" s="416"/>
      <c r="I969" s="416"/>
      <c r="J969" s="417" t="s">
        <v>704</v>
      </c>
      <c r="K969" s="418"/>
      <c r="L969" s="418"/>
      <c r="M969" s="418"/>
      <c r="N969" s="418"/>
      <c r="O969" s="418"/>
      <c r="P969" s="425" t="s">
        <v>674</v>
      </c>
      <c r="Q969" s="315"/>
      <c r="R969" s="315"/>
      <c r="S969" s="315"/>
      <c r="T969" s="315"/>
      <c r="U969" s="315"/>
      <c r="V969" s="315"/>
      <c r="W969" s="315"/>
      <c r="X969" s="315"/>
      <c r="Y969" s="316">
        <v>30</v>
      </c>
      <c r="Z969" s="317"/>
      <c r="AA969" s="317"/>
      <c r="AB969" s="318"/>
      <c r="AC969" s="326" t="s">
        <v>643</v>
      </c>
      <c r="AD969" s="426"/>
      <c r="AE969" s="426"/>
      <c r="AF969" s="426"/>
      <c r="AG969" s="426"/>
      <c r="AH969" s="419"/>
      <c r="AI969" s="420"/>
      <c r="AJ969" s="420"/>
      <c r="AK969" s="420"/>
      <c r="AL969" s="323"/>
      <c r="AM969" s="324"/>
      <c r="AN969" s="324"/>
      <c r="AO969" s="325"/>
      <c r="AP969" s="319"/>
      <c r="AQ969" s="319"/>
      <c r="AR969" s="319"/>
      <c r="AS969" s="319"/>
      <c r="AT969" s="319"/>
      <c r="AU969" s="319"/>
      <c r="AV969" s="319"/>
      <c r="AW969" s="319"/>
      <c r="AX969" s="319"/>
    </row>
    <row r="970" spans="1:50" ht="39.950000000000003" customHeight="1" x14ac:dyDescent="0.15">
      <c r="A970" s="402">
        <v>2</v>
      </c>
      <c r="B970" s="402">
        <v>1</v>
      </c>
      <c r="C970" s="424" t="s">
        <v>668</v>
      </c>
      <c r="D970" s="416"/>
      <c r="E970" s="416"/>
      <c r="F970" s="416"/>
      <c r="G970" s="416"/>
      <c r="H970" s="416"/>
      <c r="I970" s="416"/>
      <c r="J970" s="417" t="s">
        <v>704</v>
      </c>
      <c r="K970" s="418"/>
      <c r="L970" s="418"/>
      <c r="M970" s="418"/>
      <c r="N970" s="418"/>
      <c r="O970" s="418"/>
      <c r="P970" s="425" t="s">
        <v>674</v>
      </c>
      <c r="Q970" s="315"/>
      <c r="R970" s="315"/>
      <c r="S970" s="315"/>
      <c r="T970" s="315"/>
      <c r="U970" s="315"/>
      <c r="V970" s="315"/>
      <c r="W970" s="315"/>
      <c r="X970" s="315"/>
      <c r="Y970" s="316">
        <v>30</v>
      </c>
      <c r="Z970" s="317"/>
      <c r="AA970" s="317"/>
      <c r="AB970" s="318"/>
      <c r="AC970" s="326" t="s">
        <v>643</v>
      </c>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9.950000000000003" customHeight="1" x14ac:dyDescent="0.15">
      <c r="A971" s="402">
        <v>3</v>
      </c>
      <c r="B971" s="402">
        <v>1</v>
      </c>
      <c r="C971" s="424" t="s">
        <v>669</v>
      </c>
      <c r="D971" s="416"/>
      <c r="E971" s="416"/>
      <c r="F971" s="416"/>
      <c r="G971" s="416"/>
      <c r="H971" s="416"/>
      <c r="I971" s="416"/>
      <c r="J971" s="417" t="s">
        <v>704</v>
      </c>
      <c r="K971" s="418"/>
      <c r="L971" s="418"/>
      <c r="M971" s="418"/>
      <c r="N971" s="418"/>
      <c r="O971" s="418"/>
      <c r="P971" s="425" t="s">
        <v>674</v>
      </c>
      <c r="Q971" s="315"/>
      <c r="R971" s="315"/>
      <c r="S971" s="315"/>
      <c r="T971" s="315"/>
      <c r="U971" s="315"/>
      <c r="V971" s="315"/>
      <c r="W971" s="315"/>
      <c r="X971" s="315"/>
      <c r="Y971" s="316">
        <v>30</v>
      </c>
      <c r="Z971" s="317"/>
      <c r="AA971" s="317"/>
      <c r="AB971" s="318"/>
      <c r="AC971" s="326" t="s">
        <v>643</v>
      </c>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9.950000000000003" customHeight="1" x14ac:dyDescent="0.15">
      <c r="A972" s="402">
        <v>4</v>
      </c>
      <c r="B972" s="402">
        <v>1</v>
      </c>
      <c r="C972" s="424" t="s">
        <v>670</v>
      </c>
      <c r="D972" s="416"/>
      <c r="E972" s="416"/>
      <c r="F972" s="416"/>
      <c r="G972" s="416"/>
      <c r="H972" s="416"/>
      <c r="I972" s="416"/>
      <c r="J972" s="417" t="s">
        <v>704</v>
      </c>
      <c r="K972" s="418"/>
      <c r="L972" s="418"/>
      <c r="M972" s="418"/>
      <c r="N972" s="418"/>
      <c r="O972" s="418"/>
      <c r="P972" s="425" t="s">
        <v>674</v>
      </c>
      <c r="Q972" s="315"/>
      <c r="R972" s="315"/>
      <c r="S972" s="315"/>
      <c r="T972" s="315"/>
      <c r="U972" s="315"/>
      <c r="V972" s="315"/>
      <c r="W972" s="315"/>
      <c r="X972" s="315"/>
      <c r="Y972" s="316">
        <v>29</v>
      </c>
      <c r="Z972" s="317"/>
      <c r="AA972" s="317"/>
      <c r="AB972" s="318"/>
      <c r="AC972" s="326" t="s">
        <v>643</v>
      </c>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9.950000000000003" customHeight="1" x14ac:dyDescent="0.15">
      <c r="A973" s="402">
        <v>5</v>
      </c>
      <c r="B973" s="402">
        <v>1</v>
      </c>
      <c r="C973" s="424" t="s">
        <v>671</v>
      </c>
      <c r="D973" s="416"/>
      <c r="E973" s="416"/>
      <c r="F973" s="416"/>
      <c r="G973" s="416"/>
      <c r="H973" s="416"/>
      <c r="I973" s="416"/>
      <c r="J973" s="417" t="s">
        <v>704</v>
      </c>
      <c r="K973" s="418"/>
      <c r="L973" s="418"/>
      <c r="M973" s="418"/>
      <c r="N973" s="418"/>
      <c r="O973" s="418"/>
      <c r="P973" s="425" t="s">
        <v>674</v>
      </c>
      <c r="Q973" s="315"/>
      <c r="R973" s="315"/>
      <c r="S973" s="315"/>
      <c r="T973" s="315"/>
      <c r="U973" s="315"/>
      <c r="V973" s="315"/>
      <c r="W973" s="315"/>
      <c r="X973" s="315"/>
      <c r="Y973" s="316">
        <v>26</v>
      </c>
      <c r="Z973" s="317"/>
      <c r="AA973" s="317"/>
      <c r="AB973" s="318"/>
      <c r="AC973" s="320" t="s">
        <v>643</v>
      </c>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9.950000000000003" customHeight="1" x14ac:dyDescent="0.15">
      <c r="A974" s="402">
        <v>6</v>
      </c>
      <c r="B974" s="402">
        <v>1</v>
      </c>
      <c r="C974" s="424" t="s">
        <v>672</v>
      </c>
      <c r="D974" s="416"/>
      <c r="E974" s="416"/>
      <c r="F974" s="416"/>
      <c r="G974" s="416"/>
      <c r="H974" s="416"/>
      <c r="I974" s="416"/>
      <c r="J974" s="417" t="s">
        <v>704</v>
      </c>
      <c r="K974" s="418"/>
      <c r="L974" s="418"/>
      <c r="M974" s="418"/>
      <c r="N974" s="418"/>
      <c r="O974" s="418"/>
      <c r="P974" s="425" t="s">
        <v>674</v>
      </c>
      <c r="Q974" s="315"/>
      <c r="R974" s="315"/>
      <c r="S974" s="315"/>
      <c r="T974" s="315"/>
      <c r="U974" s="315"/>
      <c r="V974" s="315"/>
      <c r="W974" s="315"/>
      <c r="X974" s="315"/>
      <c r="Y974" s="316">
        <v>22</v>
      </c>
      <c r="Z974" s="317"/>
      <c r="AA974" s="317"/>
      <c r="AB974" s="318"/>
      <c r="AC974" s="320" t="s">
        <v>643</v>
      </c>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9.950000000000003" customHeight="1" x14ac:dyDescent="0.15">
      <c r="A975" s="402">
        <v>7</v>
      </c>
      <c r="B975" s="402">
        <v>1</v>
      </c>
      <c r="C975" s="424" t="s">
        <v>673</v>
      </c>
      <c r="D975" s="416"/>
      <c r="E975" s="416"/>
      <c r="F975" s="416"/>
      <c r="G975" s="416"/>
      <c r="H975" s="416"/>
      <c r="I975" s="416"/>
      <c r="J975" s="417" t="s">
        <v>704</v>
      </c>
      <c r="K975" s="418"/>
      <c r="L975" s="418"/>
      <c r="M975" s="418"/>
      <c r="N975" s="418"/>
      <c r="O975" s="418"/>
      <c r="P975" s="425" t="s">
        <v>674</v>
      </c>
      <c r="Q975" s="315"/>
      <c r="R975" s="315"/>
      <c r="S975" s="315"/>
      <c r="T975" s="315"/>
      <c r="U975" s="315"/>
      <c r="V975" s="315"/>
      <c r="W975" s="315"/>
      <c r="X975" s="315"/>
      <c r="Y975" s="316">
        <v>3</v>
      </c>
      <c r="Z975" s="317"/>
      <c r="AA975" s="317"/>
      <c r="AB975" s="318"/>
      <c r="AC975" s="320" t="s">
        <v>643</v>
      </c>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24"/>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24"/>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24"/>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504</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60" customHeight="1" x14ac:dyDescent="0.15">
      <c r="A1002" s="402">
        <v>1</v>
      </c>
      <c r="B1002" s="402">
        <v>1</v>
      </c>
      <c r="C1002" s="424" t="s">
        <v>665</v>
      </c>
      <c r="D1002" s="416"/>
      <c r="E1002" s="416"/>
      <c r="F1002" s="416"/>
      <c r="G1002" s="416"/>
      <c r="H1002" s="416"/>
      <c r="I1002" s="416"/>
      <c r="J1002" s="417">
        <v>5700150006052</v>
      </c>
      <c r="K1002" s="418"/>
      <c r="L1002" s="418"/>
      <c r="M1002" s="418"/>
      <c r="N1002" s="418"/>
      <c r="O1002" s="418"/>
      <c r="P1002" s="425" t="s">
        <v>642</v>
      </c>
      <c r="Q1002" s="315"/>
      <c r="R1002" s="315"/>
      <c r="S1002" s="315"/>
      <c r="T1002" s="315"/>
      <c r="U1002" s="315"/>
      <c r="V1002" s="315"/>
      <c r="W1002" s="315"/>
      <c r="X1002" s="315"/>
      <c r="Y1002" s="316">
        <v>171</v>
      </c>
      <c r="Z1002" s="317"/>
      <c r="AA1002" s="317"/>
      <c r="AB1002" s="318"/>
      <c r="AC1002" s="326" t="s">
        <v>643</v>
      </c>
      <c r="AD1002" s="426"/>
      <c r="AE1002" s="426"/>
      <c r="AF1002" s="426"/>
      <c r="AG1002" s="426"/>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504</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51.75" customHeight="1" x14ac:dyDescent="0.15">
      <c r="A1035" s="402">
        <v>1</v>
      </c>
      <c r="B1035" s="402">
        <v>1</v>
      </c>
      <c r="C1035" s="424" t="s">
        <v>641</v>
      </c>
      <c r="D1035" s="416"/>
      <c r="E1035" s="416"/>
      <c r="F1035" s="416"/>
      <c r="G1035" s="416"/>
      <c r="H1035" s="416"/>
      <c r="I1035" s="416"/>
      <c r="J1035" s="417">
        <v>7010005013337</v>
      </c>
      <c r="K1035" s="418"/>
      <c r="L1035" s="418"/>
      <c r="M1035" s="418"/>
      <c r="N1035" s="418"/>
      <c r="O1035" s="418"/>
      <c r="P1035" s="425" t="s">
        <v>642</v>
      </c>
      <c r="Q1035" s="315"/>
      <c r="R1035" s="315"/>
      <c r="S1035" s="315"/>
      <c r="T1035" s="315"/>
      <c r="U1035" s="315"/>
      <c r="V1035" s="315"/>
      <c r="W1035" s="315"/>
      <c r="X1035" s="315"/>
      <c r="Y1035" s="316">
        <v>128</v>
      </c>
      <c r="Z1035" s="317"/>
      <c r="AA1035" s="317"/>
      <c r="AB1035" s="318"/>
      <c r="AC1035" s="326" t="s">
        <v>643</v>
      </c>
      <c r="AD1035" s="426"/>
      <c r="AE1035" s="426"/>
      <c r="AF1035" s="426"/>
      <c r="AG1035" s="426"/>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504</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480</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98"/>
      <c r="E1101" s="275" t="s">
        <v>395</v>
      </c>
      <c r="F1101" s="898"/>
      <c r="G1101" s="898"/>
      <c r="H1101" s="898"/>
      <c r="I1101" s="898"/>
      <c r="J1101" s="275" t="s">
        <v>430</v>
      </c>
      <c r="K1101" s="275"/>
      <c r="L1101" s="275"/>
      <c r="M1101" s="275"/>
      <c r="N1101" s="275"/>
      <c r="O1101" s="275"/>
      <c r="P1101" s="342" t="s">
        <v>27</v>
      </c>
      <c r="Q1101" s="342"/>
      <c r="R1101" s="342"/>
      <c r="S1101" s="342"/>
      <c r="T1101" s="342"/>
      <c r="U1101" s="342"/>
      <c r="V1101" s="342"/>
      <c r="W1101" s="342"/>
      <c r="X1101" s="342"/>
      <c r="Y1101" s="275" t="s">
        <v>432</v>
      </c>
      <c r="Z1101" s="898"/>
      <c r="AA1101" s="898"/>
      <c r="AB1101" s="898"/>
      <c r="AC1101" s="275" t="s">
        <v>376</v>
      </c>
      <c r="AD1101" s="275"/>
      <c r="AE1101" s="275"/>
      <c r="AF1101" s="275"/>
      <c r="AG1101" s="275"/>
      <c r="AH1101" s="342" t="s">
        <v>390</v>
      </c>
      <c r="AI1101" s="343"/>
      <c r="AJ1101" s="343"/>
      <c r="AK1101" s="343"/>
      <c r="AL1101" s="343" t="s">
        <v>21</v>
      </c>
      <c r="AM1101" s="343"/>
      <c r="AN1101" s="343"/>
      <c r="AO1101" s="901"/>
      <c r="AP1101" s="428" t="s">
        <v>462</v>
      </c>
      <c r="AQ1101" s="428"/>
      <c r="AR1101" s="428"/>
      <c r="AS1101" s="428"/>
      <c r="AT1101" s="428"/>
      <c r="AU1101" s="428"/>
      <c r="AV1101" s="428"/>
      <c r="AW1101" s="428"/>
      <c r="AX1101" s="428"/>
    </row>
    <row r="1102" spans="1:50" ht="30" customHeight="1" x14ac:dyDescent="0.15">
      <c r="A1102" s="402">
        <v>1</v>
      </c>
      <c r="B1102" s="402">
        <v>1</v>
      </c>
      <c r="C1102" s="900"/>
      <c r="D1102" s="900"/>
      <c r="E1102" s="259" t="s">
        <v>683</v>
      </c>
      <c r="F1102" s="899"/>
      <c r="G1102" s="899"/>
      <c r="H1102" s="899"/>
      <c r="I1102" s="899"/>
      <c r="J1102" s="417" t="s">
        <v>684</v>
      </c>
      <c r="K1102" s="418"/>
      <c r="L1102" s="418"/>
      <c r="M1102" s="418"/>
      <c r="N1102" s="418"/>
      <c r="O1102" s="418"/>
      <c r="P1102" s="425" t="s">
        <v>685</v>
      </c>
      <c r="Q1102" s="315"/>
      <c r="R1102" s="315"/>
      <c r="S1102" s="315"/>
      <c r="T1102" s="315"/>
      <c r="U1102" s="315"/>
      <c r="V1102" s="315"/>
      <c r="W1102" s="315"/>
      <c r="X1102" s="315"/>
      <c r="Y1102" s="316" t="s">
        <v>685</v>
      </c>
      <c r="Z1102" s="317"/>
      <c r="AA1102" s="317"/>
      <c r="AB1102" s="318"/>
      <c r="AC1102" s="320"/>
      <c r="AD1102" s="320"/>
      <c r="AE1102" s="320"/>
      <c r="AF1102" s="320"/>
      <c r="AG1102" s="320"/>
      <c r="AH1102" s="321" t="s">
        <v>686</v>
      </c>
      <c r="AI1102" s="322"/>
      <c r="AJ1102" s="322"/>
      <c r="AK1102" s="322"/>
      <c r="AL1102" s="323" t="s">
        <v>685</v>
      </c>
      <c r="AM1102" s="324"/>
      <c r="AN1102" s="324"/>
      <c r="AO1102" s="325"/>
      <c r="AP1102" s="319" t="s">
        <v>687</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4" max="49" man="1"/>
    <brk id="483" max="49" man="1"/>
    <brk id="699" max="49" man="1"/>
    <brk id="727" max="49" man="1"/>
    <brk id="735" max="49" man="1"/>
    <brk id="774" max="49" man="1"/>
    <brk id="833"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t="s">
        <v>545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545</v>
      </c>
      <c r="R4" s="13" t="str">
        <f t="shared" si="3"/>
        <v>補助</v>
      </c>
      <c r="S4" s="13" t="str">
        <f t="shared" si="4"/>
        <v>補助</v>
      </c>
      <c r="T4" s="13"/>
      <c r="U4" s="32" t="s">
        <v>535</v>
      </c>
      <c r="W4" s="32" t="s">
        <v>270</v>
      </c>
      <c r="Y4" s="32" t="s">
        <v>72</v>
      </c>
      <c r="Z4" s="30"/>
      <c r="AA4" s="32" t="s">
        <v>77</v>
      </c>
      <c r="AB4" s="31"/>
      <c r="AC4" s="32" t="s">
        <v>256</v>
      </c>
      <c r="AD4" s="28"/>
      <c r="AE4" s="45" t="s">
        <v>297</v>
      </c>
      <c r="AF4" s="30"/>
      <c r="AG4" s="56" t="s">
        <v>511</v>
      </c>
      <c r="AI4" s="54" t="s">
        <v>496</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522</v>
      </c>
      <c r="AF5" s="30"/>
      <c r="AG5" s="56" t="s">
        <v>512</v>
      </c>
      <c r="AI5" s="56" t="s">
        <v>497</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t="s">
        <v>545</v>
      </c>
      <c r="C9" s="13" t="str">
        <f t="shared" si="0"/>
        <v>高齢社会対策</v>
      </c>
      <c r="D9" s="13" t="str">
        <f t="shared" si="8"/>
        <v>高齢社会対策</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高齢社会対策</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356</v>
      </c>
      <c r="AF2" s="1003"/>
      <c r="AG2" s="1003"/>
      <c r="AH2" s="1003"/>
      <c r="AI2" s="1003" t="s">
        <v>362</v>
      </c>
      <c r="AJ2" s="1003"/>
      <c r="AK2" s="1003"/>
      <c r="AL2" s="1003"/>
      <c r="AM2" s="1003" t="s">
        <v>466</v>
      </c>
      <c r="AN2" s="1003"/>
      <c r="AO2" s="1003"/>
      <c r="AP2" s="458"/>
      <c r="AQ2" s="173" t="s">
        <v>354</v>
      </c>
      <c r="AR2" s="166"/>
      <c r="AS2" s="166"/>
      <c r="AT2" s="167"/>
      <c r="AU2" s="371" t="s">
        <v>253</v>
      </c>
      <c r="AV2" s="371"/>
      <c r="AW2" s="371"/>
      <c r="AX2" s="372"/>
    </row>
    <row r="3" spans="1:50" ht="18.75" customHeight="1" x14ac:dyDescent="0.15">
      <c r="A3" s="512"/>
      <c r="B3" s="513"/>
      <c r="C3" s="513"/>
      <c r="D3" s="513"/>
      <c r="E3" s="513"/>
      <c r="F3" s="514"/>
      <c r="G3" s="569"/>
      <c r="H3" s="377"/>
      <c r="I3" s="377"/>
      <c r="J3" s="377"/>
      <c r="K3" s="377"/>
      <c r="L3" s="377"/>
      <c r="M3" s="377"/>
      <c r="N3" s="377"/>
      <c r="O3" s="570"/>
      <c r="P3" s="582"/>
      <c r="Q3" s="377"/>
      <c r="R3" s="377"/>
      <c r="S3" s="377"/>
      <c r="T3" s="377"/>
      <c r="U3" s="377"/>
      <c r="V3" s="377"/>
      <c r="W3" s="377"/>
      <c r="X3" s="570"/>
      <c r="Y3" s="1012"/>
      <c r="Z3" s="1013"/>
      <c r="AA3" s="1014"/>
      <c r="AB3" s="1018"/>
      <c r="AC3" s="1019"/>
      <c r="AD3" s="1020"/>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517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485</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356</v>
      </c>
      <c r="AF9" s="1003"/>
      <c r="AG9" s="1003"/>
      <c r="AH9" s="1003"/>
      <c r="AI9" s="1003" t="s">
        <v>362</v>
      </c>
      <c r="AJ9" s="1003"/>
      <c r="AK9" s="1003"/>
      <c r="AL9" s="1003"/>
      <c r="AM9" s="1003" t="s">
        <v>466</v>
      </c>
      <c r="AN9" s="1003"/>
      <c r="AO9" s="1003"/>
      <c r="AP9" s="458"/>
      <c r="AQ9" s="173" t="s">
        <v>354</v>
      </c>
      <c r="AR9" s="166"/>
      <c r="AS9" s="166"/>
      <c r="AT9" s="167"/>
      <c r="AU9" s="371" t="s">
        <v>253</v>
      </c>
      <c r="AV9" s="371"/>
      <c r="AW9" s="371"/>
      <c r="AX9" s="372"/>
    </row>
    <row r="10" spans="1:50" ht="18.75" customHeight="1" x14ac:dyDescent="0.15">
      <c r="A10" s="512"/>
      <c r="B10" s="513"/>
      <c r="C10" s="513"/>
      <c r="D10" s="513"/>
      <c r="E10" s="513"/>
      <c r="F10" s="514"/>
      <c r="G10" s="569"/>
      <c r="H10" s="377"/>
      <c r="I10" s="377"/>
      <c r="J10" s="377"/>
      <c r="K10" s="377"/>
      <c r="L10" s="377"/>
      <c r="M10" s="377"/>
      <c r="N10" s="377"/>
      <c r="O10" s="570"/>
      <c r="P10" s="582"/>
      <c r="Q10" s="377"/>
      <c r="R10" s="377"/>
      <c r="S10" s="377"/>
      <c r="T10" s="377"/>
      <c r="U10" s="377"/>
      <c r="V10" s="377"/>
      <c r="W10" s="377"/>
      <c r="X10" s="570"/>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517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485</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356</v>
      </c>
      <c r="AF16" s="1003"/>
      <c r="AG16" s="1003"/>
      <c r="AH16" s="1003"/>
      <c r="AI16" s="1003" t="s">
        <v>362</v>
      </c>
      <c r="AJ16" s="1003"/>
      <c r="AK16" s="1003"/>
      <c r="AL16" s="1003"/>
      <c r="AM16" s="1003" t="s">
        <v>466</v>
      </c>
      <c r="AN16" s="1003"/>
      <c r="AO16" s="1003"/>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9"/>
      <c r="H17" s="377"/>
      <c r="I17" s="377"/>
      <c r="J17" s="377"/>
      <c r="K17" s="377"/>
      <c r="L17" s="377"/>
      <c r="M17" s="377"/>
      <c r="N17" s="377"/>
      <c r="O17" s="570"/>
      <c r="P17" s="582"/>
      <c r="Q17" s="377"/>
      <c r="R17" s="377"/>
      <c r="S17" s="377"/>
      <c r="T17" s="377"/>
      <c r="U17" s="377"/>
      <c r="V17" s="377"/>
      <c r="W17" s="377"/>
      <c r="X17" s="570"/>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517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485</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356</v>
      </c>
      <c r="AF23" s="1003"/>
      <c r="AG23" s="1003"/>
      <c r="AH23" s="1003"/>
      <c r="AI23" s="1003" t="s">
        <v>362</v>
      </c>
      <c r="AJ23" s="1003"/>
      <c r="AK23" s="1003"/>
      <c r="AL23" s="1003"/>
      <c r="AM23" s="1003" t="s">
        <v>466</v>
      </c>
      <c r="AN23" s="1003"/>
      <c r="AO23" s="1003"/>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9"/>
      <c r="H24" s="377"/>
      <c r="I24" s="377"/>
      <c r="J24" s="377"/>
      <c r="K24" s="377"/>
      <c r="L24" s="377"/>
      <c r="M24" s="377"/>
      <c r="N24" s="377"/>
      <c r="O24" s="570"/>
      <c r="P24" s="582"/>
      <c r="Q24" s="377"/>
      <c r="R24" s="377"/>
      <c r="S24" s="377"/>
      <c r="T24" s="377"/>
      <c r="U24" s="377"/>
      <c r="V24" s="377"/>
      <c r="W24" s="377"/>
      <c r="X24" s="570"/>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517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485</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356</v>
      </c>
      <c r="AF30" s="1003"/>
      <c r="AG30" s="1003"/>
      <c r="AH30" s="1003"/>
      <c r="AI30" s="1003" t="s">
        <v>362</v>
      </c>
      <c r="AJ30" s="1003"/>
      <c r="AK30" s="1003"/>
      <c r="AL30" s="1003"/>
      <c r="AM30" s="1003" t="s">
        <v>466</v>
      </c>
      <c r="AN30" s="1003"/>
      <c r="AO30" s="1003"/>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517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485</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356</v>
      </c>
      <c r="AF37" s="1003"/>
      <c r="AG37" s="1003"/>
      <c r="AH37" s="1003"/>
      <c r="AI37" s="1003" t="s">
        <v>362</v>
      </c>
      <c r="AJ37" s="1003"/>
      <c r="AK37" s="1003"/>
      <c r="AL37" s="1003"/>
      <c r="AM37" s="1003" t="s">
        <v>466</v>
      </c>
      <c r="AN37" s="1003"/>
      <c r="AO37" s="1003"/>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517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485</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356</v>
      </c>
      <c r="AF44" s="1003"/>
      <c r="AG44" s="1003"/>
      <c r="AH44" s="1003"/>
      <c r="AI44" s="1003" t="s">
        <v>362</v>
      </c>
      <c r="AJ44" s="1003"/>
      <c r="AK44" s="1003"/>
      <c r="AL44" s="1003"/>
      <c r="AM44" s="1003" t="s">
        <v>466</v>
      </c>
      <c r="AN44" s="1003"/>
      <c r="AO44" s="1003"/>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517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485</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356</v>
      </c>
      <c r="AF51" s="1003"/>
      <c r="AG51" s="1003"/>
      <c r="AH51" s="1003"/>
      <c r="AI51" s="1003" t="s">
        <v>362</v>
      </c>
      <c r="AJ51" s="1003"/>
      <c r="AK51" s="1003"/>
      <c r="AL51" s="1003"/>
      <c r="AM51" s="1003" t="s">
        <v>466</v>
      </c>
      <c r="AN51" s="1003"/>
      <c r="AO51" s="1003"/>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517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485</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356</v>
      </c>
      <c r="AF58" s="1003"/>
      <c r="AG58" s="1003"/>
      <c r="AH58" s="1003"/>
      <c r="AI58" s="1003" t="s">
        <v>362</v>
      </c>
      <c r="AJ58" s="1003"/>
      <c r="AK58" s="1003"/>
      <c r="AL58" s="1003"/>
      <c r="AM58" s="1003" t="s">
        <v>466</v>
      </c>
      <c r="AN58" s="1003"/>
      <c r="AO58" s="1003"/>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517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485</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356</v>
      </c>
      <c r="AF65" s="1003"/>
      <c r="AG65" s="1003"/>
      <c r="AH65" s="1003"/>
      <c r="AI65" s="1003" t="s">
        <v>362</v>
      </c>
      <c r="AJ65" s="1003"/>
      <c r="AK65" s="1003"/>
      <c r="AL65" s="1003"/>
      <c r="AM65" s="1003" t="s">
        <v>466</v>
      </c>
      <c r="AN65" s="1003"/>
      <c r="AO65" s="1003"/>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9"/>
      <c r="H66" s="377"/>
      <c r="I66" s="377"/>
      <c r="J66" s="377"/>
      <c r="K66" s="377"/>
      <c r="L66" s="377"/>
      <c r="M66" s="377"/>
      <c r="N66" s="377"/>
      <c r="O66" s="570"/>
      <c r="P66" s="582"/>
      <c r="Q66" s="377"/>
      <c r="R66" s="377"/>
      <c r="S66" s="377"/>
      <c r="T66" s="377"/>
      <c r="U66" s="377"/>
      <c r="V66" s="377"/>
      <c r="W66" s="377"/>
      <c r="X66" s="570"/>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517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503</v>
      </c>
      <c r="H2" s="441"/>
      <c r="I2" s="441"/>
      <c r="J2" s="441"/>
      <c r="K2" s="441"/>
      <c r="L2" s="441"/>
      <c r="M2" s="441"/>
      <c r="N2" s="441"/>
      <c r="O2" s="441"/>
      <c r="P2" s="441"/>
      <c r="Q2" s="441"/>
      <c r="R2" s="441"/>
      <c r="S2" s="441"/>
      <c r="T2" s="441"/>
      <c r="U2" s="441"/>
      <c r="V2" s="441"/>
      <c r="W2" s="441"/>
      <c r="X2" s="441"/>
      <c r="Y2" s="441"/>
      <c r="Z2" s="441"/>
      <c r="AA2" s="441"/>
      <c r="AB2" s="442"/>
      <c r="AC2" s="440" t="s">
        <v>505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2018-05-21T06:47:00Z</cp:lastPrinted>
  <dcterms:created xsi:type="dcterms:W3CDTF">2012-03-13T00:50:25Z</dcterms:created>
  <dcterms:modified xsi:type="dcterms:W3CDTF">2018-07-04T09:09:37Z</dcterms:modified>
</cp:coreProperties>
</file>