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61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<sst xmlns="http://schemas.openxmlformats.org/spreadsheetml/2006/main" count="2899" uniqueCount="643">
  <si>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</si>
  <si>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</si>
  <si>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</si>
  <si>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</si>
  <si>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</si>
  <si>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</si>
  <si>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</si>
  <si>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</si>
  <si>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</si>
  <si>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</si>
  <si>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</si>
  <si>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</si>
  <si>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</si>
  <si>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</si>
  <si>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</si>
  <si>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</si>
  <si>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</si>
  <si>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</si>
  <si>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</si>
  <si>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</si>
  <si>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</si>
  <si>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</si>
  <si>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</si>
  <si>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</si>
  <si>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</si>
  <si>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</si>
  <si>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</si>
  <si>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</si>
  <si>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</si>
  <si>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</si>
  <si>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</si>
  <si>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</si>
  <si>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</si>
  <si>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</si>
  <si>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</si>
  <si>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</si>
  <si>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</si>
  <si>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</si>
  <si>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</si>
  <si>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</si>
  <si>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</si>
  <si>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</si>
  <si>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</si>
  <si>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</si>
  <si>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</si>
  <si>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</si>
  <si>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</si>
  <si>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</si>
  <si>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</si>
  <si>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</si>
  <si>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</si>
  <si>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</si>
  <si>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</si>
  <si>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</si>
  <si>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</si>
  <si>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</si>
  <si>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</si>
  <si>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</si>
  <si>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</si>
  <si>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</si>
  <si>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</si>
  <si>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</si>
  <si>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</si>
  <si>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</si>
  <si>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</si>
  <si>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</si>
  <si>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</si>
  <si>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</si>
  <si>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</si>
  <si>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</si>
  <si>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</si>
  <si>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</si>
  <si>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</si>
  <si>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</si>
  <si>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</si>
  <si>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</si>
  <si>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</si>
  <si>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</si>
  <si>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</si>
  <si>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</si>
  <si>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</si>
  <si>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</si>
  <si>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</si>
  <si>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</si>
  <si>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</si>
  <si>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</si>
  <si>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</si>
  <si>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</si>
  <si>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</si>
  <si>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</si>
  <si>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</si>
  <si>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</si>
  <si>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</si>
  <si>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</si>
  <si>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</si>
  <si>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</si>
  <si>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</si>
  <si>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</si>
  <si>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</si>
  <si>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</si>
  <si>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</si>
  <si>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</si>
  <si>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</si>
  <si>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</si>
  <si>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</si>
  <si>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</si>
  <si>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</si>
  <si>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</si>
  <si>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</si>
  <si>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</si>
  <si>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</si>
  <si>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</si>
  <si>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</si>
  <si>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</si>
  <si>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</si>
  <si>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</si>
  <si>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</si>
  <si>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</si>
  <si>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</si>
  <si>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</si>
  <si>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</si>
  <si>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</si>
  <si>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</si>
  <si>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</si>
  <si>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</si>
  <si>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</si>
  <si>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</si>
  <si>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</si>
  <si>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</si>
  <si>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</si>
  <si>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</si>
  <si>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</si>
  <si>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</si>
  <si>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</si>
  <si>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</si>
  <si>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</si>
  <si>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</si>
  <si>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</si>
  <si>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</si>
  <si>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</si>
  <si>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</si>
  <si>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</si>
  <si>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</si>
  <si>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</si>
  <si>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</si>
  <si>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</si>
  <si>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</si>
  <si>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</si>
  <si>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</si>
  <si>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</si>
  <si>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</si>
  <si>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</si>
  <si>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</si>
  <si>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</si>
  <si>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</si>
  <si>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</si>
  <si>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</si>
  <si>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</si>
  <si>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</si>
  <si>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</si>
  <si>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</si>
  <si>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</si>
  <si>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</si>
  <si>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</si>
  <si>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</si>
  <si>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</si>
  <si>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</si>
  <si>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</si>
  <si>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</si>
  <si>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</si>
  <si>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</si>
  <si>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</si>
  <si>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</si>
  <si>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</si>
  <si>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</si>
  <si>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</si>
  <si>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</si>
  <si>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</si>
  <si>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</si>
  <si>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</si>
  <si>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</si>
  <si>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</si>
  <si>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</si>
  <si>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</si>
  <si>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</si>
  <si>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</si>
  <si>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</si>
  <si>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</si>
  <si>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</si>
  <si>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</si>
  <si>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</si>
  <si>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</si>
  <si>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</si>
  <si>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</si>
  <si>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</si>
  <si>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</si>
  <si>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</si>
  <si>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</si>
  <si>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</si>
  <si>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</si>
  <si>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</si>
  <si>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</si>
  <si>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</si>
  <si>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</si>
  <si>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</si>
  <si>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</si>
  <si>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</si>
  <si>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</si>
  <si>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</si>
  <si>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</si>
  <si>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</si>
  <si>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</si>
  <si>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</si>
  <si>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</si>
  <si>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</si>
  <si>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</si>
  <si>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</si>
  <si>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</si>
  <si>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</si>
  <si>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</si>
  <si>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</si>
  <si>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</si>
  <si>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</si>
  <si>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</si>
  <si>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</si>
  <si>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</si>
  <si>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</si>
  <si>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</si>
  <si>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</si>
  <si>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</si>
  <si>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</si>
  <si>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</si>
  <si>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</si>
  <si>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</si>
  <si>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</si>
  <si>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</si>
  <si>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</si>
  <si>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</si>
  <si>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</si>
  <si>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</si>
  <si>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</si>
  <si>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</si>
  <si>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</si>
  <si>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</si>
  <si>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</si>
  <si>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</si>
  <si>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</si>
  <si>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</si>
  <si>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</si>
  <si>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</si>
  <si>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</si>
  <si>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</si>
  <si>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</si>
  <si>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</si>
  <si>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</si>
  <si>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</si>
  <si>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</si>
  <si>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</si>
  <si>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</si>
  <si>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</si>
  <si>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</si>
  <si>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</si>
  <si>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</si>
  <si>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</si>
  <si>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</si>
  <si>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</si>
  <si>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</si>
  <si>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</si>
  <si>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</si>
  <si>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</si>
  <si>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</si>
  <si>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</si>
  <si>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</si>
  <si>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</si>
  <si>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</si>
  <si>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</si>
  <si>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</si>
  <si>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</si>
  <si>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</si>
  <si>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</si>
  <si>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</si>
  <si>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</si>
  <si>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</si>
  <si>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</si>
  <si>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</si>
  <si>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</si>
  <si>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</si>
  <si>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</si>
  <si>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</si>
  <si>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</si>
  <si>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</si>
  <si>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</si>
  <si>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</si>
  <si>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</si>
  <si>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</si>
  <si>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</si>
  <si>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</si>
  <si>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</si>
  <si>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</si>
  <si>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</si>
  <si>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</si>
  <si>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</si>
  <si>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</si>
  <si>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</si>
  <si>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</si>
  <si>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</si>
  <si>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</si>
  <si>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</si>
  <si>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</si>
  <si>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</si>
  <si>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</si>
  <si>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</si>
  <si>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</si>
  <si>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</si>
  <si>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</si>
  <si>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</si>
  <si>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</si>
  <si>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</si>
  <si>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</si>
  <si>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</si>
  <si>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</si>
  <si>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</si>
  <si>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</si>
  <si>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</si>
  <si>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</si>
  <si>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</si>
  <si>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</si>
  <si>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</si>
  <si>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</si>
  <si>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</si>
  <si>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</si>
  <si>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</si>
  <si>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</si>
  <si>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</si>
  <si>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</si>
  <si>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</si>
  <si>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</si>
  <si>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</si>
  <si>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</si>
  <si>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</si>
  <si>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</si>
  <si>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</si>
  <si>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</si>
  <si>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</si>
  <si>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</si>
  <si>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</si>
  <si>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</si>
  <si>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</si>
  <si>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</si>
  <si>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</si>
  <si>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</si>
  <si>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</si>
  <si>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</si>
  <si>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</si>
  <si>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</si>
  <si>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</si>
  <si>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</si>
  <si>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</si>
  <si>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</si>
  <si>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</si>
  <si>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</si>
  <si>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</si>
  <si>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</si>
  <si>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</si>
  <si>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</si>
  <si>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</si>
  <si>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</si>
  <si>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</si>
  <si>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</si>
  <si>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</si>
  <si>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</si>
  <si>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</si>
  <si>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</si>
  <si>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</si>
  <si>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</si>
  <si>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</si>
  <si>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</si>
  <si>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</si>
  <si>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</si>
  <si>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</si>
  <si>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</si>
  <si>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</si>
  <si>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</si>
  <si>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</si>
  <si>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</si>
  <si>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</si>
  <si>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</si>
  <si>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</si>
  <si>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</si>
  <si>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</si>
  <si>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</si>
  <si>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</si>
  <si>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</si>
  <si>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</si>
  <si>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</si>
  <si>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</si>
  <si>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</si>
  <si>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</si>
  <si>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</si>
  <si>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</si>
  <si>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</si>
  <si>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</si>
  <si>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</si>
  <si>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</si>
  <si>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</si>
  <si>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</si>
  <si>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</si>
  <si>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</si>
  <si>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</si>
  <si>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</si>
  <si>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</si>
  <si>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</si>
  <si>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</si>
  <si>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</si>
  <si>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</si>
  <si>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</si>
  <si>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</si>
  <si>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</si>
  <si>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</si>
  <si>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</si>
  <si>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</si>
  <si>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</si>
  <si>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</si>
  <si>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</si>
  <si>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</si>
  <si>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</si>
  <si>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</si>
  <si>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</si>
  <si>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</si>
  <si>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</si>
  <si>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</si>
  <si>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</si>
  <si>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</si>
  <si>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</si>
  <si>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</si>
  <si>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</si>
  <si>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</si>
  <si>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</si>
  <si>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</si>
  <si>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</si>
  <si>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</si>
  <si>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</si>
  <si>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</si>
  <si>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</si>
  <si>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</si>
  <si>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</si>
  <si>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</si>
  <si>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</si>
  <si>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</si>
  <si>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</si>
  <si>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</si>
  <si>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</si>
  <si>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</si>
  <si>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</si>
  <si>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</si>
  <si>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</si>
  <si>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</si>
  <si>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</si>
  <si>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</si>
  <si>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</si>
  <si>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</si>
  <si>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</si>
  <si>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</si>
  <si>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</si>
  <si>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</si>
  <si>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</si>
  <si>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</si>
  <si>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</si>
  <si>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</si>
  <si>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</si>
  <si>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</si>
  <si>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</si>
  <si>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</si>
  <si>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</si>
  <si>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</si>
  <si>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</si>
  <si>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</si>
  <si>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</si>
  <si>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</si>
  <si>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</si>
  <si>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</si>
  <si>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</si>
  <si>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</si>
  <si>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</si>
  <si>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</si>
  <si>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</si>
  <si>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</si>
  <si>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</si>
  <si>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</si>
  <si>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</si>
  <si>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</si>
  <si>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</si>
  <si>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</si>
  <si>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</si>
  <si>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</si>
  <si>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</si>
  <si>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</si>
  <si>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</si>
  <si>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</si>
  <si>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</si>
  <si>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</si>
  <si>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</si>
  <si>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</si>
  <si>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</si>
  <si>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</si>
  <si>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</si>
  <si>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</si>
  <si>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</si>
  <si>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</si>
  <si>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</si>
  <si>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</si>
  <si>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</si>
  <si>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</si>
  <si>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</si>
  <si>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</si>
  <si>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</si>
  <si>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</si>
  <si>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</si>
  <si>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</si>
  <si>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</si>
  <si>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</si>
  <si>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</si>
  <si>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</si>
  <si>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</si>
  <si>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</si>
  <si>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</si>
  <si>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</si>
  <si>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</si>
  <si>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</si>
  <si>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</si>
  <si>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</si>
  <si>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</si>
  <si>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</si>
  <si>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</si>
  <si>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</si>
  <si>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</si>
  <si>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</si>
  <si>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</si>
  <si>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</si>
  <si>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</si>
  <si>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</si>
  <si>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</si>
  <si>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</si>
  <si>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</si>
  <si>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</si>
  <si>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</si>
  <si>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</si>
  <si>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</si>
  <si>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</si>
  <si>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</si>
  <si>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医薬・生活衛生局</t>
    <rPh sb="0" eb="2">
      <t>イヤク</t>
    </rPh>
    <rPh sb="3" eb="5">
      <t>セイカツ</t>
    </rPh>
    <rPh sb="5" eb="8">
      <t>エイセイキョク</t>
    </rPh>
    <phoneticPr fontId="5"/>
  </si>
  <si>
    <t>総務課</t>
    <rPh sb="0" eb="3">
      <t>ソウムカ</t>
    </rPh>
    <phoneticPr fontId="5"/>
  </si>
  <si>
    <t>屋敷　次郎</t>
    <rPh sb="0" eb="2">
      <t>ヤシキ</t>
    </rPh>
    <rPh sb="3" eb="5">
      <t>ジロウ</t>
    </rPh>
    <phoneticPr fontId="5"/>
  </si>
  <si>
    <t>○</t>
  </si>
  <si>
    <t>-</t>
  </si>
  <si>
    <t>-</t>
    <phoneticPr fontId="5"/>
  </si>
  <si>
    <t>医療安全対策検討ワーキンググループ「今後の医療安全対策について」報告書（平成17年5月）</t>
    <rPh sb="0" eb="2">
      <t>イリョウ</t>
    </rPh>
    <rPh sb="2" eb="4">
      <t>アンゼン</t>
    </rPh>
    <rPh sb="4" eb="6">
      <t>タイサク</t>
    </rPh>
    <rPh sb="6" eb="8">
      <t>ケントウ</t>
    </rPh>
    <rPh sb="18" eb="20">
      <t>コンゴ</t>
    </rPh>
    <rPh sb="21" eb="23">
      <t>イリョウ</t>
    </rPh>
    <rPh sb="23" eb="25">
      <t>アンゼン</t>
    </rPh>
    <rPh sb="25" eb="27">
      <t>タイサク</t>
    </rPh>
    <rPh sb="32" eb="35">
      <t>ホウコクショ</t>
    </rPh>
    <rPh sb="36" eb="38">
      <t>ヘイセイ</t>
    </rPh>
    <rPh sb="40" eb="41">
      <t>ネン</t>
    </rPh>
    <rPh sb="42" eb="43">
      <t>ガツ</t>
    </rPh>
    <phoneticPr fontId="5"/>
  </si>
  <si>
    <t>薬局におけるヒヤリ・ハット事例を収集し、分析・評価を行うことにより、医療安全の確保を目的とする。</t>
    <rPh sb="0" eb="2">
      <t>ヤッキョク</t>
    </rPh>
    <rPh sb="13" eb="15">
      <t>ジレイ</t>
    </rPh>
    <rPh sb="16" eb="18">
      <t>シュウシュウ</t>
    </rPh>
    <rPh sb="20" eb="22">
      <t>ブンセキ</t>
    </rPh>
    <rPh sb="23" eb="25">
      <t>ヒョウカ</t>
    </rPh>
    <rPh sb="26" eb="27">
      <t>オコナ</t>
    </rPh>
    <rPh sb="34" eb="36">
      <t>イリョウ</t>
    </rPh>
    <rPh sb="36" eb="38">
      <t>アンゼン</t>
    </rPh>
    <rPh sb="39" eb="41">
      <t>カクホ</t>
    </rPh>
    <rPh sb="42" eb="44">
      <t>モクテキ</t>
    </rPh>
    <phoneticPr fontId="5"/>
  </si>
  <si>
    <t>薬局におけるヒヤリ・ハット事例を収集し、その発生原因等を分析して再発防止に役立てる。【補助率：１０／１０】</t>
    <rPh sb="0" eb="2">
      <t>ヤッキョク</t>
    </rPh>
    <rPh sb="13" eb="15">
      <t>ジレイ</t>
    </rPh>
    <rPh sb="16" eb="18">
      <t>シュウシュウ</t>
    </rPh>
    <rPh sb="22" eb="24">
      <t>ハッセイ</t>
    </rPh>
    <rPh sb="24" eb="26">
      <t>ゲイイン</t>
    </rPh>
    <rPh sb="26" eb="27">
      <t>トウ</t>
    </rPh>
    <rPh sb="28" eb="30">
      <t>ブンセキ</t>
    </rPh>
    <rPh sb="32" eb="34">
      <t>サイハツ</t>
    </rPh>
    <rPh sb="34" eb="36">
      <t>ボウシ</t>
    </rPh>
    <rPh sb="37" eb="39">
      <t>ヤクダ</t>
    </rPh>
    <rPh sb="43" eb="46">
      <t>ホジョリツ</t>
    </rPh>
    <phoneticPr fontId="5"/>
  </si>
  <si>
    <t>-</t>
    <phoneticPr fontId="5"/>
  </si>
  <si>
    <t>-</t>
    <phoneticPr fontId="5"/>
  </si>
  <si>
    <t>-</t>
    <phoneticPr fontId="5"/>
  </si>
  <si>
    <t>-</t>
    <phoneticPr fontId="5"/>
  </si>
  <si>
    <t>-</t>
    <phoneticPr fontId="5"/>
  </si>
  <si>
    <t>-</t>
    <phoneticPr fontId="5"/>
  </si>
  <si>
    <t>医療施設運営費等補助金</t>
    <rPh sb="0" eb="2">
      <t>イリョウ</t>
    </rPh>
    <rPh sb="2" eb="4">
      <t>シセツ</t>
    </rPh>
    <rPh sb="4" eb="7">
      <t>ウンエイヒ</t>
    </rPh>
    <rPh sb="7" eb="8">
      <t>トウ</t>
    </rPh>
    <rPh sb="8" eb="11">
      <t>ホジョキン</t>
    </rPh>
    <phoneticPr fontId="5"/>
  </si>
  <si>
    <t>実際にヒヤリ・ハット事例を報告する環境が整った（医療安全の意識が高まった）薬局の数を把握する。</t>
    <rPh sb="0" eb="2">
      <t>ジッサイ</t>
    </rPh>
    <rPh sb="10" eb="12">
      <t>ジレイ</t>
    </rPh>
    <rPh sb="13" eb="15">
      <t>ホウコク</t>
    </rPh>
    <rPh sb="17" eb="19">
      <t>カンキョウ</t>
    </rPh>
    <rPh sb="20" eb="21">
      <t>トトノ</t>
    </rPh>
    <rPh sb="24" eb="26">
      <t>イリョウ</t>
    </rPh>
    <rPh sb="26" eb="28">
      <t>アンゼン</t>
    </rPh>
    <rPh sb="29" eb="31">
      <t>イシキ</t>
    </rPh>
    <rPh sb="32" eb="33">
      <t>タカ</t>
    </rPh>
    <rPh sb="37" eb="39">
      <t>ヤッキョク</t>
    </rPh>
    <rPh sb="40" eb="41">
      <t>カズ</t>
    </rPh>
    <rPh sb="42" eb="44">
      <t>ハアク</t>
    </rPh>
    <phoneticPr fontId="5"/>
  </si>
  <si>
    <t>事業参加薬局のうち報告のあった薬局数</t>
    <rPh sb="0" eb="2">
      <t>ジギョウ</t>
    </rPh>
    <rPh sb="2" eb="4">
      <t>サンカ</t>
    </rPh>
    <rPh sb="4" eb="6">
      <t>ヤッキョク</t>
    </rPh>
    <rPh sb="9" eb="11">
      <t>ホウコク</t>
    </rPh>
    <rPh sb="15" eb="17">
      <t>ヤッキョク</t>
    </rPh>
    <rPh sb="17" eb="18">
      <t>スウ</t>
    </rPh>
    <phoneticPr fontId="5"/>
  </si>
  <si>
    <t>薬局数（暦年）</t>
    <rPh sb="0" eb="2">
      <t>ヤッキョク</t>
    </rPh>
    <rPh sb="2" eb="3">
      <t>スウ</t>
    </rPh>
    <rPh sb="4" eb="6">
      <t>レキネン</t>
    </rPh>
    <phoneticPr fontId="5"/>
  </si>
  <si>
    <t>薬局ヒヤリ・ハット事例収集・分析事業　年報</t>
    <rPh sb="0" eb="2">
      <t>ヤッキョク</t>
    </rPh>
    <rPh sb="9" eb="11">
      <t>ジレイ</t>
    </rPh>
    <rPh sb="11" eb="13">
      <t>シュウシュウ</t>
    </rPh>
    <rPh sb="14" eb="16">
      <t>ブンセキ</t>
    </rPh>
    <rPh sb="16" eb="18">
      <t>ジギョウ</t>
    </rPh>
    <rPh sb="19" eb="21">
      <t>ネンポウ</t>
    </rPh>
    <phoneticPr fontId="5"/>
  </si>
  <si>
    <t>本事業への参加薬局</t>
    <rPh sb="0" eb="1">
      <t>ホン</t>
    </rPh>
    <rPh sb="1" eb="3">
      <t>ジギョウ</t>
    </rPh>
    <rPh sb="5" eb="7">
      <t>サンカ</t>
    </rPh>
    <rPh sb="7" eb="9">
      <t>ヤッキョク</t>
    </rPh>
    <phoneticPr fontId="5"/>
  </si>
  <si>
    <t>-</t>
    <phoneticPr fontId="5"/>
  </si>
  <si>
    <t>Ｘ：補助金執行額（千円）／Ｙ：薬局ヒヤリ・ハット報告件数（件）　　　　　　　　　　　　　　</t>
    <rPh sb="2" eb="5">
      <t>ホジョキン</t>
    </rPh>
    <rPh sb="5" eb="7">
      <t>シッコウ</t>
    </rPh>
    <rPh sb="7" eb="8">
      <t>ガク</t>
    </rPh>
    <rPh sb="9" eb="11">
      <t>センエン</t>
    </rPh>
    <rPh sb="15" eb="17">
      <t>ヤッキョク</t>
    </rPh>
    <rPh sb="24" eb="26">
      <t>ホウコク</t>
    </rPh>
    <rPh sb="26" eb="28">
      <t>ケンスウ</t>
    </rPh>
    <rPh sb="29" eb="30">
      <t>ケン</t>
    </rPh>
    <phoneticPr fontId="5"/>
  </si>
  <si>
    <t>円</t>
    <rPh sb="0" eb="1">
      <t>エン</t>
    </rPh>
    <phoneticPr fontId="5"/>
  </si>
  <si>
    <t>　　Ｘ/Ｙ</t>
    <phoneticPr fontId="5"/>
  </si>
  <si>
    <t>38,220/4,779</t>
    <phoneticPr fontId="5"/>
  </si>
  <si>
    <t>品質・有効性・安全性の高い医薬品・医療機器・再生医療等製品を国民が適切に利用できるようにすること（Ⅰ－６）</t>
    <rPh sb="0" eb="2">
      <t>ヒンシツ</t>
    </rPh>
    <rPh sb="3" eb="6">
      <t>ユウコウセイ</t>
    </rPh>
    <rPh sb="7" eb="10">
      <t>アンゼンセイ</t>
    </rPh>
    <rPh sb="11" eb="12">
      <t>タカ</t>
    </rPh>
    <rPh sb="13" eb="16">
      <t>イヤクヒン</t>
    </rPh>
    <rPh sb="17" eb="19">
      <t>イリョウ</t>
    </rPh>
    <rPh sb="19" eb="21">
      <t>キキ</t>
    </rPh>
    <rPh sb="22" eb="24">
      <t>サイセイ</t>
    </rPh>
    <rPh sb="24" eb="26">
      <t>イリョウ</t>
    </rPh>
    <rPh sb="26" eb="29">
      <t>トウセイヒン</t>
    </rPh>
    <rPh sb="30" eb="32">
      <t>コクミン</t>
    </rPh>
    <rPh sb="33" eb="35">
      <t>テキセツ</t>
    </rPh>
    <rPh sb="36" eb="38">
      <t>リヨウ</t>
    </rPh>
    <phoneticPr fontId="5"/>
  </si>
  <si>
    <t>医薬品の適正使用を推進すること（Ⅰ－６－３）</t>
    <rPh sb="0" eb="3">
      <t>イヤクヒン</t>
    </rPh>
    <rPh sb="4" eb="6">
      <t>テキセイ</t>
    </rPh>
    <rPh sb="6" eb="8">
      <t>シヨウ</t>
    </rPh>
    <rPh sb="9" eb="11">
      <t>スイシン</t>
    </rPh>
    <phoneticPr fontId="5"/>
  </si>
  <si>
    <t>-</t>
    <phoneticPr fontId="5"/>
  </si>
  <si>
    <t>-</t>
    <phoneticPr fontId="5"/>
  </si>
  <si>
    <t>-</t>
    <phoneticPr fontId="5"/>
  </si>
  <si>
    <t>-</t>
    <phoneticPr fontId="5"/>
  </si>
  <si>
    <t>-</t>
    <phoneticPr fontId="5"/>
  </si>
  <si>
    <t>-</t>
    <phoneticPr fontId="5"/>
  </si>
  <si>
    <t>-</t>
    <phoneticPr fontId="5"/>
  </si>
  <si>
    <t>薬局におけるヒヤリ・ハット事例を収集し、分析・評価を行うことにより、再発防止に役立て医療安全の確保に資する。</t>
    <rPh sb="0" eb="2">
      <t>ヤッキョク</t>
    </rPh>
    <rPh sb="13" eb="15">
      <t>ジレイ</t>
    </rPh>
    <rPh sb="16" eb="18">
      <t>シュウシュウ</t>
    </rPh>
    <rPh sb="20" eb="22">
      <t>ブンセキ</t>
    </rPh>
    <rPh sb="23" eb="25">
      <t>ヒョウカ</t>
    </rPh>
    <rPh sb="26" eb="27">
      <t>オコナ</t>
    </rPh>
    <rPh sb="34" eb="36">
      <t>サイハツ</t>
    </rPh>
    <rPh sb="36" eb="38">
      <t>ボウシ</t>
    </rPh>
    <rPh sb="39" eb="41">
      <t>ヤクダ</t>
    </rPh>
    <rPh sb="42" eb="44">
      <t>イリョウ</t>
    </rPh>
    <rPh sb="44" eb="46">
      <t>アンゼン</t>
    </rPh>
    <rPh sb="47" eb="49">
      <t>カクホ</t>
    </rPh>
    <rPh sb="50" eb="51">
      <t>シ</t>
    </rPh>
    <phoneticPr fontId="5"/>
  </si>
  <si>
    <t>-</t>
    <phoneticPr fontId="5"/>
  </si>
  <si>
    <t>-</t>
    <phoneticPr fontId="5"/>
  </si>
  <si>
    <t>-</t>
    <phoneticPr fontId="5"/>
  </si>
  <si>
    <t>-</t>
    <phoneticPr fontId="5"/>
  </si>
  <si>
    <t>-</t>
    <phoneticPr fontId="5"/>
  </si>
  <si>
    <t>-</t>
    <phoneticPr fontId="5"/>
  </si>
  <si>
    <t>△</t>
  </si>
  <si>
    <t>無</t>
  </si>
  <si>
    <t>‐</t>
  </si>
  <si>
    <t>本事業は、薬局におけるヒヤリ・ハット事例を収集し、分析・評価を行うことにより、医療安全を確保することを目的とし、国民の保健衛生の維持向上に寄与するものであることから、国民や社会のニーズを的確に反映している。</t>
    <rPh sb="0" eb="1">
      <t>ホン</t>
    </rPh>
    <rPh sb="1" eb="3">
      <t>ジギョウ</t>
    </rPh>
    <rPh sb="5" eb="7">
      <t>ヤッキョク</t>
    </rPh>
    <rPh sb="18" eb="20">
      <t>ジレイ</t>
    </rPh>
    <rPh sb="21" eb="23">
      <t>シュウシュウ</t>
    </rPh>
    <rPh sb="25" eb="27">
      <t>ブンセキ</t>
    </rPh>
    <rPh sb="28" eb="30">
      <t>ヒョウカ</t>
    </rPh>
    <rPh sb="31" eb="32">
      <t>オコナ</t>
    </rPh>
    <rPh sb="39" eb="41">
      <t>イリョウ</t>
    </rPh>
    <rPh sb="41" eb="43">
      <t>アンゼン</t>
    </rPh>
    <rPh sb="44" eb="46">
      <t>カクホ</t>
    </rPh>
    <rPh sb="51" eb="53">
      <t>モクテキ</t>
    </rPh>
    <rPh sb="56" eb="58">
      <t>コクミン</t>
    </rPh>
    <rPh sb="59" eb="61">
      <t>ホケン</t>
    </rPh>
    <rPh sb="61" eb="63">
      <t>エイセイ</t>
    </rPh>
    <rPh sb="64" eb="66">
      <t>イジ</t>
    </rPh>
    <rPh sb="66" eb="68">
      <t>コウジョウ</t>
    </rPh>
    <rPh sb="69" eb="71">
      <t>キヨ</t>
    </rPh>
    <rPh sb="83" eb="85">
      <t>コクミン</t>
    </rPh>
    <rPh sb="86" eb="88">
      <t>シャカイ</t>
    </rPh>
    <rPh sb="93" eb="95">
      <t>テキカク</t>
    </rPh>
    <rPh sb="96" eb="98">
      <t>ハンエイ</t>
    </rPh>
    <phoneticPr fontId="5"/>
  </si>
  <si>
    <t>全国の薬局におけるヒヤリ・ハット事例の発生予防・再発防止を図ることを目的としている事業であり、国が実施すべき事業である。</t>
    <rPh sb="0" eb="2">
      <t>ゼンコク</t>
    </rPh>
    <rPh sb="3" eb="5">
      <t>ヤッキョク</t>
    </rPh>
    <rPh sb="16" eb="18">
      <t>ジレイ</t>
    </rPh>
    <rPh sb="19" eb="21">
      <t>ハッセイ</t>
    </rPh>
    <rPh sb="21" eb="23">
      <t>ヨボウ</t>
    </rPh>
    <rPh sb="24" eb="26">
      <t>サイハツ</t>
    </rPh>
    <rPh sb="26" eb="28">
      <t>ボウシ</t>
    </rPh>
    <rPh sb="29" eb="30">
      <t>ハカ</t>
    </rPh>
    <rPh sb="34" eb="36">
      <t>モクテキ</t>
    </rPh>
    <rPh sb="41" eb="43">
      <t>ジギョウ</t>
    </rPh>
    <rPh sb="47" eb="48">
      <t>クニ</t>
    </rPh>
    <rPh sb="49" eb="51">
      <t>ジッシ</t>
    </rPh>
    <rPh sb="54" eb="56">
      <t>ジギョウ</t>
    </rPh>
    <phoneticPr fontId="5"/>
  </si>
  <si>
    <t>国民の保健衛生上の維持向上に寄与する事業であり、優先度の高い事業である。</t>
    <rPh sb="0" eb="2">
      <t>コクミン</t>
    </rPh>
    <rPh sb="3" eb="5">
      <t>ホケン</t>
    </rPh>
    <rPh sb="5" eb="8">
      <t>エイセイジョウ</t>
    </rPh>
    <rPh sb="9" eb="11">
      <t>イジ</t>
    </rPh>
    <rPh sb="11" eb="13">
      <t>コウジョウ</t>
    </rPh>
    <rPh sb="14" eb="16">
      <t>キヨ</t>
    </rPh>
    <rPh sb="18" eb="20">
      <t>ジギョウ</t>
    </rPh>
    <rPh sb="24" eb="27">
      <t>ユウセンド</t>
    </rPh>
    <rPh sb="28" eb="29">
      <t>タカ</t>
    </rPh>
    <rPh sb="30" eb="32">
      <t>ジギョウ</t>
    </rPh>
    <phoneticPr fontId="5"/>
  </si>
  <si>
    <t>支出先は公募により選定を行っている。</t>
    <rPh sb="0" eb="3">
      <t>シシュツサキ</t>
    </rPh>
    <rPh sb="4" eb="6">
      <t>コウボ</t>
    </rPh>
    <rPh sb="9" eb="11">
      <t>センテイ</t>
    </rPh>
    <rPh sb="12" eb="13">
      <t>オコナ</t>
    </rPh>
    <phoneticPr fontId="5"/>
  </si>
  <si>
    <t>受益者が当該事業を行う上で必要となる額を補助額として設定しており、負担関係は妥当である。</t>
    <rPh sb="0" eb="3">
      <t>ジュエキシャ</t>
    </rPh>
    <rPh sb="4" eb="6">
      <t>トウガイ</t>
    </rPh>
    <rPh sb="6" eb="8">
      <t>ジギョウ</t>
    </rPh>
    <rPh sb="9" eb="10">
      <t>オコナ</t>
    </rPh>
    <rPh sb="11" eb="12">
      <t>ウエ</t>
    </rPh>
    <rPh sb="13" eb="15">
      <t>ヒツヨウ</t>
    </rPh>
    <rPh sb="18" eb="19">
      <t>ガク</t>
    </rPh>
    <rPh sb="20" eb="23">
      <t>ホジョガク</t>
    </rPh>
    <rPh sb="26" eb="28">
      <t>セッテイ</t>
    </rPh>
    <rPh sb="33" eb="35">
      <t>フタン</t>
    </rPh>
    <rPh sb="35" eb="37">
      <t>カンケイ</t>
    </rPh>
    <rPh sb="38" eb="40">
      <t>ダトウ</t>
    </rPh>
    <phoneticPr fontId="5"/>
  </si>
  <si>
    <t>本事業に必要なものに限定されており、単位当たりのコストは妥当である。</t>
    <rPh sb="0" eb="1">
      <t>ホン</t>
    </rPh>
    <rPh sb="1" eb="3">
      <t>ジギョウ</t>
    </rPh>
    <rPh sb="4" eb="6">
      <t>ヒツヨウ</t>
    </rPh>
    <rPh sb="10" eb="12">
      <t>ゲンテイ</t>
    </rPh>
    <rPh sb="18" eb="20">
      <t>タンイ</t>
    </rPh>
    <rPh sb="20" eb="21">
      <t>ア</t>
    </rPh>
    <rPh sb="28" eb="30">
      <t>ダトウ</t>
    </rPh>
    <phoneticPr fontId="5"/>
  </si>
  <si>
    <t>支出額については実績報告書等で確認を行っており、費目・使途は、事業実施に必要なものに限定されている。</t>
    <rPh sb="0" eb="3">
      <t>シシュツガク</t>
    </rPh>
    <rPh sb="8" eb="10">
      <t>ジッセキ</t>
    </rPh>
    <rPh sb="10" eb="13">
      <t>ホウコクショ</t>
    </rPh>
    <rPh sb="13" eb="14">
      <t>トウ</t>
    </rPh>
    <rPh sb="15" eb="17">
      <t>カクニン</t>
    </rPh>
    <rPh sb="18" eb="19">
      <t>オコナ</t>
    </rPh>
    <rPh sb="24" eb="26">
      <t>ヒモク</t>
    </rPh>
    <rPh sb="27" eb="29">
      <t>シト</t>
    </rPh>
    <rPh sb="31" eb="33">
      <t>ジギョウ</t>
    </rPh>
    <rPh sb="33" eb="35">
      <t>ジッシ</t>
    </rPh>
    <rPh sb="36" eb="38">
      <t>ヒツヨウ</t>
    </rPh>
    <rPh sb="42" eb="44">
      <t>ゲンテイ</t>
    </rPh>
    <phoneticPr fontId="5"/>
  </si>
  <si>
    <t>分析した収集事例等を関係機関に周知することにより、薬局におけるヒヤリ・ハット事例の再発防止に活用されている。</t>
    <rPh sb="0" eb="2">
      <t>ブンセキ</t>
    </rPh>
    <rPh sb="4" eb="6">
      <t>シュウシュウ</t>
    </rPh>
    <rPh sb="6" eb="8">
      <t>ジレイ</t>
    </rPh>
    <rPh sb="8" eb="9">
      <t>トウ</t>
    </rPh>
    <rPh sb="10" eb="12">
      <t>カンケイ</t>
    </rPh>
    <rPh sb="12" eb="14">
      <t>キカン</t>
    </rPh>
    <rPh sb="15" eb="17">
      <t>シュウチ</t>
    </rPh>
    <rPh sb="25" eb="27">
      <t>ヤッキョク</t>
    </rPh>
    <rPh sb="38" eb="40">
      <t>ジレイ</t>
    </rPh>
    <rPh sb="41" eb="43">
      <t>サイハツ</t>
    </rPh>
    <rPh sb="43" eb="45">
      <t>ボウシ</t>
    </rPh>
    <rPh sb="46" eb="48">
      <t>カツヨウ</t>
    </rPh>
    <phoneticPr fontId="5"/>
  </si>
  <si>
    <t>厚生労働省</t>
  </si>
  <si>
    <t>医療事故情報収集等事業</t>
    <rPh sb="0" eb="2">
      <t>イリョウ</t>
    </rPh>
    <rPh sb="2" eb="4">
      <t>ジコ</t>
    </rPh>
    <rPh sb="4" eb="6">
      <t>ジョウホウ</t>
    </rPh>
    <rPh sb="6" eb="8">
      <t>シュウシュウ</t>
    </rPh>
    <rPh sb="8" eb="9">
      <t>トウ</t>
    </rPh>
    <rPh sb="9" eb="11">
      <t>ジギョウ</t>
    </rPh>
    <phoneticPr fontId="5"/>
  </si>
  <si>
    <t>本事業は、薬局におけるヒヤリ・ハット事例の収集事業で、類似事業は医療機関におけるヒヤリ・ハット事例の収集事業となっており、適切な役割分担となっている。</t>
    <rPh sb="0" eb="1">
      <t>ホン</t>
    </rPh>
    <rPh sb="1" eb="3">
      <t>ジギョウ</t>
    </rPh>
    <rPh sb="5" eb="7">
      <t>ヤッキョク</t>
    </rPh>
    <rPh sb="18" eb="20">
      <t>ジレイ</t>
    </rPh>
    <rPh sb="21" eb="23">
      <t>シュウシュウ</t>
    </rPh>
    <rPh sb="23" eb="25">
      <t>ジギョウ</t>
    </rPh>
    <rPh sb="27" eb="29">
      <t>ルイジ</t>
    </rPh>
    <rPh sb="29" eb="31">
      <t>ジギョウ</t>
    </rPh>
    <rPh sb="32" eb="34">
      <t>イリョウ</t>
    </rPh>
    <rPh sb="34" eb="36">
      <t>キカン</t>
    </rPh>
    <rPh sb="47" eb="49">
      <t>ジレイ</t>
    </rPh>
    <rPh sb="50" eb="52">
      <t>シュウシュウ</t>
    </rPh>
    <rPh sb="52" eb="54">
      <t>ジギョウ</t>
    </rPh>
    <rPh sb="61" eb="63">
      <t>テキセツ</t>
    </rPh>
    <rPh sb="64" eb="66">
      <t>ヤクワリ</t>
    </rPh>
    <rPh sb="66" eb="68">
      <t>ブンタン</t>
    </rPh>
    <phoneticPr fontId="5"/>
  </si>
  <si>
    <t>本事業は２０年度にシステムを構築し、２１年度から運用を開始した事業であり、３０年度以降も引き続き参加薬局数の拡大を予定しているところである。今後もヒヤリ・ハット事例の発生予防・再発防止を図るため、事業内容の検討を継続して行う。</t>
    <rPh sb="0" eb="1">
      <t>ホン</t>
    </rPh>
    <rPh sb="1" eb="3">
      <t>ジギョウ</t>
    </rPh>
    <rPh sb="6" eb="8">
      <t>ネンド</t>
    </rPh>
    <rPh sb="14" eb="16">
      <t>コウチク</t>
    </rPh>
    <rPh sb="20" eb="22">
      <t>ネンド</t>
    </rPh>
    <rPh sb="24" eb="26">
      <t>ウンヨウ</t>
    </rPh>
    <rPh sb="27" eb="29">
      <t>カイシ</t>
    </rPh>
    <rPh sb="31" eb="33">
      <t>ジギョウ</t>
    </rPh>
    <rPh sb="39" eb="41">
      <t>ネンド</t>
    </rPh>
    <rPh sb="41" eb="43">
      <t>イコウ</t>
    </rPh>
    <rPh sb="44" eb="45">
      <t>ヒ</t>
    </rPh>
    <rPh sb="46" eb="47">
      <t>ツヅ</t>
    </rPh>
    <rPh sb="48" eb="50">
      <t>サンカ</t>
    </rPh>
    <rPh sb="50" eb="52">
      <t>ヤッキョク</t>
    </rPh>
    <rPh sb="52" eb="53">
      <t>スウ</t>
    </rPh>
    <rPh sb="54" eb="56">
      <t>カクダイ</t>
    </rPh>
    <rPh sb="57" eb="59">
      <t>ヨテイ</t>
    </rPh>
    <rPh sb="70" eb="72">
      <t>コンゴ</t>
    </rPh>
    <rPh sb="80" eb="82">
      <t>ジレイ</t>
    </rPh>
    <rPh sb="83" eb="85">
      <t>ハッセイ</t>
    </rPh>
    <rPh sb="85" eb="87">
      <t>ヨボウ</t>
    </rPh>
    <rPh sb="88" eb="90">
      <t>サイハツ</t>
    </rPh>
    <rPh sb="90" eb="92">
      <t>ボウシ</t>
    </rPh>
    <rPh sb="93" eb="94">
      <t>ハカ</t>
    </rPh>
    <rPh sb="98" eb="100">
      <t>ジギョウ</t>
    </rPh>
    <rPh sb="100" eb="102">
      <t>ナイヨウ</t>
    </rPh>
    <rPh sb="103" eb="105">
      <t>ケントウ</t>
    </rPh>
    <rPh sb="106" eb="108">
      <t>ケイゾク</t>
    </rPh>
    <rPh sb="110" eb="111">
      <t>オコナ</t>
    </rPh>
    <phoneticPr fontId="5"/>
  </si>
  <si>
    <t>限られた予算の中で参加薬局数の拡大とヒヤリ・ハット事例を全国的に共有することで、医療安全に寄与できるよう、効率的に事業を実施する。</t>
    <rPh sb="0" eb="1">
      <t>カギ</t>
    </rPh>
    <rPh sb="4" eb="6">
      <t>ヨサン</t>
    </rPh>
    <rPh sb="7" eb="8">
      <t>ナカ</t>
    </rPh>
    <rPh sb="9" eb="11">
      <t>サンカ</t>
    </rPh>
    <rPh sb="11" eb="13">
      <t>ヤッキョク</t>
    </rPh>
    <rPh sb="13" eb="14">
      <t>スウ</t>
    </rPh>
    <rPh sb="15" eb="17">
      <t>カクダイ</t>
    </rPh>
    <rPh sb="25" eb="27">
      <t>ジレイ</t>
    </rPh>
    <rPh sb="28" eb="31">
      <t>ゼンコクテキ</t>
    </rPh>
    <rPh sb="32" eb="34">
      <t>キョウユウ</t>
    </rPh>
    <rPh sb="40" eb="42">
      <t>イリョウ</t>
    </rPh>
    <rPh sb="42" eb="44">
      <t>アンゼン</t>
    </rPh>
    <rPh sb="45" eb="47">
      <t>キヨ</t>
    </rPh>
    <rPh sb="53" eb="56">
      <t>コウリツテキ</t>
    </rPh>
    <rPh sb="57" eb="59">
      <t>ジギョウ</t>
    </rPh>
    <rPh sb="60" eb="62">
      <t>ジッシ</t>
    </rPh>
    <phoneticPr fontId="5"/>
  </si>
  <si>
    <t>221</t>
    <phoneticPr fontId="5"/>
  </si>
  <si>
    <t>198</t>
    <phoneticPr fontId="5"/>
  </si>
  <si>
    <t>167</t>
    <phoneticPr fontId="5"/>
  </si>
  <si>
    <t>194</t>
    <phoneticPr fontId="5"/>
  </si>
  <si>
    <t>208</t>
    <phoneticPr fontId="5"/>
  </si>
  <si>
    <t>217</t>
    <phoneticPr fontId="5"/>
  </si>
  <si>
    <t>216</t>
    <phoneticPr fontId="5"/>
  </si>
  <si>
    <t>人件費</t>
    <rPh sb="0" eb="3">
      <t>ジンケンヒ</t>
    </rPh>
    <phoneticPr fontId="5"/>
  </si>
  <si>
    <t>ヒヤリ・ハット事例情報の分析・評価等</t>
    <rPh sb="7" eb="9">
      <t>ジレイ</t>
    </rPh>
    <rPh sb="9" eb="11">
      <t>ジョウホウ</t>
    </rPh>
    <rPh sb="12" eb="14">
      <t>ブンセキ</t>
    </rPh>
    <rPh sb="15" eb="17">
      <t>ヒョウカ</t>
    </rPh>
    <rPh sb="17" eb="18">
      <t>ナド</t>
    </rPh>
    <phoneticPr fontId="5"/>
  </si>
  <si>
    <t>賃借料</t>
    <rPh sb="0" eb="3">
      <t>チンシャクリョウ</t>
    </rPh>
    <phoneticPr fontId="5"/>
  </si>
  <si>
    <t>業務サーバーなどの機器等借料</t>
    <rPh sb="0" eb="2">
      <t>ギョウム</t>
    </rPh>
    <rPh sb="9" eb="11">
      <t>キキ</t>
    </rPh>
    <rPh sb="11" eb="12">
      <t>トウ</t>
    </rPh>
    <rPh sb="12" eb="14">
      <t>シャクリョウ</t>
    </rPh>
    <phoneticPr fontId="5"/>
  </si>
  <si>
    <t>（公財）日本医療機能評価機構</t>
    <phoneticPr fontId="5"/>
  </si>
  <si>
    <t>薬局ヒヤリ・ハット事例の収集・分析</t>
    <phoneticPr fontId="5"/>
  </si>
  <si>
    <t>補助金等交付</t>
  </si>
  <si>
    <t>-</t>
    <phoneticPr fontId="5"/>
  </si>
  <si>
    <t>38,364/4,939</t>
    <phoneticPr fontId="5"/>
  </si>
  <si>
    <t>34,528/6,084</t>
    <phoneticPr fontId="5"/>
  </si>
  <si>
    <t>平成２９年度実績は成果目標を達成しており、医薬品の適正使用に寄与する結果となった。</t>
    <rPh sb="0" eb="2">
      <t>ヘイセイ</t>
    </rPh>
    <rPh sb="4" eb="5">
      <t>ネン</t>
    </rPh>
    <rPh sb="5" eb="6">
      <t>ド</t>
    </rPh>
    <rPh sb="6" eb="8">
      <t>ジッセキ</t>
    </rPh>
    <rPh sb="9" eb="11">
      <t>セイカ</t>
    </rPh>
    <rPh sb="11" eb="13">
      <t>モクヒョウ</t>
    </rPh>
    <rPh sb="14" eb="16">
      <t>タッセイ</t>
    </rPh>
    <rPh sb="21" eb="24">
      <t>イヤクヒン</t>
    </rPh>
    <rPh sb="25" eb="27">
      <t>テキセイ</t>
    </rPh>
    <rPh sb="27" eb="29">
      <t>シヨウ</t>
    </rPh>
    <rPh sb="30" eb="32">
      <t>キヨ</t>
    </rPh>
    <rPh sb="34" eb="36">
      <t>ケッカ</t>
    </rPh>
    <phoneticPr fontId="5"/>
  </si>
  <si>
    <t>-</t>
    <phoneticPr fontId="5"/>
  </si>
  <si>
    <t>-</t>
    <phoneticPr fontId="5"/>
  </si>
  <si>
    <t>-</t>
    <phoneticPr fontId="5"/>
  </si>
  <si>
    <t>点検対象外</t>
    <rPh sb="0" eb="2">
      <t>テンケン</t>
    </rPh>
    <rPh sb="2" eb="5">
      <t>タイショウガイ</t>
    </rPh>
    <phoneticPr fontId="5"/>
  </si>
  <si>
    <t>薬局医療安全対策推進事業</t>
    <rPh sb="0" eb="2">
      <t>ヤッキョク</t>
    </rPh>
    <rPh sb="2" eb="4">
      <t>イリョウ</t>
    </rPh>
    <rPh sb="4" eb="6">
      <t>アンゼン</t>
    </rPh>
    <rPh sb="6" eb="8">
      <t>タイサク</t>
    </rPh>
    <rPh sb="8" eb="10">
      <t>スイシン</t>
    </rPh>
    <rPh sb="10" eb="12">
      <t>ジギョウ</t>
    </rPh>
    <phoneticPr fontId="5"/>
  </si>
  <si>
    <t>-</t>
    <phoneticPr fontId="5"/>
  </si>
  <si>
    <t>参加薬局数が目標を上回り、医薬品の適正使用に寄与する結果となった。</t>
    <rPh sb="0" eb="2">
      <t>サンカ</t>
    </rPh>
    <rPh sb="2" eb="4">
      <t>ヤッキョク</t>
    </rPh>
    <rPh sb="4" eb="5">
      <t>スウ</t>
    </rPh>
    <rPh sb="6" eb="8">
      <t>モクヒョウ</t>
    </rPh>
    <rPh sb="9" eb="11">
      <t>ウワマワ</t>
    </rPh>
    <rPh sb="13" eb="16">
      <t>イヤクヒン</t>
    </rPh>
    <rPh sb="17" eb="19">
      <t>テキセイ</t>
    </rPh>
    <rPh sb="19" eb="21">
      <t>シヨウ</t>
    </rPh>
    <rPh sb="22" eb="24">
      <t>キヨ</t>
    </rPh>
    <rPh sb="26" eb="28">
      <t>ケッカ</t>
    </rPh>
    <phoneticPr fontId="5"/>
  </si>
  <si>
    <t>A.（公財）日本医療機能評価機構</t>
    <phoneticPr fontId="5"/>
  </si>
  <si>
    <t>-</t>
    <phoneticPr fontId="5"/>
  </si>
  <si>
    <t>回答薬局への御礼状送付、ヒヤリ・ハット事例を収集・分析した年報の発送費用等</t>
    <phoneticPr fontId="5"/>
  </si>
  <si>
    <t>通信運搬費</t>
    <phoneticPr fontId="5"/>
  </si>
  <si>
    <t>分析結果をまとめた集計報告、年報の印刷製本</t>
    <phoneticPr fontId="5"/>
  </si>
  <si>
    <t>印刷製本費</t>
    <phoneticPr fontId="5"/>
  </si>
  <si>
    <t>雑役務費</t>
    <rPh sb="0" eb="1">
      <t>ザツ</t>
    </rPh>
    <rPh sb="1" eb="3">
      <t>エキム</t>
    </rPh>
    <phoneticPr fontId="5"/>
  </si>
  <si>
    <t>ヒヤリ・ハット事例データベースの構築等</t>
    <rPh sb="7" eb="9">
      <t>ジレイ</t>
    </rPh>
    <rPh sb="16" eb="18">
      <t>コウチク</t>
    </rPh>
    <rPh sb="18" eb="19">
      <t>トウ</t>
    </rPh>
    <phoneticPr fontId="5"/>
  </si>
  <si>
    <t>その他</t>
    <rPh sb="2" eb="3">
      <t>ホカ</t>
    </rPh>
    <phoneticPr fontId="5"/>
  </si>
  <si>
    <t>運営委員会及び総合評価部会の開催経費（謝金、旅費、会議費）等</t>
    <rPh sb="0" eb="2">
      <t>ウンエイ</t>
    </rPh>
    <rPh sb="2" eb="5">
      <t>イインカイ</t>
    </rPh>
    <rPh sb="5" eb="6">
      <t>オヨ</t>
    </rPh>
    <rPh sb="7" eb="9">
      <t>ソウゴウ</t>
    </rPh>
    <rPh sb="9" eb="11">
      <t>ヒョウカ</t>
    </rPh>
    <rPh sb="11" eb="13">
      <t>ブカイ</t>
    </rPh>
    <rPh sb="14" eb="16">
      <t>カイサイ</t>
    </rPh>
    <rPh sb="16" eb="18">
      <t>ケイヒ</t>
    </rPh>
    <rPh sb="19" eb="21">
      <t>シャキン</t>
    </rPh>
    <rPh sb="22" eb="24">
      <t>リョヒ</t>
    </rPh>
    <rPh sb="25" eb="28">
      <t>カイギヒ</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</si>
</sst>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741</xdr:row>
      <xdr:rowOff>333375</xdr:rowOff>
    </xdr:from>
    <xdr:to>
      <xdr:col>34</xdr:col>
      <xdr:colOff>9525</xdr:colOff>
      <xdr:row>743</xdr:row>
      <xdr:rowOff>323850</xdr:rowOff>
    </xdr:to>
    <xdr:sp macro="" textlink="">
      <xdr:nvSpPr>
        <xdr:cNvPr id="2" name="テキスト ボックス 1"/>
        <xdr:cNvSpPr txBox="1"/>
      </xdr:nvSpPr>
      <xdr:spPr>
        <a:xfrm>
          <a:off x="3800475" y="40300275"/>
          <a:ext cx="3209925" cy="69532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clientData/>
  </xdr:twoCellAnchor>
  <xdr:twoCellAnchor>
    <xdr:from>
      <xdr:col>18</xdr:col>
      <xdr:colOff>0</xdr:colOff>
      <xdr:row>746</xdr:row>
      <xdr:rowOff>0</xdr:rowOff>
    </xdr:from>
    <xdr:to>
      <xdr:col>34</xdr:col>
      <xdr:colOff>9525</xdr:colOff>
      <xdr:row>747</xdr:row>
      <xdr:rowOff>342900</xdr:rowOff>
    </xdr:to>
    <xdr:sp macro="" textlink="">
      <xdr:nvSpPr>
        <xdr:cNvPr id="3" name="テキスト ボックス 2"/>
        <xdr:cNvSpPr txBox="1"/>
      </xdr:nvSpPr>
      <xdr:spPr>
        <a:xfrm>
          <a:off x="3800475" y="41729025"/>
          <a:ext cx="3209925" cy="69532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Ａ．（公財）日本医療機能評価機構</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clientData/>
  </xdr:twoCellAnchor>
  <xdr:twoCellAnchor>
    <xdr:from>
      <xdr:col>18</xdr:col>
      <xdr:colOff>66675</xdr:colOff>
      <xdr:row>745</xdr:row>
      <xdr:rowOff>142875</xdr:rowOff>
    </xdr:from>
    <xdr:to>
      <xdr:col>33</xdr:col>
      <xdr:colOff>190500</xdr:colOff>
      <xdr:row>746</xdr:row>
      <xdr:rowOff>19050</xdr:rowOff>
    </xdr:to>
    <xdr:sp macro="" textlink="">
      <xdr:nvSpPr>
        <xdr:cNvPr id="4" name="テキスト ボックス 3"/>
        <xdr:cNvSpPr txBox="1"/>
      </xdr:nvSpPr>
      <xdr:spPr>
        <a:xfrm>
          <a:off x="3867150" y="41519475"/>
          <a:ext cx="3124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0</xdr:colOff>
      <xdr:row>748</xdr:row>
      <xdr:rowOff>0</xdr:rowOff>
    </xdr:from>
    <xdr:to>
      <xdr:col>36</xdr:col>
      <xdr:colOff>114301</xdr:colOff>
      <xdr:row>748</xdr:row>
      <xdr:rowOff>209552</xdr:rowOff>
    </xdr:to>
    <xdr:sp macro="" textlink="">
      <xdr:nvSpPr>
        <xdr:cNvPr id="5" name="テキスト ボックス 4"/>
        <xdr:cNvSpPr txBox="1"/>
      </xdr:nvSpPr>
      <xdr:spPr>
        <a:xfrm>
          <a:off x="3400425" y="42433875"/>
          <a:ext cx="4114801" cy="20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薬局ヒヤリ・ハット事例の収集・分析</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28575</xdr:colOff>
      <xdr:row>744</xdr:row>
      <xdr:rowOff>200026</xdr:rowOff>
    </xdr:from>
    <xdr:to>
      <xdr:col>26</xdr:col>
      <xdr:colOff>28576</xdr:colOff>
      <xdr:row>745</xdr:row>
      <xdr:rowOff>142875</xdr:rowOff>
    </xdr:to>
    <xdr:cxnSp macro="">
      <xdr:nvCxnSpPr>
        <xdr:cNvPr id="6" name="直線矢印コネクタ 5"/>
        <xdr:cNvCxnSpPr>
          <a:endCxn id="4" idx="0"/>
        </xdr:cNvCxnSpPr>
      </xdr:nvCxnSpPr>
      <xdr:spPr>
        <a:xfrm flipH="1">
          <a:off x="5429250" y="41224201"/>
          <a:ext cx="1" cy="2952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45</xdr:col>
      <xdr:colOff>154782</xdr:colOff>
      <xdr:row>32</xdr:row>
      <xdr:rowOff>35719</xdr:rowOff>
    </xdr:from>
    <xdr:ext cx="1174039" cy="275717"/>
    <xdr:sp macro="" textlink="">
      <xdr:nvSpPr>
        <xdr:cNvPr id="7" name="テキスト ボックス 6"/>
        <xdr:cNvSpPr txBox="1"/>
      </xdr:nvSpPr>
      <xdr:spPr>
        <a:xfrm>
          <a:off x="9263063" y="10191750"/>
          <a:ext cx="117403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29</a:t>
          </a:r>
          <a:r>
            <a:rPr kumimoji="1" lang="ja-JP" altLang="en-US" sz="1100"/>
            <a:t>年度実績以上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V835" sqref="V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231</v>
      </c>
      <c r="AT2" s="219"/>
      <c r="AU2" s="219"/>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603</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630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183</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551</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4" t="s">
        <v>548</v>
      </c>
      <c r="Z7" s="295"/>
      <c r="AA7" s="295"/>
      <c r="AB7" s="295"/>
      <c r="AC7" s="295"/>
      <c r="AD7" s="395"/>
      <c r="AE7" s="382" t="s">
        <v>556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38</v>
      </c>
      <c r="Q13" s="99"/>
      <c r="R13" s="99"/>
      <c r="S13" s="99"/>
      <c r="T13" s="99"/>
      <c r="U13" s="99"/>
      <c r="V13" s="100"/>
      <c r="W13" s="98">
        <v>38</v>
      </c>
      <c r="X13" s="99"/>
      <c r="Y13" s="99"/>
      <c r="Z13" s="99"/>
      <c r="AA13" s="99"/>
      <c r="AB13" s="99"/>
      <c r="AC13" s="100"/>
      <c r="AD13" s="98">
        <v>35</v>
      </c>
      <c r="AE13" s="99"/>
      <c r="AF13" s="99"/>
      <c r="AG13" s="99"/>
      <c r="AH13" s="99"/>
      <c r="AI13" s="99"/>
      <c r="AJ13" s="100"/>
      <c r="AK13" s="98">
        <v>35</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45"/>
      <c r="H14" s="746"/>
      <c r="I14" s="576" t="s">
        <v>8</v>
      </c>
      <c r="J14" s="630"/>
      <c r="K14" s="630"/>
      <c r="L14" s="630"/>
      <c r="M14" s="630"/>
      <c r="N14" s="630"/>
      <c r="O14" s="631"/>
      <c r="P14" s="98" t="s">
        <v>559</v>
      </c>
      <c r="Q14" s="99"/>
      <c r="R14" s="99"/>
      <c r="S14" s="99"/>
      <c r="T14" s="99"/>
      <c r="U14" s="99"/>
      <c r="V14" s="100"/>
      <c r="W14" s="98" t="s">
        <v>561</v>
      </c>
      <c r="X14" s="99"/>
      <c r="Y14" s="99"/>
      <c r="Z14" s="99"/>
      <c r="AA14" s="99"/>
      <c r="AB14" s="99"/>
      <c r="AC14" s="100"/>
      <c r="AD14" s="98" t="s">
        <v>559</v>
      </c>
      <c r="AE14" s="99"/>
      <c r="AF14" s="99"/>
      <c r="AG14" s="99"/>
      <c r="AH14" s="99"/>
      <c r="AI14" s="99"/>
      <c r="AJ14" s="100"/>
      <c r="AK14" s="98" t="s">
        <v>559</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560</v>
      </c>
      <c r="Q15" s="99"/>
      <c r="R15" s="99"/>
      <c r="S15" s="99"/>
      <c r="T15" s="99"/>
      <c r="U15" s="99"/>
      <c r="V15" s="100"/>
      <c r="W15" s="98" t="s">
        <v>562</v>
      </c>
      <c r="X15" s="99"/>
      <c r="Y15" s="99"/>
      <c r="Z15" s="99"/>
      <c r="AA15" s="99"/>
      <c r="AB15" s="99"/>
      <c r="AC15" s="100"/>
      <c r="AD15" s="98" t="s">
        <v>564</v>
      </c>
      <c r="AE15" s="99"/>
      <c r="AF15" s="99"/>
      <c r="AG15" s="99"/>
      <c r="AH15" s="99"/>
      <c r="AI15" s="99"/>
      <c r="AJ15" s="100"/>
      <c r="AK15" s="98" t="s">
        <v>562</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559</v>
      </c>
      <c r="Q16" s="99"/>
      <c r="R16" s="99"/>
      <c r="S16" s="99"/>
      <c r="T16" s="99"/>
      <c r="U16" s="99"/>
      <c r="V16" s="100"/>
      <c r="W16" s="98" t="s">
        <v>562</v>
      </c>
      <c r="X16" s="99"/>
      <c r="Y16" s="99"/>
      <c r="Z16" s="99"/>
      <c r="AA16" s="99"/>
      <c r="AB16" s="99"/>
      <c r="AC16" s="100"/>
      <c r="AD16" s="98" t="s">
        <v>562</v>
      </c>
      <c r="AE16" s="99"/>
      <c r="AF16" s="99"/>
      <c r="AG16" s="99"/>
      <c r="AH16" s="99"/>
      <c r="AI16" s="99"/>
      <c r="AJ16" s="100"/>
      <c r="AK16" s="98" t="s">
        <v>562</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559</v>
      </c>
      <c r="Q17" s="99"/>
      <c r="R17" s="99"/>
      <c r="S17" s="99"/>
      <c r="T17" s="99"/>
      <c r="U17" s="99"/>
      <c r="V17" s="100"/>
      <c r="W17" s="98" t="s">
        <v>563</v>
      </c>
      <c r="X17" s="99"/>
      <c r="Y17" s="99"/>
      <c r="Z17" s="99"/>
      <c r="AA17" s="99"/>
      <c r="AB17" s="99"/>
      <c r="AC17" s="100"/>
      <c r="AD17" s="98" t="s">
        <v>563</v>
      </c>
      <c r="AE17" s="99"/>
      <c r="AF17" s="99"/>
      <c r="AG17" s="99"/>
      <c r="AH17" s="99"/>
      <c r="AI17" s="99"/>
      <c r="AJ17" s="100"/>
      <c r="AK17" s="98" t="s">
        <v>562</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4">
        <f>SUM(P13:V17)</f>
        <v>38</v>
      </c>
      <c r="Q18" s="105"/>
      <c r="R18" s="105"/>
      <c r="S18" s="105"/>
      <c r="T18" s="105"/>
      <c r="U18" s="105"/>
      <c r="V18" s="106"/>
      <c r="W18" s="104">
        <f>SUM(W13:AC17)</f>
        <v>38</v>
      </c>
      <c r="X18" s="105"/>
      <c r="Y18" s="105"/>
      <c r="Z18" s="105"/>
      <c r="AA18" s="105"/>
      <c r="AB18" s="105"/>
      <c r="AC18" s="106"/>
      <c r="AD18" s="104">
        <f>SUM(AD13:AJ17)</f>
        <v>35</v>
      </c>
      <c r="AE18" s="105"/>
      <c r="AF18" s="105"/>
      <c r="AG18" s="105"/>
      <c r="AH18" s="105"/>
      <c r="AI18" s="105"/>
      <c r="AJ18" s="106"/>
      <c r="AK18" s="104">
        <f>SUM(AK13:AQ17)</f>
        <v>35</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38</v>
      </c>
      <c r="Q19" s="99"/>
      <c r="R19" s="99"/>
      <c r="S19" s="99"/>
      <c r="T19" s="99"/>
      <c r="U19" s="99"/>
      <c r="V19" s="100"/>
      <c r="W19" s="98">
        <v>38</v>
      </c>
      <c r="X19" s="99"/>
      <c r="Y19" s="99"/>
      <c r="Z19" s="99"/>
      <c r="AA19" s="99"/>
      <c r="AB19" s="99"/>
      <c r="AC19" s="100"/>
      <c r="AD19" s="98">
        <v>35</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497</v>
      </c>
      <c r="H21" s="931"/>
      <c r="I21" s="931"/>
      <c r="J21" s="931"/>
      <c r="K21" s="931"/>
      <c r="L21" s="931"/>
      <c r="M21" s="931"/>
      <c r="N21" s="931"/>
      <c r="O21" s="931"/>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565</v>
      </c>
      <c r="H23" s="185"/>
      <c r="I23" s="185"/>
      <c r="J23" s="185"/>
      <c r="K23" s="185"/>
      <c r="L23" s="185"/>
      <c r="M23" s="185"/>
      <c r="N23" s="185"/>
      <c r="O23" s="186"/>
      <c r="P23" s="95">
        <v>35</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35</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t="s">
        <v>562</v>
      </c>
      <c r="AR31" s="134"/>
      <c r="AS31" s="135" t="s">
        <v>356</v>
      </c>
      <c r="AT31" s="170"/>
      <c r="AU31" s="270">
        <v>30</v>
      </c>
      <c r="AV31" s="270"/>
      <c r="AW31" s="378" t="s">
        <v>300</v>
      </c>
      <c r="AX31" s="379"/>
    </row>
    <row r="32" spans="1:50" ht="26.25" customHeight="1" x14ac:dyDescent="0.15">
      <c r="A32" s="516"/>
      <c r="B32" s="514"/>
      <c r="C32" s="514"/>
      <c r="D32" s="514"/>
      <c r="E32" s="514"/>
      <c r="F32" s="515"/>
      <c r="G32" s="541" t="s">
        <v>566</v>
      </c>
      <c r="H32" s="542"/>
      <c r="I32" s="542"/>
      <c r="J32" s="542"/>
      <c r="K32" s="542"/>
      <c r="L32" s="542"/>
      <c r="M32" s="542"/>
      <c r="N32" s="542"/>
      <c r="O32" s="543"/>
      <c r="P32" s="159" t="s">
        <v>567</v>
      </c>
      <c r="Q32" s="159"/>
      <c r="R32" s="159"/>
      <c r="S32" s="159"/>
      <c r="T32" s="159"/>
      <c r="U32" s="159"/>
      <c r="V32" s="159"/>
      <c r="W32" s="159"/>
      <c r="X32" s="230"/>
      <c r="Y32" s="337" t="s">
        <v>12</v>
      </c>
      <c r="Z32" s="550"/>
      <c r="AA32" s="551"/>
      <c r="AB32" s="552" t="s">
        <v>568</v>
      </c>
      <c r="AC32" s="552"/>
      <c r="AD32" s="552"/>
      <c r="AE32" s="363">
        <v>574</v>
      </c>
      <c r="AF32" s="364"/>
      <c r="AG32" s="364"/>
      <c r="AH32" s="364"/>
      <c r="AI32" s="363">
        <v>614</v>
      </c>
      <c r="AJ32" s="364"/>
      <c r="AK32" s="364"/>
      <c r="AL32" s="364"/>
      <c r="AM32" s="363">
        <v>1062</v>
      </c>
      <c r="AN32" s="364"/>
      <c r="AO32" s="364"/>
      <c r="AP32" s="364"/>
      <c r="AQ32" s="101" t="s">
        <v>562</v>
      </c>
      <c r="AR32" s="102"/>
      <c r="AS32" s="102"/>
      <c r="AT32" s="103"/>
      <c r="AU32" s="364" t="s">
        <v>562</v>
      </c>
      <c r="AV32" s="364"/>
      <c r="AW32" s="364"/>
      <c r="AX32" s="366"/>
    </row>
    <row r="33" spans="1:50" ht="26.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568</v>
      </c>
      <c r="AC33" s="523"/>
      <c r="AD33" s="523"/>
      <c r="AE33" s="363">
        <v>537</v>
      </c>
      <c r="AF33" s="364"/>
      <c r="AG33" s="364"/>
      <c r="AH33" s="364"/>
      <c r="AI33" s="363">
        <v>574</v>
      </c>
      <c r="AJ33" s="364"/>
      <c r="AK33" s="364"/>
      <c r="AL33" s="364"/>
      <c r="AM33" s="363">
        <v>614</v>
      </c>
      <c r="AN33" s="364"/>
      <c r="AO33" s="364"/>
      <c r="AP33" s="364"/>
      <c r="AQ33" s="101" t="s">
        <v>562</v>
      </c>
      <c r="AR33" s="102"/>
      <c r="AS33" s="102"/>
      <c r="AT33" s="103"/>
      <c r="AU33" s="364"/>
      <c r="AV33" s="364"/>
      <c r="AW33" s="364"/>
      <c r="AX33" s="366"/>
    </row>
    <row r="34" spans="1:50" ht="26.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v>106.9</v>
      </c>
      <c r="AF34" s="364"/>
      <c r="AG34" s="364"/>
      <c r="AH34" s="364"/>
      <c r="AI34" s="363">
        <v>107</v>
      </c>
      <c r="AJ34" s="364"/>
      <c r="AK34" s="364"/>
      <c r="AL34" s="364"/>
      <c r="AM34" s="363">
        <v>173</v>
      </c>
      <c r="AN34" s="364"/>
      <c r="AO34" s="364"/>
      <c r="AP34" s="364"/>
      <c r="AQ34" s="101" t="s">
        <v>562</v>
      </c>
      <c r="AR34" s="102"/>
      <c r="AS34" s="102"/>
      <c r="AT34" s="103"/>
      <c r="AU34" s="364" t="s">
        <v>562</v>
      </c>
      <c r="AV34" s="364"/>
      <c r="AW34" s="364"/>
      <c r="AX34" s="366"/>
    </row>
    <row r="35" spans="1:50" ht="23.25" customHeight="1" x14ac:dyDescent="0.15">
      <c r="A35" s="901" t="s">
        <v>528</v>
      </c>
      <c r="B35" s="902"/>
      <c r="C35" s="902"/>
      <c r="D35" s="902"/>
      <c r="E35" s="902"/>
      <c r="F35" s="903"/>
      <c r="G35" s="907" t="s">
        <v>569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518</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519</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518</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519</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5" t="s">
        <v>531</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6.25" customHeight="1" x14ac:dyDescent="0.15">
      <c r="A101" s="492"/>
      <c r="B101" s="493"/>
      <c r="C101" s="493"/>
      <c r="D101" s="493"/>
      <c r="E101" s="493"/>
      <c r="F101" s="494"/>
      <c r="G101" s="159" t="s">
        <v>570</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568</v>
      </c>
      <c r="AC101" s="552"/>
      <c r="AD101" s="552"/>
      <c r="AE101" s="363">
        <v>8652</v>
      </c>
      <c r="AF101" s="364"/>
      <c r="AG101" s="364"/>
      <c r="AH101" s="365"/>
      <c r="AI101" s="363">
        <v>8873</v>
      </c>
      <c r="AJ101" s="364"/>
      <c r="AK101" s="364"/>
      <c r="AL101" s="365"/>
      <c r="AM101" s="363">
        <v>11588</v>
      </c>
      <c r="AN101" s="364"/>
      <c r="AO101" s="364"/>
      <c r="AP101" s="365"/>
      <c r="AQ101" s="363" t="s">
        <v>634</v>
      </c>
      <c r="AR101" s="364"/>
      <c r="AS101" s="364"/>
      <c r="AT101" s="365"/>
      <c r="AU101" s="363" t="s">
        <v>571</v>
      </c>
      <c r="AV101" s="364"/>
      <c r="AW101" s="364"/>
      <c r="AX101" s="365"/>
    </row>
    <row r="102" spans="1:60" ht="26.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568</v>
      </c>
      <c r="AC102" s="552"/>
      <c r="AD102" s="552"/>
      <c r="AE102" s="357">
        <v>8297</v>
      </c>
      <c r="AF102" s="357"/>
      <c r="AG102" s="357"/>
      <c r="AH102" s="357"/>
      <c r="AI102" s="357">
        <v>8652</v>
      </c>
      <c r="AJ102" s="357"/>
      <c r="AK102" s="357"/>
      <c r="AL102" s="357"/>
      <c r="AM102" s="357">
        <v>8873</v>
      </c>
      <c r="AN102" s="357"/>
      <c r="AO102" s="357"/>
      <c r="AP102" s="357"/>
      <c r="AQ102" s="818">
        <v>11588</v>
      </c>
      <c r="AR102" s="819"/>
      <c r="AS102" s="819"/>
      <c r="AT102" s="820"/>
      <c r="AU102" s="818"/>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6.25" customHeight="1" x14ac:dyDescent="0.15">
      <c r="A116" s="291"/>
      <c r="B116" s="292"/>
      <c r="C116" s="292"/>
      <c r="D116" s="292"/>
      <c r="E116" s="292"/>
      <c r="F116" s="293"/>
      <c r="G116" s="350" t="s">
        <v>572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573</v>
      </c>
      <c r="AC116" s="300"/>
      <c r="AD116" s="301"/>
      <c r="AE116" s="357">
        <v>7997</v>
      </c>
      <c r="AF116" s="357"/>
      <c r="AG116" s="357"/>
      <c r="AH116" s="357"/>
      <c r="AI116" s="357">
        <v>7767</v>
      </c>
      <c r="AJ116" s="357"/>
      <c r="AK116" s="357"/>
      <c r="AL116" s="357"/>
      <c r="AM116" s="357">
        <v>5675</v>
      </c>
      <c r="AN116" s="357"/>
      <c r="AO116" s="357"/>
      <c r="AP116" s="357"/>
      <c r="AQ116" s="363">
        <v>5675</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574</v>
      </c>
      <c r="AC117" s="341"/>
      <c r="AD117" s="342"/>
      <c r="AE117" s="305" t="s">
        <v>575</v>
      </c>
      <c r="AF117" s="305"/>
      <c r="AG117" s="305"/>
      <c r="AH117" s="305"/>
      <c r="AI117" s="305" t="s">
        <v>623</v>
      </c>
      <c r="AJ117" s="305"/>
      <c r="AK117" s="305"/>
      <c r="AL117" s="305"/>
      <c r="AM117" s="305" t="s">
        <v>624</v>
      </c>
      <c r="AN117" s="305"/>
      <c r="AO117" s="305"/>
      <c r="AP117" s="305"/>
      <c r="AQ117" s="305" t="s">
        <v>624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576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577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562</v>
      </c>
      <c r="AR133" s="270"/>
      <c r="AS133" s="135" t="s">
        <v>356</v>
      </c>
      <c r="AT133" s="170"/>
      <c r="AU133" s="134" t="s">
        <v>559</v>
      </c>
      <c r="AV133" s="134"/>
      <c r="AW133" s="135" t="s">
        <v>300</v>
      </c>
      <c r="AX133" s="136"/>
    </row>
    <row r="134" spans="1:50" ht="39.75" customHeight="1" x14ac:dyDescent="0.15">
      <c r="A134" s="998"/>
      <c r="B134" s="251"/>
      <c r="C134" s="250"/>
      <c r="D134" s="251"/>
      <c r="E134" s="250"/>
      <c r="F134" s="313"/>
      <c r="G134" s="229" t="s">
        <v>578</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579</v>
      </c>
      <c r="AC134" s="220"/>
      <c r="AD134" s="220"/>
      <c r="AE134" s="265" t="s">
        <v>581</v>
      </c>
      <c r="AF134" s="102"/>
      <c r="AG134" s="102"/>
      <c r="AH134" s="102"/>
      <c r="AI134" s="265" t="s">
        <v>581</v>
      </c>
      <c r="AJ134" s="102"/>
      <c r="AK134" s="102"/>
      <c r="AL134" s="102"/>
      <c r="AM134" s="265" t="s">
        <v>579</v>
      </c>
      <c r="AN134" s="102"/>
      <c r="AO134" s="102"/>
      <c r="AP134" s="102"/>
      <c r="AQ134" s="265" t="s">
        <v>584</v>
      </c>
      <c r="AR134" s="102"/>
      <c r="AS134" s="102"/>
      <c r="AT134" s="102"/>
      <c r="AU134" s="265" t="s">
        <v>562</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327" t="s">
        <v>580</v>
      </c>
      <c r="AC135" s="131"/>
      <c r="AD135" s="131"/>
      <c r="AE135" s="265" t="s">
        <v>582</v>
      </c>
      <c r="AF135" s="102"/>
      <c r="AG135" s="102"/>
      <c r="AH135" s="102"/>
      <c r="AI135" s="265" t="s">
        <v>581</v>
      </c>
      <c r="AJ135" s="102"/>
      <c r="AK135" s="102"/>
      <c r="AL135" s="102"/>
      <c r="AM135" s="265" t="s">
        <v>583</v>
      </c>
      <c r="AN135" s="102"/>
      <c r="AO135" s="102"/>
      <c r="AP135" s="102"/>
      <c r="AQ135" s="265" t="s">
        <v>562</v>
      </c>
      <c r="AR135" s="102"/>
      <c r="AS135" s="102"/>
      <c r="AT135" s="102"/>
      <c r="AU135" s="265" t="s">
        <v>584</v>
      </c>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8"/>
      <c r="B154" s="251"/>
      <c r="C154" s="250"/>
      <c r="D154" s="251"/>
      <c r="E154" s="250"/>
      <c r="F154" s="313"/>
      <c r="G154" s="229" t="s">
        <v>631</v>
      </c>
      <c r="H154" s="159"/>
      <c r="I154" s="159"/>
      <c r="J154" s="159"/>
      <c r="K154" s="159"/>
      <c r="L154" s="159"/>
      <c r="M154" s="159"/>
      <c r="N154" s="159"/>
      <c r="O154" s="159"/>
      <c r="P154" s="230"/>
      <c r="Q154" s="158" t="s">
        <v>631</v>
      </c>
      <c r="R154" s="159"/>
      <c r="S154" s="159"/>
      <c r="T154" s="159"/>
      <c r="U154" s="159"/>
      <c r="V154" s="159"/>
      <c r="W154" s="159"/>
      <c r="X154" s="159"/>
      <c r="Y154" s="159"/>
      <c r="Z154" s="159"/>
      <c r="AA154" s="927"/>
      <c r="AB154" s="254" t="s">
        <v>631</v>
      </c>
      <c r="AC154" s="255"/>
      <c r="AD154" s="255"/>
      <c r="AE154" s="260" t="s">
        <v>631</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t="s">
        <v>631</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585</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t="s">
        <v>626</v>
      </c>
      <c r="H214" s="159"/>
      <c r="I214" s="159"/>
      <c r="J214" s="159"/>
      <c r="K214" s="159"/>
      <c r="L214" s="159"/>
      <c r="M214" s="159"/>
      <c r="N214" s="159"/>
      <c r="O214" s="159"/>
      <c r="P214" s="230"/>
      <c r="Q214" s="985" t="s">
        <v>627</v>
      </c>
      <c r="R214" s="986"/>
      <c r="S214" s="986"/>
      <c r="T214" s="986"/>
      <c r="U214" s="986"/>
      <c r="V214" s="986"/>
      <c r="W214" s="986"/>
      <c r="X214" s="986"/>
      <c r="Y214" s="986"/>
      <c r="Z214" s="986"/>
      <c r="AA214" s="987"/>
      <c r="AB214" s="254" t="s">
        <v>628</v>
      </c>
      <c r="AC214" s="255"/>
      <c r="AD214" s="255"/>
      <c r="AE214" s="260" t="s">
        <v>626</v>
      </c>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t="s">
        <v>627</v>
      </c>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554</v>
      </c>
      <c r="K430" s="241"/>
      <c r="L430" s="241"/>
      <c r="M430" s="241"/>
      <c r="N430" s="241"/>
      <c r="O430" s="241"/>
      <c r="P430" s="241"/>
      <c r="Q430" s="241"/>
      <c r="R430" s="241"/>
      <c r="S430" s="241"/>
      <c r="T430" s="242"/>
      <c r="U430" s="243" t="s">
        <v>586</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586</v>
      </c>
      <c r="AF432" s="134"/>
      <c r="AG432" s="135" t="s">
        <v>356</v>
      </c>
      <c r="AH432" s="170"/>
      <c r="AI432" s="180"/>
      <c r="AJ432" s="180"/>
      <c r="AK432" s="180"/>
      <c r="AL432" s="175"/>
      <c r="AM432" s="180"/>
      <c r="AN432" s="180"/>
      <c r="AO432" s="180"/>
      <c r="AP432" s="175"/>
      <c r="AQ432" s="216" t="s">
        <v>587</v>
      </c>
      <c r="AR432" s="134"/>
      <c r="AS432" s="135" t="s">
        <v>356</v>
      </c>
      <c r="AT432" s="170"/>
      <c r="AU432" s="134" t="s">
        <v>587</v>
      </c>
      <c r="AV432" s="134"/>
      <c r="AW432" s="135" t="s">
        <v>300</v>
      </c>
      <c r="AX432" s="136"/>
    </row>
    <row r="433" spans="1:50" ht="23.25" customHeight="1" x14ac:dyDescent="0.15">
      <c r="A433" s="998"/>
      <c r="B433" s="251"/>
      <c r="C433" s="250"/>
      <c r="D433" s="251"/>
      <c r="E433" s="164"/>
      <c r="F433" s="165"/>
      <c r="G433" s="229" t="s">
        <v>586</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586</v>
      </c>
      <c r="AC433" s="131"/>
      <c r="AD433" s="131"/>
      <c r="AE433" s="101" t="s">
        <v>586</v>
      </c>
      <c r="AF433" s="102"/>
      <c r="AG433" s="102"/>
      <c r="AH433" s="102"/>
      <c r="AI433" s="101" t="s">
        <v>588</v>
      </c>
      <c r="AJ433" s="102"/>
      <c r="AK433" s="102"/>
      <c r="AL433" s="102"/>
      <c r="AM433" s="101" t="s">
        <v>590</v>
      </c>
      <c r="AN433" s="102"/>
      <c r="AO433" s="102"/>
      <c r="AP433" s="103"/>
      <c r="AQ433" s="101" t="s">
        <v>590</v>
      </c>
      <c r="AR433" s="102"/>
      <c r="AS433" s="102"/>
      <c r="AT433" s="103"/>
      <c r="AU433" s="102" t="s">
        <v>587</v>
      </c>
      <c r="AV433" s="102"/>
      <c r="AW433" s="102"/>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586</v>
      </c>
      <c r="AC434" s="220"/>
      <c r="AD434" s="220"/>
      <c r="AE434" s="101" t="s">
        <v>586</v>
      </c>
      <c r="AF434" s="102"/>
      <c r="AG434" s="102"/>
      <c r="AH434" s="103"/>
      <c r="AI434" s="101" t="s">
        <v>588</v>
      </c>
      <c r="AJ434" s="102"/>
      <c r="AK434" s="102"/>
      <c r="AL434" s="102"/>
      <c r="AM434" s="101" t="s">
        <v>590</v>
      </c>
      <c r="AN434" s="102"/>
      <c r="AO434" s="102"/>
      <c r="AP434" s="103"/>
      <c r="AQ434" s="101" t="s">
        <v>591</v>
      </c>
      <c r="AR434" s="102"/>
      <c r="AS434" s="102"/>
      <c r="AT434" s="103"/>
      <c r="AU434" s="102" t="s">
        <v>563</v>
      </c>
      <c r="AV434" s="102"/>
      <c r="AW434" s="102"/>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587</v>
      </c>
      <c r="AF435" s="102"/>
      <c r="AG435" s="102"/>
      <c r="AH435" s="103"/>
      <c r="AI435" s="101" t="s">
        <v>589</v>
      </c>
      <c r="AJ435" s="102"/>
      <c r="AK435" s="102"/>
      <c r="AL435" s="102"/>
      <c r="AM435" s="101" t="s">
        <v>589</v>
      </c>
      <c r="AN435" s="102"/>
      <c r="AO435" s="102"/>
      <c r="AP435" s="103"/>
      <c r="AQ435" s="101" t="s">
        <v>587</v>
      </c>
      <c r="AR435" s="102"/>
      <c r="AS435" s="102"/>
      <c r="AT435" s="103"/>
      <c r="AU435" s="102" t="s">
        <v>561</v>
      </c>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586</v>
      </c>
      <c r="AF457" s="134"/>
      <c r="AG457" s="135" t="s">
        <v>356</v>
      </c>
      <c r="AH457" s="170"/>
      <c r="AI457" s="180"/>
      <c r="AJ457" s="180"/>
      <c r="AK457" s="180"/>
      <c r="AL457" s="175"/>
      <c r="AM457" s="180"/>
      <c r="AN457" s="180"/>
      <c r="AO457" s="180"/>
      <c r="AP457" s="175"/>
      <c r="AQ457" s="216" t="s">
        <v>562</v>
      </c>
      <c r="AR457" s="134"/>
      <c r="AS457" s="135" t="s">
        <v>356</v>
      </c>
      <c r="AT457" s="170"/>
      <c r="AU457" s="134" t="s">
        <v>562</v>
      </c>
      <c r="AV457" s="134"/>
      <c r="AW457" s="135" t="s">
        <v>300</v>
      </c>
      <c r="AX457" s="136"/>
    </row>
    <row r="458" spans="1:50" ht="23.25" customHeight="1" x14ac:dyDescent="0.15">
      <c r="A458" s="998"/>
      <c r="B458" s="251"/>
      <c r="C458" s="250"/>
      <c r="D458" s="251"/>
      <c r="E458" s="164"/>
      <c r="F458" s="165"/>
      <c r="G458" s="229" t="s">
        <v>587</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559</v>
      </c>
      <c r="AC458" s="131"/>
      <c r="AD458" s="131"/>
      <c r="AE458" s="101" t="s">
        <v>561</v>
      </c>
      <c r="AF458" s="102"/>
      <c r="AG458" s="102"/>
      <c r="AH458" s="102"/>
      <c r="AI458" s="101" t="s">
        <v>562</v>
      </c>
      <c r="AJ458" s="102"/>
      <c r="AK458" s="102"/>
      <c r="AL458" s="102"/>
      <c r="AM458" s="101" t="s">
        <v>562</v>
      </c>
      <c r="AN458" s="102"/>
      <c r="AO458" s="102"/>
      <c r="AP458" s="103"/>
      <c r="AQ458" s="101" t="s">
        <v>562</v>
      </c>
      <c r="AR458" s="102"/>
      <c r="AS458" s="102"/>
      <c r="AT458" s="103"/>
      <c r="AU458" s="102" t="s">
        <v>562</v>
      </c>
      <c r="AV458" s="102"/>
      <c r="AW458" s="102"/>
      <c r="AX458" s="221"/>
    </row>
    <row r="459" spans="1:50" ht="23.25"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559</v>
      </c>
      <c r="AC459" s="220"/>
      <c r="AD459" s="220"/>
      <c r="AE459" s="101" t="s">
        <v>562</v>
      </c>
      <c r="AF459" s="102"/>
      <c r="AG459" s="102"/>
      <c r="AH459" s="103"/>
      <c r="AI459" s="101" t="s">
        <v>563</v>
      </c>
      <c r="AJ459" s="102"/>
      <c r="AK459" s="102"/>
      <c r="AL459" s="102"/>
      <c r="AM459" s="101" t="s">
        <v>562</v>
      </c>
      <c r="AN459" s="102"/>
      <c r="AO459" s="102"/>
      <c r="AP459" s="103"/>
      <c r="AQ459" s="101" t="s">
        <v>562</v>
      </c>
      <c r="AR459" s="102"/>
      <c r="AS459" s="102"/>
      <c r="AT459" s="103"/>
      <c r="AU459" s="102" t="s">
        <v>562</v>
      </c>
      <c r="AV459" s="102"/>
      <c r="AW459" s="102"/>
      <c r="AX459" s="221"/>
    </row>
    <row r="460" spans="1:50" ht="23.25"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559</v>
      </c>
      <c r="AF460" s="102"/>
      <c r="AG460" s="102"/>
      <c r="AH460" s="103"/>
      <c r="AI460" s="101" t="s">
        <v>562</v>
      </c>
      <c r="AJ460" s="102"/>
      <c r="AK460" s="102"/>
      <c r="AL460" s="102"/>
      <c r="AM460" s="101" t="s">
        <v>562</v>
      </c>
      <c r="AN460" s="102"/>
      <c r="AO460" s="102"/>
      <c r="AP460" s="103"/>
      <c r="AQ460" s="101" t="s">
        <v>562</v>
      </c>
      <c r="AR460" s="102"/>
      <c r="AS460" s="102"/>
      <c r="AT460" s="103"/>
      <c r="AU460" s="102" t="s">
        <v>562</v>
      </c>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8"/>
      <c r="B482" s="251"/>
      <c r="C482" s="250"/>
      <c r="D482" s="251"/>
      <c r="E482" s="158" t="s">
        <v>586</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8.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595</v>
      </c>
      <c r="AH702" s="890"/>
      <c r="AI702" s="890"/>
      <c r="AJ702" s="890"/>
      <c r="AK702" s="890"/>
      <c r="AL702" s="890"/>
      <c r="AM702" s="890"/>
      <c r="AN702" s="890"/>
      <c r="AO702" s="890"/>
      <c r="AP702" s="890"/>
      <c r="AQ702" s="890"/>
      <c r="AR702" s="890"/>
      <c r="AS702" s="890"/>
      <c r="AT702" s="890"/>
      <c r="AU702" s="890"/>
      <c r="AV702" s="890"/>
      <c r="AW702" s="890"/>
      <c r="AX702" s="891"/>
    </row>
    <row r="703" spans="1:50" ht="44.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553</v>
      </c>
      <c r="AE703" s="153"/>
      <c r="AF703" s="153"/>
      <c r="AG703" s="665" t="s">
        <v>596</v>
      </c>
      <c r="AH703" s="666"/>
      <c r="AI703" s="666"/>
      <c r="AJ703" s="666"/>
      <c r="AK703" s="666"/>
      <c r="AL703" s="666"/>
      <c r="AM703" s="666"/>
      <c r="AN703" s="666"/>
      <c r="AO703" s="666"/>
      <c r="AP703" s="666"/>
      <c r="AQ703" s="666"/>
      <c r="AR703" s="666"/>
      <c r="AS703" s="666"/>
      <c r="AT703" s="666"/>
      <c r="AU703" s="666"/>
      <c r="AV703" s="666"/>
      <c r="AW703" s="666"/>
      <c r="AX703" s="667"/>
    </row>
    <row r="704" spans="1:50" ht="44.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30" t="s">
        <v>597</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592</v>
      </c>
      <c r="AE705" s="734"/>
      <c r="AF705" s="734"/>
      <c r="AG705" s="158" t="s">
        <v>598</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593</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593</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36"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553</v>
      </c>
      <c r="AE708" s="669"/>
      <c r="AF708" s="669"/>
      <c r="AG708" s="527" t="s">
        <v>599</v>
      </c>
      <c r="AH708" s="528"/>
      <c r="AI708" s="528"/>
      <c r="AJ708" s="528"/>
      <c r="AK708" s="528"/>
      <c r="AL708" s="528"/>
      <c r="AM708" s="528"/>
      <c r="AN708" s="528"/>
      <c r="AO708" s="528"/>
      <c r="AP708" s="528"/>
      <c r="AQ708" s="528"/>
      <c r="AR708" s="528"/>
      <c r="AS708" s="528"/>
      <c r="AT708" s="528"/>
      <c r="AU708" s="528"/>
      <c r="AV708" s="528"/>
      <c r="AW708" s="528"/>
      <c r="AX708" s="529"/>
    </row>
    <row r="709" spans="1:50" ht="36"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553</v>
      </c>
      <c r="AE709" s="153"/>
      <c r="AF709" s="153"/>
      <c r="AG709" s="665" t="s">
        <v>600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594</v>
      </c>
      <c r="AE710" s="153"/>
      <c r="AF710" s="153"/>
      <c r="AG710" s="665" t="s">
        <v>562</v>
      </c>
      <c r="AH710" s="666"/>
      <c r="AI710" s="666"/>
      <c r="AJ710" s="666"/>
      <c r="AK710" s="666"/>
      <c r="AL710" s="666"/>
      <c r="AM710" s="666"/>
      <c r="AN710" s="666"/>
      <c r="AO710" s="666"/>
      <c r="AP710" s="666"/>
      <c r="AQ710" s="666"/>
      <c r="AR710" s="666"/>
      <c r="AS710" s="666"/>
      <c r="AT710" s="666"/>
      <c r="AU710" s="666"/>
      <c r="AV710" s="666"/>
      <c r="AW710" s="666"/>
      <c r="AX710" s="667"/>
    </row>
    <row r="711" spans="1:50" ht="36"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553</v>
      </c>
      <c r="AE711" s="153"/>
      <c r="AF711" s="153"/>
      <c r="AG711" s="665" t="s">
        <v>601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594</v>
      </c>
      <c r="AE712" s="587"/>
      <c r="AF712" s="587"/>
      <c r="AG712" s="595" t="s">
        <v>562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594</v>
      </c>
      <c r="AE713" s="153"/>
      <c r="AF713" s="154"/>
      <c r="AG713" s="665" t="s">
        <v>562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594</v>
      </c>
      <c r="AE714" s="593"/>
      <c r="AF714" s="594"/>
      <c r="AG714" s="690" t="s">
        <v>562</v>
      </c>
      <c r="AH714" s="691"/>
      <c r="AI714" s="691"/>
      <c r="AJ714" s="691"/>
      <c r="AK714" s="691"/>
      <c r="AL714" s="691"/>
      <c r="AM714" s="691"/>
      <c r="AN714" s="691"/>
      <c r="AO714" s="691"/>
      <c r="AP714" s="691"/>
      <c r="AQ714" s="691"/>
      <c r="AR714" s="691"/>
      <c r="AS714" s="691"/>
      <c r="AT714" s="691"/>
      <c r="AU714" s="691"/>
      <c r="AV714" s="691"/>
      <c r="AW714" s="691"/>
      <c r="AX714" s="692"/>
    </row>
    <row r="715" spans="1:50" ht="36.7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8"/>
      <c r="AG715" s="527" t="s">
        <v>625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594</v>
      </c>
      <c r="AE716" s="760"/>
      <c r="AF716" s="760"/>
      <c r="AG716" s="665" t="s">
        <v>562</v>
      </c>
      <c r="AH716" s="666"/>
      <c r="AI716" s="666"/>
      <c r="AJ716" s="666"/>
      <c r="AK716" s="666"/>
      <c r="AL716" s="666"/>
      <c r="AM716" s="666"/>
      <c r="AN716" s="666"/>
      <c r="AO716" s="666"/>
      <c r="AP716" s="666"/>
      <c r="AQ716" s="666"/>
      <c r="AR716" s="666"/>
      <c r="AS716" s="666"/>
      <c r="AT716" s="666"/>
      <c r="AU716" s="666"/>
      <c r="AV716" s="666"/>
      <c r="AW716" s="666"/>
      <c r="AX716" s="667"/>
    </row>
    <row r="717" spans="1:50" ht="36.7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553</v>
      </c>
      <c r="AE717" s="153"/>
      <c r="AF717" s="153"/>
      <c r="AG717" s="665" t="s">
        <v>632</v>
      </c>
      <c r="AH717" s="666"/>
      <c r="AI717" s="666"/>
      <c r="AJ717" s="666"/>
      <c r="AK717" s="666"/>
      <c r="AL717" s="666"/>
      <c r="AM717" s="666"/>
      <c r="AN717" s="666"/>
      <c r="AO717" s="666"/>
      <c r="AP717" s="666"/>
      <c r="AQ717" s="666"/>
      <c r="AR717" s="666"/>
      <c r="AS717" s="666"/>
      <c r="AT717" s="666"/>
      <c r="AU717" s="666"/>
      <c r="AV717" s="666"/>
      <c r="AW717" s="666"/>
      <c r="AX717" s="667"/>
    </row>
    <row r="718" spans="1:50" ht="36.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553</v>
      </c>
      <c r="AE718" s="153"/>
      <c r="AF718" s="153"/>
      <c r="AG718" s="161" t="s">
        <v>602</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553</v>
      </c>
      <c r="AE719" s="669"/>
      <c r="AF719" s="669"/>
      <c r="AG719" s="158" t="s">
        <v>605</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t="s">
        <v>603</v>
      </c>
      <c r="D721" s="922"/>
      <c r="E721" s="922"/>
      <c r="F721" s="923"/>
      <c r="G721" s="941"/>
      <c r="H721" s="942"/>
      <c r="I721" s="83" t="str">
        <f>IF(OR(G721="　", G721=""), "", "-")</f>
        <v/>
      </c>
      <c r="J721" s="920">
        <v>90</v>
      </c>
      <c r="K721" s="920"/>
      <c r="L721" s="83" t="str">
        <f>IF(M721="","","-")</f>
        <v/>
      </c>
      <c r="M721" s="84"/>
      <c r="N721" s="917" t="s">
        <v>604</v>
      </c>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55.5" customHeight="1" x14ac:dyDescent="0.15">
      <c r="A726" s="622" t="s">
        <v>48</v>
      </c>
      <c r="B726" s="623"/>
      <c r="C726" s="445" t="s">
        <v>53</v>
      </c>
      <c r="D726" s="582"/>
      <c r="E726" s="582"/>
      <c r="F726" s="583"/>
      <c r="G726" s="798" t="s">
        <v>606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5.5" customHeight="1" thickBot="1" x14ac:dyDescent="0.2">
      <c r="A727" s="624"/>
      <c r="B727" s="625"/>
      <c r="C727" s="696" t="s">
        <v>57</v>
      </c>
      <c r="D727" s="697"/>
      <c r="E727" s="697"/>
      <c r="F727" s="698"/>
      <c r="G727" s="796" t="s">
        <v>607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2.75" customHeight="1" thickBot="1" x14ac:dyDescent="0.2">
      <c r="A729" s="766" t="s">
        <v>629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2.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2.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2.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608</v>
      </c>
      <c r="F737" s="112"/>
      <c r="G737" s="112"/>
      <c r="H737" s="112"/>
      <c r="I737" s="112"/>
      <c r="J737" s="112"/>
      <c r="K737" s="112"/>
      <c r="L737" s="112"/>
      <c r="M737" s="112"/>
      <c r="N737" s="113" t="s">
        <v>358</v>
      </c>
      <c r="O737" s="113"/>
      <c r="P737" s="113"/>
      <c r="Q737" s="113"/>
      <c r="R737" s="112" t="s">
        <v>609</v>
      </c>
      <c r="S737" s="112"/>
      <c r="T737" s="112"/>
      <c r="U737" s="112"/>
      <c r="V737" s="112"/>
      <c r="W737" s="112"/>
      <c r="X737" s="112"/>
      <c r="Y737" s="112"/>
      <c r="Z737" s="112"/>
      <c r="AA737" s="113" t="s">
        <v>359</v>
      </c>
      <c r="AB737" s="113"/>
      <c r="AC737" s="113"/>
      <c r="AD737" s="113"/>
      <c r="AE737" s="112" t="s">
        <v>610</v>
      </c>
      <c r="AF737" s="112"/>
      <c r="AG737" s="112"/>
      <c r="AH737" s="112"/>
      <c r="AI737" s="112"/>
      <c r="AJ737" s="112"/>
      <c r="AK737" s="112"/>
      <c r="AL737" s="112"/>
      <c r="AM737" s="112"/>
      <c r="AN737" s="113" t="s">
        <v>360</v>
      </c>
      <c r="AO737" s="113"/>
      <c r="AP737" s="113"/>
      <c r="AQ737" s="113"/>
      <c r="AR737" s="114" t="s">
        <v>611</v>
      </c>
      <c r="AS737" s="115"/>
      <c r="AT737" s="115"/>
      <c r="AU737" s="115"/>
      <c r="AV737" s="115"/>
      <c r="AW737" s="115"/>
      <c r="AX737" s="116"/>
      <c r="AY737" s="89"/>
      <c r="AZ737" s="89"/>
    </row>
    <row r="738" spans="1:52" ht="24.75" customHeight="1" x14ac:dyDescent="0.15">
      <c r="A738" s="117" t="s">
        <v>361</v>
      </c>
      <c r="B738" s="118"/>
      <c r="C738" s="118"/>
      <c r="D738" s="119"/>
      <c r="E738" s="112" t="s">
        <v>612</v>
      </c>
      <c r="F738" s="112"/>
      <c r="G738" s="112"/>
      <c r="H738" s="112"/>
      <c r="I738" s="112"/>
      <c r="J738" s="112"/>
      <c r="K738" s="112"/>
      <c r="L738" s="112"/>
      <c r="M738" s="112"/>
      <c r="N738" s="113" t="s">
        <v>362</v>
      </c>
      <c r="O738" s="113"/>
      <c r="P738" s="113"/>
      <c r="Q738" s="113"/>
      <c r="R738" s="112" t="s">
        <v>613</v>
      </c>
      <c r="S738" s="112"/>
      <c r="T738" s="112"/>
      <c r="U738" s="112"/>
      <c r="V738" s="112"/>
      <c r="W738" s="112"/>
      <c r="X738" s="112"/>
      <c r="Y738" s="112"/>
      <c r="Z738" s="112"/>
      <c r="AA738" s="113" t="s">
        <v>482</v>
      </c>
      <c r="AB738" s="113"/>
      <c r="AC738" s="113"/>
      <c r="AD738" s="113"/>
      <c r="AE738" s="112" t="s">
        <v>614</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603</v>
      </c>
      <c r="F739" s="127"/>
      <c r="G739" s="127"/>
      <c r="H739" s="91" t="str">
        <f>IF(E739="", "", "(")</f>
        <v>(</v>
      </c>
      <c r="I739" s="107"/>
      <c r="J739" s="107"/>
      <c r="K739" s="91" t="str">
        <f>IF(OR(I739="　", I739=""), "", "-")</f>
        <v/>
      </c>
      <c r="L739" s="108">
        <v>220</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94"/>
      <c r="O742" s="94"/>
      <c r="P742" s="94"/>
      <c r="Q742" s="94"/>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94"/>
      <c r="O743" s="94"/>
      <c r="P743" s="94"/>
      <c r="Q743" s="94"/>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94"/>
      <c r="O744" s="94"/>
      <c r="P744" s="94"/>
      <c r="Q744" s="94"/>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94"/>
      <c r="O745" s="94"/>
      <c r="P745" s="94"/>
      <c r="Q745" s="94"/>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94"/>
      <c r="O746" s="94"/>
      <c r="P746" s="94"/>
      <c r="Q746" s="94"/>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94"/>
      <c r="O747" s="94"/>
      <c r="P747" s="94"/>
      <c r="Q747" s="94"/>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94"/>
      <c r="O748" s="94"/>
      <c r="P748" s="94"/>
      <c r="Q748" s="94"/>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140"/>
      <c r="B749" s="141"/>
      <c r="C749" s="141"/>
      <c r="D749" s="141"/>
      <c r="E749" s="141"/>
      <c r="F749" s="142"/>
      <c r="G749" s="46"/>
      <c r="H749" s="47"/>
      <c r="I749" s="47"/>
      <c r="J749" s="47"/>
      <c r="K749" s="47"/>
      <c r="L749" s="47"/>
      <c r="M749" s="47"/>
      <c r="N749" s="94"/>
      <c r="O749" s="94"/>
      <c r="P749" s="94"/>
      <c r="Q749" s="94"/>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1" t="s">
        <v>633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615</v>
      </c>
      <c r="H781" s="451"/>
      <c r="I781" s="451"/>
      <c r="J781" s="451"/>
      <c r="K781" s="452"/>
      <c r="L781" s="453" t="s">
        <v>616</v>
      </c>
      <c r="M781" s="454"/>
      <c r="N781" s="454"/>
      <c r="O781" s="454"/>
      <c r="P781" s="454"/>
      <c r="Q781" s="454"/>
      <c r="R781" s="454"/>
      <c r="S781" s="454"/>
      <c r="T781" s="454"/>
      <c r="U781" s="454"/>
      <c r="V781" s="454"/>
      <c r="W781" s="454"/>
      <c r="X781" s="455"/>
      <c r="Y781" s="456">
        <v>19</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7" t="s">
        <v>617</v>
      </c>
      <c r="H782" s="348"/>
      <c r="I782" s="348"/>
      <c r="J782" s="348"/>
      <c r="K782" s="349"/>
      <c r="L782" s="400" t="s">
        <v>618</v>
      </c>
      <c r="M782" s="401"/>
      <c r="N782" s="401"/>
      <c r="O782" s="401"/>
      <c r="P782" s="401"/>
      <c r="Q782" s="401"/>
      <c r="R782" s="401"/>
      <c r="S782" s="401"/>
      <c r="T782" s="401"/>
      <c r="U782" s="401"/>
      <c r="V782" s="401"/>
      <c r="W782" s="401"/>
      <c r="X782" s="402"/>
      <c r="Y782" s="397">
        <v>4</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t="s">
        <v>639</v>
      </c>
      <c r="H783" s="348"/>
      <c r="I783" s="348"/>
      <c r="J783" s="348"/>
      <c r="K783" s="349"/>
      <c r="L783" s="400" t="s">
        <v>640</v>
      </c>
      <c r="M783" s="401"/>
      <c r="N783" s="401"/>
      <c r="O783" s="401"/>
      <c r="P783" s="401"/>
      <c r="Q783" s="401"/>
      <c r="R783" s="401"/>
      <c r="S783" s="401"/>
      <c r="T783" s="401"/>
      <c r="U783" s="401"/>
      <c r="V783" s="401"/>
      <c r="W783" s="401"/>
      <c r="X783" s="402"/>
      <c r="Y783" s="397">
        <v>6</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t="s">
        <v>638</v>
      </c>
      <c r="H784" s="348"/>
      <c r="I784" s="348"/>
      <c r="J784" s="348"/>
      <c r="K784" s="349"/>
      <c r="L784" s="400" t="s">
        <v>637</v>
      </c>
      <c r="M784" s="401"/>
      <c r="N784" s="401"/>
      <c r="O784" s="401"/>
      <c r="P784" s="401"/>
      <c r="Q784" s="401"/>
      <c r="R784" s="401"/>
      <c r="S784" s="401"/>
      <c r="T784" s="401"/>
      <c r="U784" s="401"/>
      <c r="V784" s="401"/>
      <c r="W784" s="401"/>
      <c r="X784" s="402"/>
      <c r="Y784" s="397">
        <v>2</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t="s">
        <v>636</v>
      </c>
      <c r="H785" s="348"/>
      <c r="I785" s="348"/>
      <c r="J785" s="348"/>
      <c r="K785" s="349"/>
      <c r="L785" s="400" t="s">
        <v>635</v>
      </c>
      <c r="M785" s="401"/>
      <c r="N785" s="401"/>
      <c r="O785" s="401"/>
      <c r="P785" s="401"/>
      <c r="Q785" s="401"/>
      <c r="R785" s="401"/>
      <c r="S785" s="401"/>
      <c r="T785" s="401"/>
      <c r="U785" s="401"/>
      <c r="V785" s="401"/>
      <c r="W785" s="401"/>
      <c r="X785" s="402"/>
      <c r="Y785" s="397">
        <v>1.4</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t="s">
        <v>641</v>
      </c>
      <c r="H786" s="348"/>
      <c r="I786" s="348"/>
      <c r="J786" s="348"/>
      <c r="K786" s="349"/>
      <c r="L786" s="400" t="s">
        <v>642</v>
      </c>
      <c r="M786" s="401"/>
      <c r="N786" s="401"/>
      <c r="O786" s="401"/>
      <c r="P786" s="401"/>
      <c r="Q786" s="401"/>
      <c r="R786" s="401"/>
      <c r="S786" s="401"/>
      <c r="T786" s="401"/>
      <c r="U786" s="401"/>
      <c r="V786" s="401"/>
      <c r="W786" s="401"/>
      <c r="X786" s="402"/>
      <c r="Y786" s="397">
        <v>2.6</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35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619</v>
      </c>
      <c r="D837" s="417"/>
      <c r="E837" s="417"/>
      <c r="F837" s="417"/>
      <c r="G837" s="417"/>
      <c r="H837" s="417"/>
      <c r="I837" s="417"/>
      <c r="J837" s="418">
        <v>5010005016639</v>
      </c>
      <c r="K837" s="419"/>
      <c r="L837" s="419"/>
      <c r="M837" s="419"/>
      <c r="N837" s="419"/>
      <c r="O837" s="419"/>
      <c r="P837" s="427" t="s">
        <v>620</v>
      </c>
      <c r="Q837" s="316"/>
      <c r="R837" s="316"/>
      <c r="S837" s="316"/>
      <c r="T837" s="316"/>
      <c r="U837" s="316"/>
      <c r="V837" s="316"/>
      <c r="W837" s="316"/>
      <c r="X837" s="316"/>
      <c r="Y837" s="317">
        <v>35</v>
      </c>
      <c r="Z837" s="318"/>
      <c r="AA837" s="318"/>
      <c r="AB837" s="319"/>
      <c r="AC837" s="327" t="s">
        <v>621</v>
      </c>
      <c r="AD837" s="425"/>
      <c r="AE837" s="425"/>
      <c r="AF837" s="425"/>
      <c r="AG837" s="425"/>
      <c r="AH837" s="420" t="s">
        <v>622</v>
      </c>
      <c r="AI837" s="421"/>
      <c r="AJ837" s="421"/>
      <c r="AK837" s="421"/>
      <c r="AL837" s="324" t="s">
        <v>622</v>
      </c>
      <c r="AM837" s="325"/>
      <c r="AN837" s="325"/>
      <c r="AO837" s="326"/>
      <c r="AP837" s="320" t="s">
        <v>622</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260" t="s">
        <v>578</v>
      </c>
      <c r="F1102" s="896"/>
      <c r="G1102" s="896"/>
      <c r="H1102" s="896"/>
      <c r="I1102" s="896"/>
      <c r="J1102" s="418" t="s">
        <v>578</v>
      </c>
      <c r="K1102" s="419"/>
      <c r="L1102" s="419"/>
      <c r="M1102" s="419"/>
      <c r="N1102" s="419"/>
      <c r="O1102" s="419"/>
      <c r="P1102" s="427" t="s">
        <v>590</v>
      </c>
      <c r="Q1102" s="316"/>
      <c r="R1102" s="316"/>
      <c r="S1102" s="316"/>
      <c r="T1102" s="316"/>
      <c r="U1102" s="316"/>
      <c r="V1102" s="316"/>
      <c r="W1102" s="316"/>
      <c r="X1102" s="316"/>
      <c r="Y1102" s="317" t="s">
        <v>587</v>
      </c>
      <c r="Z1102" s="318"/>
      <c r="AA1102" s="318"/>
      <c r="AB1102" s="319"/>
      <c r="AC1102" s="321"/>
      <c r="AD1102" s="321"/>
      <c r="AE1102" s="321"/>
      <c r="AF1102" s="321"/>
      <c r="AG1102" s="321"/>
      <c r="AH1102" s="322" t="s">
        <v>578</v>
      </c>
      <c r="AI1102" s="323"/>
      <c r="AJ1102" s="323"/>
      <c r="AK1102" s="323"/>
      <c r="AL1102" s="324" t="s">
        <v>578</v>
      </c>
      <c r="AM1102" s="325"/>
      <c r="AN1102" s="325"/>
      <c r="AO1102" s="326"/>
      <c r="AP1102" s="320"/>
      <c r="AQ1102" s="320"/>
      <c r="AR1102" s="320"/>
      <c r="AS1102" s="320"/>
      <c r="AT1102" s="320"/>
      <c r="AU1102" s="320"/>
      <c r="AV1102" s="320"/>
      <c r="AW1102" s="320"/>
      <c r="AX1102" s="320"/>
    </row>
    <row r="1103" spans="1:50" ht="30"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5:Y790">
    <cfRule type="expression" dxfId="2781" priority="13679">
      <formula>IF(RIGHT(TEXT(Y785,"0.#"),1)=".",FALSE,TRUE)</formula>
    </cfRule>
    <cfRule type="expression" dxfId="2780" priority="13680">
      <formula>IF(RIGHT(TEXT(Y785,"0.#"),1)=".",TRUE,FALSE)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Y784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2018-05-24T11:57:01Z</cp:lastPrinted>
  <dcterms:created xsi:type="dcterms:W3CDTF">2012-03-13T00:50:25Z</dcterms:created>
  <dcterms:modified xsi:type="dcterms:W3CDTF">2018-07-04T08:21:53Z</dcterms:modified>
</cp:coreProperties>
</file>